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5135" windowHeight="7995" firstSheet="1" activeTab="3"/>
  </bookViews>
  <sheets>
    <sheet name="Details" sheetId="3" r:id="rId1"/>
    <sheet name="Graphical Summary" sheetId="5" r:id="rId2"/>
    <sheet name="Iteration 1" sheetId="1" r:id="rId3"/>
    <sheet name="Iteration 2" sheetId="6" r:id="rId4"/>
    <sheet name="Iteration 3" sheetId="7" r:id="rId5"/>
  </sheets>
  <definedNames>
    <definedName name="_xlnm._FilterDatabase" localSheetId="2" hidden="1">'Iteration 1'!$A$7:$H$82</definedName>
    <definedName name="_xlnm._FilterDatabase" localSheetId="3" hidden="1">'Iteration 2'!$D$7:$D$330</definedName>
    <definedName name="_xlnm._FilterDatabase" localSheetId="4" hidden="1">'Iteration 3'!$A$7:$H$330</definedName>
    <definedName name="Category">Details!$B$4:$B$10</definedName>
    <definedName name="Iteration">'Graphical Summary'!$A$2:$A$4</definedName>
    <definedName name="_xlnm.Print_Area" localSheetId="2">'Iteration 1'!$A$1:$I$82</definedName>
    <definedName name="_xlnm.Print_Area" localSheetId="3">'Iteration 2'!$A$1:$H$330</definedName>
    <definedName name="_xlnm.Print_Area" localSheetId="4">'Iteration 3'!$A$1:$H$330</definedName>
    <definedName name="Severity">Details!$E$9:$E$11</definedName>
    <definedName name="Status">Details!$E$4:$E$6</definedName>
  </definedNames>
  <calcPr calcId="145621"/>
</workbook>
</file>

<file path=xl/calcChain.xml><?xml version="1.0" encoding="utf-8"?>
<calcChain xmlns="http://schemas.openxmlformats.org/spreadsheetml/2006/main">
  <c r="I4" i="5" l="1"/>
  <c r="H4" i="5"/>
  <c r="G4" i="5"/>
  <c r="F4" i="5"/>
  <c r="E4" i="5"/>
  <c r="D4" i="5"/>
  <c r="C4" i="5"/>
  <c r="I3" i="5"/>
  <c r="H3" i="5"/>
  <c r="G3" i="5"/>
  <c r="F3" i="5"/>
  <c r="E3" i="5"/>
  <c r="D3" i="5"/>
  <c r="C3" i="5"/>
  <c r="I2" i="5"/>
  <c r="H2" i="5"/>
  <c r="G2" i="5"/>
  <c r="F2" i="5"/>
  <c r="E2" i="5"/>
  <c r="D2" i="5"/>
  <c r="C2" i="5"/>
  <c r="C8" i="5" l="1"/>
  <c r="E8" i="5"/>
  <c r="F8" i="5"/>
  <c r="D8" i="5"/>
  <c r="B8" i="5"/>
  <c r="G8" i="5"/>
  <c r="A8" i="5"/>
  <c r="B3" i="5"/>
  <c r="B4" i="5"/>
  <c r="B2" i="5"/>
</calcChain>
</file>

<file path=xl/comments1.xml><?xml version="1.0" encoding="utf-8"?>
<comments xmlns="http://schemas.openxmlformats.org/spreadsheetml/2006/main">
  <authors>
    <author>Venkatesh</author>
  </authors>
  <commentList>
    <comment ref="H46" authorId="0">
      <text>
        <r>
          <rPr>
            <b/>
            <sz val="8"/>
            <color indexed="81"/>
            <rFont val="Tahoma"/>
            <family val="2"/>
          </rPr>
          <t>Venkatesh:</t>
        </r>
        <r>
          <rPr>
            <sz val="8"/>
            <color indexed="81"/>
            <rFont val="Tahoma"/>
            <family val="2"/>
          </rPr>
          <t xml:space="preserve">
</t>
        </r>
      </text>
    </comment>
    <comment ref="I46" authorId="0">
      <text>
        <r>
          <rPr>
            <b/>
            <sz val="8"/>
            <color indexed="81"/>
            <rFont val="Tahoma"/>
            <family val="2"/>
          </rPr>
          <t>Venkatesh:</t>
        </r>
        <r>
          <rPr>
            <sz val="8"/>
            <color indexed="81"/>
            <rFont val="Tahoma"/>
            <family val="2"/>
          </rPr>
          <t xml:space="preserve">
</t>
        </r>
      </text>
    </comment>
  </commentList>
</comments>
</file>

<file path=xl/sharedStrings.xml><?xml version="1.0" encoding="utf-8"?>
<sst xmlns="http://schemas.openxmlformats.org/spreadsheetml/2006/main" count="2022" uniqueCount="534">
  <si>
    <t>Requirement Description</t>
  </si>
  <si>
    <t>Status</t>
  </si>
  <si>
    <t>Failure Scenario</t>
  </si>
  <si>
    <t>S. No</t>
  </si>
  <si>
    <t>Test Result</t>
  </si>
  <si>
    <t>Defect Severity</t>
  </si>
  <si>
    <t>Critical</t>
  </si>
  <si>
    <t>Approved</t>
  </si>
  <si>
    <t>Fail</t>
  </si>
  <si>
    <t>New Fail</t>
  </si>
  <si>
    <t>Not Tested</t>
  </si>
  <si>
    <t>On Hold</t>
  </si>
  <si>
    <t>Pass</t>
  </si>
  <si>
    <t>Rejected</t>
  </si>
  <si>
    <t>Defect Status</t>
  </si>
  <si>
    <t>Open</t>
  </si>
  <si>
    <t>Closed</t>
  </si>
  <si>
    <t>Test Report</t>
  </si>
  <si>
    <t>Test Report For:</t>
  </si>
  <si>
    <t>Tester Name:</t>
  </si>
  <si>
    <t>Start Date:</t>
  </si>
  <si>
    <t>End Date:</t>
  </si>
  <si>
    <t>Reviewed By:</t>
  </si>
  <si>
    <t>Major</t>
  </si>
  <si>
    <t>Minor</t>
  </si>
  <si>
    <t>Result Category</t>
  </si>
  <si>
    <t>Sl #</t>
  </si>
  <si>
    <t>Category</t>
  </si>
  <si>
    <t>Reopen</t>
  </si>
  <si>
    <t>Test Scenario</t>
  </si>
  <si>
    <t>Total Test Cases</t>
  </si>
  <si>
    <t>Comments</t>
  </si>
  <si>
    <t>Description</t>
  </si>
  <si>
    <t>Iteration 1</t>
  </si>
  <si>
    <t>Iteration 2</t>
  </si>
  <si>
    <t>Iteration 3</t>
  </si>
  <si>
    <t>Current Iteration</t>
  </si>
  <si>
    <t>Venkatesh</t>
  </si>
  <si>
    <t>Iteration 1 Cross browser Testing for iTrade Win</t>
  </si>
  <si>
    <t>Internet Explorer</t>
  </si>
  <si>
    <t>Login Page</t>
  </si>
  <si>
    <t>1. Enter URL and click Enter
2. Login Page must be displayed</t>
  </si>
  <si>
    <t>Trading</t>
  </si>
  <si>
    <t xml:space="preserve">1. Click New in Trading, Enter all values and click Save, record must be submitted
2. Go to M&amp;R Tab, Enter Repair detail click submit, Record must be submitted
</t>
  </si>
  <si>
    <t>1. Go to M&amp;R Tab, Other Cost enter values and click submit Record must be submitted</t>
  </si>
  <si>
    <t xml:space="preserve">1. Click New in Trading, Enter all values and click Save, record must be submitted
2. Go to Sale Tab, Enter customer, Inv no, Inv date and Sale Price and press tab, Focus must be set to Tax amount
</t>
  </si>
  <si>
    <t>1. Submit the record and update the record 
2. Record must be submitted</t>
  </si>
  <si>
    <t>1. Enter Container no, Size/type, Sale Condition and Purchase Cost and Click Save
2. Click Add row, Enter container No and Press tab focus is not set to Size/Type and enter all the values and click save
3. "Record updated Successfully" message is displayed and Additionally added row is disappeared</t>
  </si>
  <si>
    <t>1. Enter all the values in Sales tab and click save 
2. Click Print Link, Click Print icon record must be printed</t>
  </si>
  <si>
    <t>1. Unable to load Client print control Error message is displayed</t>
  </si>
  <si>
    <t>1. Enter all the values in Sales tab and click save 
2. Click Print Link, Export as PDF document or Excel Document
3. Record must be export to PDF or Excel</t>
  </si>
  <si>
    <t>Reports --&gt; Inventory</t>
  </si>
  <si>
    <t>1. Go to Inventory Report and click Run Report
2. Report must be generated
3. Filter values and click Run report, Report must be generated as per the filter values</t>
  </si>
  <si>
    <t>Reports --&gt; Turn over</t>
  </si>
  <si>
    <t>1. Go to Turn Over Report and click Run Report
2. Report must be generated
3. Filter values and click Run report, Report must be generated as per the filter values</t>
  </si>
  <si>
    <t>Reports --&gt; Profit</t>
  </si>
  <si>
    <t>1. Go to Profit Report and click Run Report
2. Report must be generated
3. Filter values and click Run report, Report must be generated as per the filter values</t>
  </si>
  <si>
    <t>Google Chrome</t>
  </si>
  <si>
    <t xml:space="preserve">1. Click New in Trading, Enter all values and click Save, record must be submitted
2. Go to Sale Tab, Enter customer, In no, In date and Sale Price and press tab, Focus must be set to Tax amount
</t>
  </si>
  <si>
    <t>1. Enter All the values and click save 
2. Go to Purchase tab add one Container and click Save
3. Back to Sale Tab and Add one row and enter all values and click save</t>
  </si>
  <si>
    <t xml:space="preserve">1. Click On the Forgot Password Link, another window is opened
2. Font style is looking different
3. Maximize button is enabled and Window can be resize
</t>
  </si>
  <si>
    <t>1. Welcome user is not displayed properly
2. Right Click is not blocked</t>
  </si>
  <si>
    <r>
      <t xml:space="preserve">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t>
    </r>
  </si>
  <si>
    <t xml:space="preserve">1. Enter all values and click save
2. Error message is displayed as No units cannot be zero </t>
  </si>
  <si>
    <r>
      <t>1. Enter From Date as "06-Sep-2010" and To date as "07-Sep-2010" and click Generate report
2. Edit From Date as "07-Sep-2010" and press tab Error message is displayed as "To Date cannot be before From Date"</t>
    </r>
    <r>
      <rPr>
        <b/>
        <sz val="9"/>
        <color rgb="FFFF0000"/>
        <rFont val="Arial"/>
        <family val="2"/>
      </rPr>
      <t xml:space="preserve"> [Common to all Browser]</t>
    </r>
  </si>
  <si>
    <t>Look and Feel is different for Date Field</t>
  </si>
  <si>
    <t>Opera</t>
  </si>
  <si>
    <t>1. Enter ""00001" in Inv Ref no and press home and enter "Inv", "Inv" is displayed after "00001" Common for all the fields in Opera
2. Enter values and press tab focus is not set to the next field
3. Click Add/Remove is displayed in different session</t>
  </si>
  <si>
    <t>Firefox</t>
  </si>
  <si>
    <r>
      <t xml:space="preserve">1. Click on Forgot Password, another login window is opened </t>
    </r>
    <r>
      <rPr>
        <b/>
        <sz val="9"/>
        <color rgb="FFFF0000"/>
        <rFont val="Arial"/>
        <family val="2"/>
      </rPr>
      <t>[Common to all browser]</t>
    </r>
  </si>
  <si>
    <t>1. Login as Admin
2. Welcome page must display as Welcome Admin</t>
  </si>
  <si>
    <t>Admin --&gt; User</t>
  </si>
  <si>
    <t>Admin --&gt; Change Password</t>
  </si>
  <si>
    <t>1. Enter wrong password and press tab 
2. Error message must be displayed</t>
  </si>
  <si>
    <t>1. Password Required error message is displayed</t>
  </si>
  <si>
    <t>Admin --&gt;Change Password</t>
  </si>
  <si>
    <t>1. Select the user from My Submits grid
2. Click Edit and enter password and Confirm password and click submit
3. Record must be submitted</t>
  </si>
  <si>
    <t>1. Click Change Password
2. Enter wrong password 
3. Error message must be displayed
4. Enter wrong Confirm password
5. Error message must be displayed</t>
  </si>
  <si>
    <t>1. Master --&gt; Supplier, customer, Address filed showing Spell check</t>
  </si>
  <si>
    <t>CRITICAL</t>
  </si>
  <si>
    <t>1. Click On the look up, First values is displayed bigger then other values and displayed normally</t>
  </si>
  <si>
    <r>
      <t>1. Login as Admin 
2. Click F11, IE is expanded and URL i.e. editable, Edit the URL, User is allowed to edit no error message is displayed</t>
    </r>
    <r>
      <rPr>
        <b/>
        <sz val="9"/>
        <color rgb="FFFF0000"/>
        <rFont val="Arial"/>
        <family val="2"/>
      </rPr>
      <t xml:space="preserve"> [Common to all]</t>
    </r>
    <r>
      <rPr>
        <sz val="9"/>
        <color theme="1"/>
        <rFont val="Arial"/>
        <family val="2"/>
      </rPr>
      <t xml:space="preserve">
3. Mouse over on Menu grid, and select the menu list, It is not user friendly </t>
    </r>
    <r>
      <rPr>
        <b/>
        <sz val="9"/>
        <color rgb="FFFF0000"/>
        <rFont val="Arial"/>
        <family val="2"/>
      </rPr>
      <t>[Common to all except IE]</t>
    </r>
    <r>
      <rPr>
        <sz val="9"/>
        <color theme="1"/>
        <rFont val="Arial"/>
        <family val="2"/>
      </rPr>
      <t xml:space="preserve">
Right Click on mouse, Popup is not blocked </t>
    </r>
    <r>
      <rPr>
        <b/>
        <sz val="9"/>
        <color rgb="FFFF0000"/>
        <rFont val="Arial"/>
        <family val="2"/>
      </rPr>
      <t>[Common to all]</t>
    </r>
  </si>
  <si>
    <t xml:space="preserve">1. Click New in Trading
2. Enter all the details and Select By Quantity and enter Qty detail and click submit
3. Record must be saved
</t>
  </si>
  <si>
    <t>1. Enter Container no, Size/type, Sale Condition and Purchase Cost and press tab, Row become read-only and unable to edit the values
2. Check Qty, and Enter no of Container and press tab focus is not set to Size and Type and Sale Condition</t>
  </si>
  <si>
    <r>
      <t xml:space="preserve">1. Go to M&amp;R Tab Enter Repair By as "Perma logistics", * is displayed in Red, but error message is not displayed </t>
    </r>
    <r>
      <rPr>
        <b/>
        <sz val="9"/>
        <color rgb="FFFF0000"/>
        <rFont val="Arial"/>
        <family val="2"/>
      </rPr>
      <t>[Common to all browser]</t>
    </r>
  </si>
  <si>
    <t>1. Enter Other Cost By and Press tab, Focus is moved to Save Button and user is not allowed to enter Inv ref No, Inv Date and Other Cost
2. Enter Repo Detail and Press tab, Focus is not set to next field and Filed are become read-only</t>
  </si>
  <si>
    <t>1. Focus is not set to Tax amount and user is not allowed to edit or Enter values
2. Click Add or Remove link and select check box, Units selected field is not editable</t>
  </si>
  <si>
    <t>1. Enter all values and click save
2. Click add row in Sale tab, enter container no and press tab Focus is not set to next field enter all the values further Add/Remove link is not displayed</t>
  </si>
  <si>
    <t>1. Submit record with Invoice no "INV112"
2. Click add, Enter I in Invoice no field already entered no is displayed
3. Select By Quantity, enter 2 rows of no of container size/type and Sale Condition and edit second row to same size/type and click Save, Record submitted successfully message is displayed Pop up displaying the URL</t>
  </si>
  <si>
    <r>
      <t xml:space="preserve">1. Submit Record with Invalid Data Error message is displayed and disappeared </t>
    </r>
    <r>
      <rPr>
        <b/>
        <sz val="9"/>
        <color rgb="FFFF0000"/>
        <rFont val="Arial"/>
        <family val="2"/>
      </rPr>
      <t>[Common to Sale and Purchase]</t>
    </r>
  </si>
  <si>
    <t>Due to values are disappeared after submitted Issue</t>
  </si>
  <si>
    <t>1. Submit Trading By Quantity
2. Run Inventory Report and select Inventory By Quantity
3. Record is not displayed
4. Go to Inventory Report Search by, Purchased Inv Ref no as "3243" the same record is displayed</t>
  </si>
  <si>
    <r>
      <t xml:space="preserve">1. Submit Record with out container no entered and Error message is displayed and grid is disappeared
2. Enter All the values in Purchase and click save Error message is displayed as "null"
1. Back Space is not working in Look up
2. Mouse over on tab M&amp;R, Sales, Label is not displayed
3. Enter Already Existing Container no and click submit No error message is displayed
4. Enter all values and click submit, "Record submitted successfully" message is displayed, and all the values are disappeared </t>
    </r>
    <r>
      <rPr>
        <b/>
        <sz val="9"/>
        <color rgb="FFFF0000"/>
        <rFont val="Arial"/>
        <family val="2"/>
      </rPr>
      <t>[Common to M&amp;R and Sale]
5. Enter Purchase Company Name with Space * is displayed but error message is not displayed</t>
    </r>
  </si>
  <si>
    <r>
      <t xml:space="preserve">1. Submit Record with Invalid Data Error message is displayed and disappeared </t>
    </r>
    <r>
      <rPr>
        <b/>
        <sz val="9"/>
        <color rgb="FFFF0000"/>
        <rFont val="Arial"/>
        <family val="2"/>
      </rPr>
      <t>[Common to Sale and Purchase]
2. Enter numeric values in purchase cost and press tab error message is displayed as you cannot enter nonnumeric values</t>
    </r>
  </si>
  <si>
    <t>1. Look and Feel is different for Date Field
2. Marque is displayed in all the buttons (For Ex: Generate Button in Report, and Get Details in M&amp;R button)</t>
  </si>
  <si>
    <t>1. Create New User 
2. Click Save,  Record must be submitted</t>
  </si>
  <si>
    <t>1. Error message is not displayed
2. Enter Confirm Password and click submit, Edit/Cancel link is disappeared</t>
  </si>
  <si>
    <t>1. Cannot enter container no into the grid
2. Enter date as 020212 it is not displayed as "02-Feb-2012"
3. Inv Ref no is entered but error message is displayed as "INV ref Required"</t>
  </si>
  <si>
    <t>1. Total Grid is not Displayed</t>
  </si>
  <si>
    <r>
      <t xml:space="preserve">1. Total Grid alignment is not proper </t>
    </r>
    <r>
      <rPr>
        <b/>
        <sz val="9"/>
        <color rgb="FFFF0000"/>
        <rFont val="Arial"/>
        <family val="2"/>
      </rPr>
      <t>[Common to Firefox also]</t>
    </r>
  </si>
  <si>
    <t>Safari</t>
  </si>
  <si>
    <t>1. Login Page is not displayed and Safari is closed</t>
  </si>
  <si>
    <t>Gopinath</t>
  </si>
  <si>
    <t>Not modified any thing</t>
  </si>
  <si>
    <t xml:space="preserve"> 2)It is not a editable grid </t>
  </si>
  <si>
    <t>fixed</t>
  </si>
  <si>
    <t>Application Behaviour  Not modified any thing</t>
  </si>
  <si>
    <t>Fixed</t>
  </si>
  <si>
    <t>Unable to re-create</t>
  </si>
  <si>
    <t>Default Behaviour</t>
  </si>
  <si>
    <t>Nothing Modified in its Logical Behaviour</t>
  </si>
  <si>
    <t>Working</t>
  </si>
  <si>
    <t>1)Fixed                       2)Default Behaviour           3)Fixed                                  4)Fixed</t>
  </si>
  <si>
    <t>Not an issue</t>
  </si>
  <si>
    <t>1)fixed                              2)fixed</t>
  </si>
  <si>
    <t>1)fixed                        2)fixed                                3)Default Behaviour</t>
  </si>
  <si>
    <t>Pop-up Blocker is enabled</t>
  </si>
  <si>
    <t xml:space="preserve">                   RIP</t>
  </si>
  <si>
    <t>Project Issue</t>
  </si>
  <si>
    <t>1. Fixed.
2. Not a bug</t>
  </si>
  <si>
    <t>Not a bug</t>
  </si>
  <si>
    <t>1)fixed                                            2)fixed                              3)Not sure about Logic                   4)fixed                                    5)Fixed</t>
  </si>
  <si>
    <t>Fixed                                   3)project issue</t>
  </si>
  <si>
    <t>1,2)fixed                              3)not a bug</t>
  </si>
  <si>
    <t>In Progress</t>
  </si>
  <si>
    <t>Not modified any thing
1)Not a bug                       2)Not a bug                        3)Not a bug</t>
  </si>
  <si>
    <t>1. Click on the Purchase Order field and click down arrow
2. Start enter "G" all the values starts with G must be displayed
3. and enter "E" all the values starts with "GE" must be displayed</t>
  </si>
  <si>
    <t>Look up field in IE</t>
  </si>
  <si>
    <t>1. Click on the "&gt;" next month must be displayed
2. Click on the "&lt;" Previous month must be displayed
3. Hold on the "&lt;" or "&gt;" icon quick select must be displayed</t>
  </si>
  <si>
    <t>1. Click on the "&gt;&gt;" next year must be displayed
2. Click on the "&lt;&lt;" previous year must be displayed
3. Hold "&lt;&lt;" 2011, 2010 and 2009… must be displayed
4. Hold "&gt;&gt;" 2013, 2014 and 2015… must be displayed</t>
  </si>
  <si>
    <t>1. Enter "10/JAN/11" or "10/JAN/2011" then 10-Jan-2011 must be displayed
2. Enter "100112" or "10012012" then 10-JAN-2012 must be displayed
3. Enter "10/01/13" or "10/01/2013" then error message must be displayed</t>
  </si>
  <si>
    <t>Inv Ref no field in IE</t>
  </si>
  <si>
    <t>1. Enter Small letter in Inv Ref field, value must be displayed in Caps
2. Press Caps Lock and enter shift+alphabet, value must be displayed in Caps</t>
  </si>
  <si>
    <t>Rel Ref field in IE</t>
  </si>
  <si>
    <t>Purchase Currency in IE</t>
  </si>
  <si>
    <t>1. Enter Numeric values and press tab, no error message is displayed
2. Enter alphabets, error message must be displayed</t>
  </si>
  <si>
    <t>1. Enter Currency as USD and press tab, No Error message must be displayed
2. Enter small character, Values must be displayed in Caps</t>
  </si>
  <si>
    <t xml:space="preserve">1. Enter container, Container No must be displayed in caps and press tab
2. Focus must be set to next field
</t>
  </si>
  <si>
    <t>1. Enter Container no, Size/Type, Sale condition and Purchase cost
2. Click Add row and enter all the values, Summary must be updated</t>
  </si>
  <si>
    <t>1. Enter more than one row of container detail and click save
2. Record must be submitted</t>
  </si>
  <si>
    <t>1. Enter three rows of container detail
2. Select the last row and click delete, last row must be deleted</t>
  </si>
  <si>
    <t>Sales Grid</t>
  </si>
  <si>
    <t>Purchase Currency in Chrome</t>
  </si>
  <si>
    <t>Look up in Chrome</t>
  </si>
  <si>
    <t>Inv Ref no in Chrome</t>
  </si>
  <si>
    <t>Rel Ref in Chrome</t>
  </si>
  <si>
    <t>By Container Grid [Chrome]</t>
  </si>
  <si>
    <t>By Container Grid [IE]</t>
  </si>
  <si>
    <t>By Quantity [IE]</t>
  </si>
  <si>
    <t>Customs Clearance Required Cost [IE]</t>
  </si>
  <si>
    <t>1. Enter all the values and click Add/Edit
2. Select the container, and click save, Record must be submitted</t>
  </si>
  <si>
    <t>1. Enter valid value in Purchase order field and Press tab
2. No error message must be displayed</t>
  </si>
  <si>
    <t>1. Select the value in Purchase Order field 
2. Press backspace, Progressive search must be activated</t>
  </si>
  <si>
    <t>Customs Clearance Required Cost [Chrome]</t>
  </si>
  <si>
    <t>Date field in IE</t>
  </si>
  <si>
    <t>1. Click on the drag down icon
2. Select the item by using mouse
3. Selected Item must be displayed in the field</t>
  </si>
  <si>
    <t>Date field in Chrome</t>
  </si>
  <si>
    <t>M&amp;R/Costs</t>
  </si>
  <si>
    <t>1. Click on the Date field and double click on the date,
2. Value must be selected and calendar must be closed</t>
  </si>
  <si>
    <t>1. Click on the Date field and, double click on the date,
2. Value must be selected and calendar must be closed</t>
  </si>
  <si>
    <t>1. Click on the calendar icon, calendar must be displayed
2. Click on the "?" Help message must be displayed
3. Click on "X" icon Calender must be closed</t>
  </si>
  <si>
    <t>Look up in Opera</t>
  </si>
  <si>
    <t>Date field in Opera</t>
  </si>
  <si>
    <t>Sathish kumar.R</t>
  </si>
  <si>
    <t>log in page in chrome</t>
  </si>
  <si>
    <t>log in page in firefox</t>
  </si>
  <si>
    <t>log in page in safari</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</si>
  <si>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t>
  </si>
  <si>
    <t>1.Enter the url and click enter 
2.iTrade win login page must be display.
3.Enter the user name and press tab.
4.Enter the password  and press tab.
5.Focus must be on stay signed in check box and press tab.
6.Focus must be on login button and press tab.
7.Focus must be on user name field and press tab.
8.Focus must be on pass word field .</t>
  </si>
  <si>
    <t>1.After press tab in the user name field focus moves in to password field but it select the entier data in that field</t>
  </si>
  <si>
    <t>log in page in opera</t>
  </si>
  <si>
    <t>login page in opera</t>
  </si>
  <si>
    <t>login page in safari</t>
  </si>
  <si>
    <t>login page in firefox</t>
  </si>
  <si>
    <t>login page in chrome</t>
  </si>
  <si>
    <t>1.Enter the url and click enter 
2.iTrade win login page must be display.
3.Enter the user name and press tab.
4.Enter the password  and press tab.
5.Click on stay signed in check box and press tab.
6.Click login button 
7.Home page must be display.
8.Click log out tab and close the window.
9.Enter the url and press enter button.
10.Login page must be dispaly.</t>
  </si>
  <si>
    <t>1.Home page is displaying.</t>
  </si>
  <si>
    <t xml:space="preserve">1.Enter the url and click enter 
2.iTrade win login page must be display.
3.Enter the user name and press tab.
4.Click forgot password button
5. New window must be display  </t>
  </si>
  <si>
    <t>1.Login page window also dispalying.</t>
  </si>
  <si>
    <t>1.Select suppliers from masters menu.
2.Suplliers list must be display</t>
  </si>
  <si>
    <t>fail</t>
  </si>
  <si>
    <t>major</t>
  </si>
  <si>
    <t>supplier list page in IE</t>
  </si>
  <si>
    <t xml:space="preserve">1.Select suppliers from masters menu.
2.Suplliers list must be display.
3.Click one supplier list.
4.Corresponding supplier page must display.  </t>
  </si>
  <si>
    <t>1.Select suppliers from masters menu.
2.Suplliers list must be display.
3.Click one supplier list.
4.Corresponding supplier page must display.  
5.Enter the corresponding values and  clik save button</t>
  </si>
  <si>
    <t>1.Select suppliers from masters menu.
2.Suplliers list must be display.
3.Click one supplier list.
4.Corresponding supplier page must display.  
5.Enter the corresponding values and  clik save button.
6.Record updated sucessfully message must be display.</t>
  </si>
  <si>
    <t xml:space="preserve">1.Click ADD button from supplier .
2.Suplliers list must be display.
3.Click one supplier list.
4.Corresponding supplier page must display.  
5.Enter the non numeric values in phone number field.
6.Warning message popup must be display.
</t>
  </si>
  <si>
    <t xml:space="preserve">1.popup  window displays untitled on top </t>
  </si>
  <si>
    <t>1.popup window is differs .</t>
  </si>
  <si>
    <t>1.Record updated POPup window messasge is not displayed but record saved.</t>
  </si>
  <si>
    <t xml:space="preserve">1.Enter the url and press enter button.
2.iTrade login window must be display.
3.Enter the required information and click login button.
4.Home page must be display. </t>
  </si>
  <si>
    <t>1.Select suppliers from masters menu.
2.Suplliers list must be display. 
3.Show text field must be display "ALL" rows per page</t>
  </si>
  <si>
    <t>1.Default it dispalys "3"and  15 rows are displaying.
2.show Label Caption isnot displaying properly.</t>
  </si>
  <si>
    <t>supplier list page in chrome(same for customer list Page)</t>
  </si>
  <si>
    <t>supplier list page in opera(same for customer list Page)</t>
  </si>
  <si>
    <t xml:space="preserve">1.Select suppliers from masters menu.
2.Supliers list must be display
3.Click add button supplier page must be display.
4.Click Save button.
</t>
  </si>
  <si>
    <t>supplier list page in IE(same for customer list Page)</t>
  </si>
  <si>
    <t>1.Enter the UrL and press enter button
2.Login page must be display.</t>
  </si>
  <si>
    <t>1.Address text field displays with status bar.</t>
  </si>
  <si>
    <t>1.Popup window is displaying on the top corner of the window.
2.firefox icon  is missing.</t>
  </si>
  <si>
    <t>In chrome</t>
  </si>
  <si>
    <t>supplier list page in chrome(same for customer list ,Depo Page)</t>
  </si>
  <si>
    <t>supplier list page in Firefox(same for customer list ,Depo Page)</t>
  </si>
  <si>
    <t>Size Type in fire fox</t>
  </si>
  <si>
    <t>1.Select Depot from Masters menu,
2.Enter the code and press tab.
3.Enter the description and press tab.</t>
  </si>
  <si>
    <t>1.Focus disappers.</t>
  </si>
  <si>
    <t>1.Select Depot from Masters menu,
2.Click ADD button .
3.Size type page must be display.
4.Click Save button.
5.Error message "Code Required" must be display.</t>
  </si>
  <si>
    <t xml:space="preserve">1.Font size small.
</t>
  </si>
  <si>
    <t xml:space="preserve">Size Type in opera(same for sale condition page) </t>
  </si>
  <si>
    <t>supplier list page in opera(same for customer list,Depo Page)</t>
  </si>
  <si>
    <t>1.lookup displays.</t>
  </si>
  <si>
    <t xml:space="preserve">1. Select new from trading menu.
2.Click on the purchase depot  LOOKUP  icon
3.Look up must be display.
</t>
  </si>
  <si>
    <t xml:space="preserve">1. Select new from trading menu.
2.Click on the purchase from  LOOKUP  icon
3.Look up must be display.
4.Click the purchase cost field lookup must be closed.
</t>
  </si>
  <si>
    <t>1. Enter more than one row of container detail and click save
2. Record must be Saved popup  window must be display.</t>
  </si>
  <si>
    <t>1. Enter all the values and click Save in purchase
2. Go to Sales tab, Enter all the values and click Add/Edit Link, 
3. Select the container  no and click close and click save.
4.Record saved popup window must be display.</t>
  </si>
  <si>
    <t>In IE</t>
  </si>
  <si>
    <t>Look up field in IE(same in chrome,firefox,opera,safari)</t>
  </si>
  <si>
    <t xml:space="preserve">1.Select New from trading menu.
2.Click the Purchase tab.
3.Enter the remarks in remarks field. </t>
  </si>
  <si>
    <t>1.Remarks field displays with status bar.</t>
  </si>
  <si>
    <t>1.Popup icon is moving.</t>
  </si>
  <si>
    <t>1.Select  new from Trading menu.
2.Trading screen must be display.
3.Click purchase tab. Purchase page must be display.
4.Click the purchase from lookup icon .
5.select the value from the lookup.</t>
  </si>
  <si>
    <t>Lookup In firefox</t>
  </si>
  <si>
    <t>Tab functionality in firefox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</si>
  <si>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9.Focus must be in no of containers field</t>
  </si>
  <si>
    <t>In fire fox</t>
  </si>
  <si>
    <t>1.Select  new from Trading menu.
2.Trading screen must be display.
3.Enter the required information.
4.Select By Quantity chect box.
5.Enter the no.of container s and press tab.
6.Enter the size/type and press tab.
7.Enter sale condition or click the popup icon and select the sale condition.press tab.
8.Enter purchase code and press tab.
9.Click save button.Record saved popup window must be dispaly.</t>
  </si>
  <si>
    <t>1.popup window displays at the left top corner of the window .
2.firefox icon missed in the popup window</t>
  </si>
  <si>
    <t>1.Select  new from Trading menu.
2.Trading screen must be display.
3.Place the cursor on the m&amp;Rcost tab or sales tab.</t>
  </si>
  <si>
    <t>1.M&amp;R/cost  label name is disappear
2.Sales label name is disappear.</t>
  </si>
  <si>
    <t>In fire fox(same for chrome,opera,safari)</t>
  </si>
  <si>
    <t>Look up field in firefox</t>
  </si>
  <si>
    <t>Date field in firefox</t>
  </si>
  <si>
    <t>Inv Ref no field in firefox</t>
  </si>
  <si>
    <t>Rel Ref field in Ifirefox</t>
  </si>
  <si>
    <t>Purchase Currency in firefox</t>
  </si>
  <si>
    <t>Customs Clearance Required Cost firefox</t>
  </si>
  <si>
    <t>By Container Grid firefox]</t>
  </si>
  <si>
    <t>By Container Grid [firefox]</t>
  </si>
  <si>
    <t>By Container Grid [Ifirefox]</t>
  </si>
  <si>
    <t>By Quantity [Ifirefox]</t>
  </si>
  <si>
    <t>1. Select the value in Purchase Order field 
2. Press backspace, Progressive search must be activated.
3.Start enter "G" all the values starts with G must be display.</t>
  </si>
  <si>
    <t>1."?" help tip window outline missing.</t>
  </si>
  <si>
    <t>1.Alpha numeric values also accept.</t>
  </si>
  <si>
    <t>1. Enter Currency as USD and press tab, No Error message must be displayed
2. Enter small character, Values must be displayed in Caps.
3.Press ctr+a .All the values in that field must be  select.</t>
  </si>
  <si>
    <t>1.previous record information is displaying .</t>
  </si>
  <si>
    <t>1. Enter Numeric values and press tab, no error message is displayed
2. Enter Alt+tab and click the window.
3.Error message must not to be display.</t>
  </si>
  <si>
    <t>1. Enter Small letter in Inv Ref field, value must be displayed in Caps
2. Press Caps Lock and enter shift+alphabet, value must be displayed in Caps.
3.Press ctr+a all the values in that field must be select.</t>
  </si>
  <si>
    <t>1.Ctr+a function is not working</t>
  </si>
  <si>
    <t>1. Enter Small letter in Inv Ref field, value must be displayed in Caps
2. Press Caps Lock and enter shift+alphabet, value must be displayed in Caps.
3.Select all the values in that field and press back space button.
4.All the values must be delet.
5.Double Click that Field previous record value must not to be display.</t>
  </si>
  <si>
    <t xml:space="preserve">1.Click the calender icon .
2.Calender must be display.
3. Select the date in the calender. Selected value must be display in the field.
4.Click Ctr+a , all the values in the field must be select.
5.Click Back space button all the values must be delete.
6.Double click the field prevoius record information must not to be display
</t>
  </si>
  <si>
    <t>1.Enter the value in Purchase from field and press tab.
2.Enter the value in inv.ref field and press tab.
3.Enter the value in Inv.Date field and press tab.
4.Enter the value in Purchase Depot field and press tab.
5.Enter the value in Rel Ref  field and press tab.
6.Enter the value in Possesion date field and press tab.
7.Enter the value in Gate out date field and press tab.
8.Enter the value in Purchase currancy field and press tab.
9.Enter the value in Custom clearence Required cost field and press tab.
10.Focus move on to By container check box.</t>
  </si>
  <si>
    <t>m&amp;R COST In IE</t>
  </si>
  <si>
    <t>1.Enter the required values in other cost grid.
2.Press add row link to add the row.
3.Enter multiple rows and Click the scroll bar icon.</t>
  </si>
  <si>
    <t>1.Enter all the values .
2.Cilck the remark text field .
3.Text field widh  must not to be expand.</t>
  </si>
  <si>
    <t>1.Text field width expanding</t>
  </si>
  <si>
    <t>1.ADD row and Delete row  link  is not displaying</t>
  </si>
  <si>
    <t>1.Enter  the values in repo depot column 
2.Press Ctr+a all the values must to be select in that field.
3.Press delete button all the values must to be delete.</t>
  </si>
  <si>
    <t>1.Enter  the values in repo depot column 
2.Select all the values in that field.
3.Press delete button all the values must to be delete.</t>
  </si>
  <si>
    <t>m&amp;R COST In firefox</t>
  </si>
  <si>
    <t>1.Enter  the values in repo depot column 
2.Select all the values in that field.
3.Press delete button all the values must to be delete and the field must be empty.</t>
  </si>
  <si>
    <t xml:space="preserve">1.Record  deleted but field not empty.
</t>
  </si>
  <si>
    <t>1.Click the IN date field calender icon.
2.Calender must be display.
3.Double click the value Date must be select and calender must be close</t>
  </si>
  <si>
    <t>1.Click the Inv. date field calender icon.
2.Calender must be display.
3.Double click the value Date must be select and calender must be close</t>
  </si>
  <si>
    <t>1.Click the Out. date field calender icon.
2.Calender must be display.
3.Double click the value Date must be select and calender must be close</t>
  </si>
  <si>
    <t>sales in firefox</t>
  </si>
  <si>
    <t>1.Click the customer field lookup icon.
2.look up must display the customer information.</t>
  </si>
  <si>
    <t xml:space="preserve">1.Previous print window is displaying. </t>
  </si>
  <si>
    <t>1.Enter all the values .
2.Click add row link to add a new row.
3.Enter all the required values in the additional row and press tab.
4.Click Add/Edit link to select  a container 
5.Click print link .
6.Error message popup window must to be display if no cantainer to select</t>
  </si>
  <si>
    <t>1.Enter all the values .
2.Click add row link to add a new row.
3.Enter all the required values in the additional row and press tab.
4.Click Add/Edit link to select  a container 
5.Cick print link .
6.Print window must to be display with that content.
7.Click the save button .Record saved message must to be dispaly.</t>
  </si>
  <si>
    <t>1.previous record information is displaying(4-may-12 ).
2.Date icon positoned wrongly</t>
  </si>
  <si>
    <t>Lookup in fire fox.</t>
  </si>
  <si>
    <t>1. Enter Container no, Size/Type, Sale condition and Purchase cost and Click tab.
2.focus set in to next field</t>
  </si>
  <si>
    <t>1. Enter Container no, Size/Type, Sale condition and Purchase cost and Click tab.
2.focus set in to next field.
3.Click the Manufacture date field calender icon .
4.Calender must to be display.
5.Double click to select to the date and calender must to be closed.</t>
  </si>
  <si>
    <t>Inventory Reports inIE</t>
  </si>
  <si>
    <t>1.Select the value from the lookup .
2.lookup must to be display.
3.Place the cursor in to "&gt;&gt;" a hand icon must to be display.
4.Click "&gt;&gt;"  icon next set of records must to be display..</t>
  </si>
  <si>
    <t>Grids in IE</t>
  </si>
  <si>
    <t>1.Girds must to be properly align</t>
  </si>
  <si>
    <t xml:space="preserve">1.Select Search from trading menu.
2.Click the Purchase from lookup.
3.Select the value from the look up 
4.Selected value must to be display in tha tfield.
</t>
  </si>
  <si>
    <t>1.Select Search from trading menu.
2.Click the Purchase from lookup.
3.Enter "s".only start  from s value must to be display.</t>
  </si>
  <si>
    <t>1.no record t found is displaying.</t>
  </si>
  <si>
    <t>Turn over  Reports inIE</t>
  </si>
  <si>
    <t>1.Totals are not visible
2. No.Of units,Total sale price,Amount paid ,outstanding Amount column totals are not align properly.</t>
  </si>
  <si>
    <t>Profit  Reports inIE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</si>
  <si>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</si>
  <si>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</si>
  <si>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6.Click Profit by quantity tab.</t>
  </si>
  <si>
    <t>Inventory Reports in firefox</t>
  </si>
  <si>
    <t>Turn over  Reports in firefox</t>
  </si>
  <si>
    <t>Profit  Reports in firefox</t>
  </si>
  <si>
    <t>1.Click the Depot lookup icon.
2.All Depot code and name must to be display.
3.Press Ctr+a to select all the values in that field
4.Press delete button .
5.All the values must to be delete in that field</t>
  </si>
  <si>
    <t>1.Enter  the values in repo details grid.
2.Clck Add row link to add a new row.
3.click delete row link  to delete one row.</t>
  </si>
  <si>
    <t>1.click the calender icon.
2.Calender must be display.
3.Double click the value Date must be select and calender must be close</t>
  </si>
  <si>
    <t>1.click the Depot lookup icon.
2.All Depot code and name must to be display.</t>
  </si>
  <si>
    <t>1.click the Depot lookup icon.
2.All Depot code and name must to be display.
3.Press Ctr+a to select all the values in that field
4.Press delete button .
5.All thee values must to be delete in that field</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</si>
  <si>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</si>
  <si>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1.Select  Profit from Reports menu.
2.Enter the costomer and press tab.
3.focus must to be set in to next field.
4.Click generate report button.
5.Report must to be generate.
6.Click Profit by container tab.
7.click the container field lookup
8.Corresponding information must to be display.</t>
  </si>
  <si>
    <t>1.Enter depot code  and press tab.
2.click Generate button
3.Click the Inventory By container tab.
4.Place the Cursor focus on inventory By quantity tab.
5.Corresponding information must to be display.</t>
  </si>
  <si>
    <t>1.Enter depot code  and press tab.
2.click Generate button
3.Click the Inventory By container tab.
4.corresponding information must to be display.
5.Click theinventory By Quantity
6.Corresponding information must to be display.</t>
  </si>
  <si>
    <t>1.click the Customer  lookup icon.
2.All customer code and name must to be display.</t>
  </si>
  <si>
    <t>1.click the Customer  lookup icon.
2.All customer code and name must to be display.
3.Click the from date calender icon.
4.Calender must to be display.
5.Double click the value date must to be select and  calender must to be close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</si>
  <si>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8.Click generate button.
9.Record must to be dispaly for that depot.</t>
  </si>
  <si>
    <t>1.click the Customer  lookup icon.
2.All customer code and name must to be display.
3.Press Ctr+a to select all the values in that field
4.Press delete button .
5.All the values must to be delete in that field</t>
  </si>
  <si>
    <t>1.calender Lookup icon are positioned different.
2.Calender is dispalying.</t>
  </si>
  <si>
    <t>1.click the Profit by container tab.
2.Click the look up icon 
3.Enter "I".
4.Starts from "I " datas must to be display..
5.Click generate button .Corresponding information must to be display.</t>
  </si>
  <si>
    <t>M&amp;R/Costs in chrome</t>
  </si>
  <si>
    <t>1. Enter valid value in Purchase Depot field and Press tab
2. No error message must be displayed</t>
  </si>
  <si>
    <t>1. Click on the PurchaseDepot field and click down arrow
2. Start enter "G" all the values starts with G must be displayed
3. and enter "E" all the values starts with "GE" must be displayed</t>
  </si>
  <si>
    <t>1. Select the value in Purchase Depot field 
2. Press backspace, Progressive search must be activated</t>
  </si>
  <si>
    <t>1. Select the value in Purchase Depot field 
2. Press backspace, Progressive search must be activated.
3.Enter "s".starts from "S" value alone  must to be display.</t>
  </si>
  <si>
    <t xml:space="preserve">1.First value of the look up is displaying.
2.No record found message is displayed </t>
  </si>
  <si>
    <t>Remarks field in opera</t>
  </si>
  <si>
    <t>1.Enter the  data in the remark field.
2.Press Ctr+a .all the values must to be select in that field.
3.Press delete button all the values must to be delete in that field.</t>
  </si>
  <si>
    <t>1.Enter the  data in the remark field.
2.Select all the values in that field.
3.Press delete button all the values must to be delete in that field.</t>
  </si>
  <si>
    <t>1.Enter the maximum of data in the remark field.
2.Press Ctr+a .all the values must to be select in that field.
3.Press delete button all the values must to be delete in that field.</t>
  </si>
  <si>
    <t>1.Press functional keys(f7….) in the date field.
2.warning message must to be display.</t>
  </si>
  <si>
    <t>Trading inIE</t>
  </si>
  <si>
    <t>Error message in opera.</t>
  </si>
  <si>
    <t>1.Enter any invalid value in the required field.
2.Error message must to be display.</t>
  </si>
  <si>
    <t xml:space="preserve">1.Enter any invalid value in the required field.
2.Error message must to be display.
</t>
  </si>
  <si>
    <t>By Container Grid [Opera]</t>
  </si>
  <si>
    <t>M&amp;R/Costs in opera</t>
  </si>
  <si>
    <t>M&amp;R/Costs  in opera</t>
  </si>
  <si>
    <t>IN opera</t>
  </si>
  <si>
    <t>1.Enter all the required information in purchase page.
2.Dont give any value in the add container grid.
3.Click the Sales tab.
4.Error window popup must to be display</t>
  </si>
  <si>
    <t>1.Enter all the required information in purchase page.
2.Dont give any value in the add container grid.
3.Click the m&amp;R/costs tab.
4.Error window popup must to be display</t>
  </si>
  <si>
    <t>Summary grid in fire fox.</t>
  </si>
  <si>
    <t>1.Enter the values in the required field.
2.Click Save button.
3.Record saved popup window must to be display.
4.Saved record (Size/Type, Sales condition,No of units) details must to be display in the summary grid.</t>
  </si>
  <si>
    <t>1. Enter Container number and press tab.
2.Popup window must to display.
3.Press enter popup window must to be close.</t>
  </si>
  <si>
    <t>1.Enter container number and press tab.
2.Popup window  displays and press enter  popup window not closed.</t>
  </si>
  <si>
    <t>1. Enter Container no, Size/Type, Sale condition and press tab.
2.Focus must to be move on next field and Error message must not to be display.</t>
  </si>
  <si>
    <t>1.Enter value in Sales condition field and press tab Error message displayed.</t>
  </si>
  <si>
    <t>Inventory Reports in Opera</t>
  </si>
  <si>
    <t>Turn over  Reports in Opera</t>
  </si>
  <si>
    <t>Profit  Reports in Opera</t>
  </si>
  <si>
    <t>1.Look and feel is differ from IE</t>
  </si>
  <si>
    <t>1.Click the Depot lookup icon.
2.Select the value in the look up.
3.Press Ctr+a to select all the values in that field
4.Press delete button .
5.All the values must to be delete in that field</t>
  </si>
  <si>
    <t>1.Enter depot code  and press tab.
2.click Generate button
3.Click the Inventory By container tab.
4.Corresponding informatiom must to be display.
5.Place the Cursor focus on inventory By quantity tab.
6.Label caption must to be visible.</t>
  </si>
  <si>
    <t>1.Enter depot code  and press tab.
2.Click Generate button
3.Click the Inventory By Quantity tab.
4.Corresponding informatiom must to be display.
5.Place the Cursor focus on inventory By Container  tab.
6.Label caption must to be visible.</t>
  </si>
  <si>
    <t>1.Enter depot code  and press tab.
2.Click Generate button
3.Corresponding depot records must ti be display.</t>
  </si>
  <si>
    <t>1.click the Customer  lookup icon.
2.All customer code and name must to be display.
3.Click  from date calender icon.
4.Calender must to be display.
5.Double click the value date must to be select and  calender must to be close</t>
  </si>
  <si>
    <t>1.Select  Profit from Reports menu.
2.Enter the customer and press tab.
3.focus must to be set in to next field.
4.Click generate report button.
5,Report must to be generate.</t>
  </si>
  <si>
    <t xml:space="preserve">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in the look up that  value must to be dispaly in the field.
</t>
  </si>
  <si>
    <t>1.Select  Profit from Reports menu.
2.Enter the customer and press tab.
3.Focus must to be set in to next field.
4.Click generate report button.
5,Report must to be generate.</t>
  </si>
  <si>
    <t>1.Select  Profit from Reports menu.
2.Enter the costomer and press tab.
3.focus must to be set in to next field.
4.Click generate report button.
5.Report must to be generate for that customer.</t>
  </si>
  <si>
    <t>IN all Browser(look up )</t>
  </si>
  <si>
    <t>1.Click the look up icon.
2.Look up  must to be display.
3.Click the next field .
4.Look up must to be close.</t>
  </si>
  <si>
    <t>IN opera(lookup)</t>
  </si>
  <si>
    <t>IN Firefox(lookup)</t>
  </si>
  <si>
    <t>In  all browser</t>
  </si>
  <si>
    <t>Buttons in (opera,firefox, chrome,safari)</t>
  </si>
  <si>
    <t>1.Select any page from the menu.
2.All buttons must to be alligned properly.</t>
  </si>
  <si>
    <t>1.Button colour is differ from IE.</t>
  </si>
  <si>
    <t>Inventory Reports in Chrome</t>
  </si>
  <si>
    <t>Turn over  Reports in Chrome</t>
  </si>
  <si>
    <t>Profit  Reports in Chrome</t>
  </si>
  <si>
    <t>Purchase page in Opera</t>
  </si>
  <si>
    <t>1.Select New from Trading menu.
2.Enter the value in  purchase from field or select from the popup.
3.Enter the value in purchase depot field or select from the popup.
4.Enter the value in Inv ref field.
5.Click and select the Inv.Date.
6.Click the By Quantity Check box.
7.Popup window must be display click "yes" in that popup .
8.By quantity grid must to be display.</t>
  </si>
  <si>
    <t xml:space="preserve">1.Lookup must to be properly alligned.
</t>
  </si>
  <si>
    <t>1.By the first time lookup are not alligned like IE.</t>
  </si>
  <si>
    <t>1. Click on the drag down icon
2.Enter the valid value and press tab.
3.Focus move in to next field</t>
  </si>
  <si>
    <t>1. Enter valid value in Purchase Depot  field and Press tab
2. No error message must be displayed</t>
  </si>
  <si>
    <t>1. Click on the Purchase Depot  field and click down arrow
2. Start enter "G" all the values starts with G must be displayed
3. and enter "E" all the values starts with "GE" must be displayed</t>
  </si>
  <si>
    <t>1.First record value is displayed.
2.No record found message dispalyed.</t>
  </si>
  <si>
    <t>1.Look and feel is differ from IE.</t>
  </si>
  <si>
    <t>1.Press tab after the record popup window then Focus moved some were</t>
  </si>
  <si>
    <t>1. Enter "10/JAN/11" or "10/JAN/2011" then 10-Jan-2011 must be displayed
2. Enter "100112" or "10012012" then 10-JAN-2012 must be displayed
3. Enter "10/01/13" or "10/01/2013" then error message must not be displayed</t>
  </si>
  <si>
    <t>Calender Icon in Chrome</t>
  </si>
  <si>
    <t xml:space="preserve">1.Select Purchase from Trading menu.
2.All calender icon must to be alligned properly.
 </t>
  </si>
  <si>
    <t>1.Select New from trading menu.
2.Click the purchase from lookup icon.
3.Click the normal text box(remarks field) field.
4.Look up must to be close.</t>
  </si>
  <si>
    <t>1.Enter value in  purchase from field.
2.Enter the container number in  Add container grid.
3."* (STAR)" must to be display at the end of text box</t>
  </si>
  <si>
    <t>1. Select the container no and click Get Details button
2. M&amp;R details fields must be displayed</t>
  </si>
  <si>
    <t>M&amp;R/Costs in all browser</t>
  </si>
  <si>
    <t>1. Select the container no and click Get Details button
2. M&amp;R details must be displayed</t>
  </si>
  <si>
    <t>1.Get details button Look and feel is differ fron IE</t>
  </si>
  <si>
    <t>1.Click Out date column  field calender icon
2. Double click the value and date displays differrent from IE
3.Click the In date field and again Click the  Out date field values displayed outside the text box
4.Calender icon moved .</t>
  </si>
  <si>
    <t>1.Lookup icon look and feel is differ from IE</t>
  </si>
  <si>
    <t>1.click the Depot lookup icon.
2.All Depot code and name must to be display.
3.Press Ctr+a to select all the values in that field
4.Press delete button .
5.All the values must to be delete in that field
6.Enter "s" and Press down arrow key.
7. Starts with S related record only  must to be display.
8.Select a value and click generate button.
9.Record must to be dispaly for that depot.</t>
  </si>
  <si>
    <t>1.Enter depot code  and press tab.
2.Click Generate button
3.Corresponding depot records must to be display.</t>
  </si>
  <si>
    <t>1.If cursor focus on  inventory by Quantity tab  then the Label caption is not visible.</t>
  </si>
  <si>
    <t>1.Enter depot code  and press tab.
2.click Generate button
3.Click the Inventory By container tab.
4.Corresponding information must to be display.
5.Place the Cursor focus on inventory By quantity tab.
6.Label caption must to be visible.</t>
  </si>
  <si>
    <t>1.click the Customer  lookup icon.
2.All customer code and name must to be display.
3.Press Ctr+a to select all the values in that field
4.Press delete button .
5.All the values must to be delete in that field
6.Enter "s" and Press down arrow key.
7. Starts with S related record only  must to be display.
8.Select the value and  click generate button.
9.Record must to be dispaly for that customer</t>
  </si>
  <si>
    <t>1.Generate button label caption must to be "Generate"</t>
  </si>
  <si>
    <t>Profit  Reports in Ie</t>
  </si>
  <si>
    <t>Inventory Reports in Safari</t>
  </si>
  <si>
    <t>Turn over  Reports in Safari</t>
  </si>
  <si>
    <t>Profit  Reports in Safari</t>
  </si>
  <si>
    <t>Lookup In Safari</t>
  </si>
  <si>
    <t>Tab functionality in Safari</t>
  </si>
  <si>
    <t>Look up field in Safari</t>
  </si>
  <si>
    <t>Date field in Safari</t>
  </si>
  <si>
    <t>Inv Ref no field in Safari</t>
  </si>
  <si>
    <t>Rel Ref field in ISafari</t>
  </si>
  <si>
    <t>Purchase Currency in Safari</t>
  </si>
  <si>
    <t>Customs Clearance Required Cost Safari</t>
  </si>
  <si>
    <t>By Container Grid Safari]</t>
  </si>
  <si>
    <t>By Container Grid [Safari]</t>
  </si>
  <si>
    <t>By Container Grid [ISafari]</t>
  </si>
  <si>
    <t>By Quantity [ISafari]</t>
  </si>
  <si>
    <t>m&amp;R COST In Safari</t>
  </si>
  <si>
    <t>sales in Safari</t>
  </si>
  <si>
    <t>IN Safari(lookup)</t>
  </si>
  <si>
    <t>Summary grid in Safari.</t>
  </si>
  <si>
    <t>Lookup in Safari.</t>
  </si>
  <si>
    <t>1. Select the container no and click generate button.
2. Field must be read only and button must be displayed as "Edit"</t>
  </si>
  <si>
    <t>All Fields  (in Safari)</t>
  </si>
  <si>
    <t xml:space="preserve">1.Select New from trading menu.
2.Click  purchase From  field.
3.Red outline must to be on the text box.
</t>
  </si>
  <si>
    <t>1.Select  new from Trading menu.
2.Trading screen must be display.
3.Click purchase tab. Purchase tab must be display.
4.Click the purchase depot lookup icon .
5.select the value from the lookup and press tab.
6.Focus moves in to next field</t>
  </si>
  <si>
    <t>1.Select  new from Trading menu.
2.Trading screen must be display.
3.Click purchase tab. Purchase tab must be display.
4.Click the purchase from lookup icon .
5.Click the purchase depot lookup icon .Purchase from look up must  to be close</t>
  </si>
  <si>
    <t>Button in Safari</t>
  </si>
  <si>
    <t>1.Button Caption and style must to be like IE</t>
  </si>
  <si>
    <t>1. Enter "10/JAN/11" or "10/JAN/2011" then 10-Jan-2011 must be displayed
2. Enter "100112" or "10012012" then 10-JAN-2012 must be displayed
3. Enter "10/01/13" or "10/01/2013" then error message must  not to be displayed</t>
  </si>
  <si>
    <t xml:space="preserve">1.Click the calender icon .
2.Calender must be display.
3.Calender Icon must not to be move.
</t>
  </si>
  <si>
    <t>1. Enter Currency as USD and press tab, No Error message must be displayed
2. Enter small character, Values must be displayed in Caps.
3.Press Backspace button each character must be getting delete.
4.Double  click  the field it must not to be display the previous record information.</t>
  </si>
  <si>
    <t>Search page inIE</t>
  </si>
  <si>
    <t>1.Enter the Container no in Add container grid container no field and press tab..
2.Enter Size /type,Sales condition,Purchase codeand press tab up to remarks column.
3.Press tab.now focus set in to Container no field.</t>
  </si>
  <si>
    <t>1.Focus moved outside the grid for the first time.</t>
  </si>
  <si>
    <t>1. Enter Numeric values and press tab, no error message is displayed
2. Enter alphabets, error message must be displayed.
3.Press Backspace button each character must be  delete.
4.Double Click the field it must not display the previous record information.</t>
  </si>
  <si>
    <t xml:space="preserve">1.Click new row link . New row added.
2.Widh of the new row is differ from IE.
</t>
  </si>
  <si>
    <t>1. Enter Container number and press tab.
2.Popup window must to display.
3.Press tab and enter popup window must to be close.</t>
  </si>
  <si>
    <t>1.Differ from IE(have to click tab button two times )</t>
  </si>
  <si>
    <t>1.Purchase from look up displayed
2.enter the value in Remark field look still displayed.</t>
  </si>
  <si>
    <t>Gate out Date in safari</t>
  </si>
  <si>
    <t>1.Enter the Size /Type or container or click the lookup and select the value.
2.Corresponding size or container M&amp;r information must to be display.
3.Date field must to be alligned like IE</t>
  </si>
  <si>
    <t>1. Enter all the values and Click the By Quantity check box 
2.Enter the reuired values and click save button.
3..Record saved popup window must be display.</t>
  </si>
  <si>
    <t>1. Get Details button must to be like IE</t>
  </si>
  <si>
    <t>1.Click the Out date field calender icon.
2.Text box data displays differ from IE</t>
  </si>
  <si>
    <t>m&amp;R COST In Chrome</t>
  </si>
  <si>
    <t>1.Click the out date field calender icon.
2.Text box data displays differ from IE
3.Calender icon moving.</t>
  </si>
  <si>
    <t>1.Click the in date field calender icon.
2.Text box data displays differ from IE
3.Calender icon moving.</t>
  </si>
  <si>
    <t>1.Enter all the required information in repo Details grid.
2.Click the add ne link to add a new row.
3.Click the look up and calender icons.
4.Look up and calender must to be visible.</t>
  </si>
  <si>
    <t xml:space="preserve">1.Calender is not visible.
2.look up are not display like IE. </t>
  </si>
  <si>
    <t>1.Click the add/Edit link in additonal row.
2.Popup window displayed.</t>
  </si>
  <si>
    <t>Ctr+a function is not working Like IE</t>
  </si>
  <si>
    <t>1.click the Profit by container tab.
2.Click the customer look up icon 
3.Enter "I".
4.Starts from "I " datas must to be display..
5.Select the value and Click generate button 6.Corresponding information must to be display.</t>
  </si>
  <si>
    <t xml:space="preserve">1.if the focus on login button and press tab then focus moved in to the address bar and then the focus  comes in to the user name field. . </t>
  </si>
  <si>
    <t xml:space="preserve">1. Enter container, Container No must be displayed in caps and press tab
2. Popup window must to be display.Click yes orPress enter button.
3.Focus must to be set in to the next field
</t>
  </si>
  <si>
    <t xml:space="preserve">1Click the Inv.Date field .Date look up icon is moving </t>
  </si>
  <si>
    <t>1.Select  Profit from Reports menu.
2.Enter the costomer and press tab.
3.focus must to be set in to next field.
4.Click generate report button.
5.Report must to be generate.
6.Click Profit by container tab.
7.Click the container field lookup and select the value.
8.Click generate button Corresponding information must to be display.</t>
  </si>
  <si>
    <t>1.click the Depot lookup icon.
2.Select the value and Click generate button.
3.Corresponding depot report must to be display</t>
  </si>
  <si>
    <t>1.click the Depot lookup icon.
2.Select the value and Click generate button.
3.Click the Inventory By Quantity tab 
3.Corresponding depot report must to be display</t>
  </si>
  <si>
    <t>1.click the customer lookup icon.
2.Select the value and Click generate button.
3.Corresponding customer report infoemation must to be display</t>
  </si>
  <si>
    <t>1.click the Depot lookup icon.
2.Select the value and Click generate button.
3.Corresponding depot report must to be display.
4.Report must to be properly allign.</t>
  </si>
  <si>
    <t>In Firefox</t>
  </si>
  <si>
    <t xml:space="preserve">1.if the focus on login button and press tab then focus moved in to the address bar. </t>
  </si>
  <si>
    <t>1.Focus on Login button and press tab.
2.Focus on the user name field and press tab.
 3.Focus set in to Adress field.</t>
  </si>
  <si>
    <t xml:space="preserve">1.font size is large than IE </t>
  </si>
  <si>
    <t>1. Select the container no and click Get details
2. M&amp;R details fields must be displayed</t>
  </si>
  <si>
    <t>1.Select New from trading menu.
2.Click the purchased from popup and select the value.
3.Click the Purchase Depot popup and select the value.
4.Click the Inv. date popup icon and select the date.</t>
  </si>
  <si>
    <t xml:space="preserve">1.Place the cursor focus on Inv.Ref Field. Focus moved on Purchase field.
</t>
  </si>
  <si>
    <t xml:space="preserve">1.Heading for each Column is displayed. </t>
  </si>
  <si>
    <t>1.Font size and brightness is lesser than IE</t>
  </si>
  <si>
    <t>1.Click the Purchase depot look up icon.
2.Click the Purchase From look up icon.
3.Purchase Depot look up must to be closed while click the Purchase from look up.</t>
  </si>
  <si>
    <t>1.Click the Purchase depot look up .
2.Look up displayed.
3.Click the purchase from look up .
4.Purchase depot look not closed.</t>
  </si>
  <si>
    <t>1.Help tip window look and feel is differ from IE.</t>
  </si>
  <si>
    <t>1.look and feel is differ from ie.
2.Double click the calender icon and select the date but calender not closed.</t>
  </si>
  <si>
    <t>1.Lookup icon is moved.
2.Look and feel is differ from IE.</t>
  </si>
  <si>
    <t>1.Error window popup not displayed.</t>
  </si>
  <si>
    <t>1.Click the look up icon and click the next field lookup icon.
2.Both look up are opened</t>
  </si>
  <si>
    <t>By Quantity [Opera]</t>
  </si>
  <si>
    <t>1.Enter all the required values .
2.Click the By Quantity Check box.
3.Check box must to be select .</t>
  </si>
  <si>
    <t>1.Enter all the required information.
2.Click the By quantity check box.
3.Check box not selected.</t>
  </si>
  <si>
    <t>1. Enter all the values and click Save in purchase
2. Go to Sales tab, Enter all the values and click Add/Edit Link, 
3. Select the container  no and click close and click save.
4.Record saved popup window must be display.
5.Press tab Focus must be on"YES" button.</t>
  </si>
  <si>
    <t>1.Enter  the values in repo depot column 
2.Select  the values in that field.
3.Press delete button all the values must to be delete and the field must be empty.</t>
  </si>
  <si>
    <t>Admin inIE</t>
  </si>
  <si>
    <t>1.Select Change password in admin menu.
2.Password window must to be display.</t>
  </si>
  <si>
    <t>1. Select the container and click Get Details Button
2. Enter all the values and click save
3. Record Inserted successfully message must be displayed</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</si>
  <si>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selected and calender must to be close
</t>
  </si>
  <si>
    <t xml:space="preserve">1. Select the container and click Get Details Button
2. Enter all the values .
3.Click the repoDepot field in repo  Details grid.
 4.Click the look up .look up must to be display and select the value. Selected value must to be in that field.
5.Click out date calender look up icon .
6.Calender must to be dispaly.double click the value in the calender .
7.Value must to be select and calender must to be close.
8.Click add row button ,a new row must to be add.
9.Enter the required information and click add row button .a new row must to be add.
10.Click  Delete row button .Last row must to be delete. </t>
  </si>
  <si>
    <t>1. Select the container no and click Get Details Button
2. M&amp;R details fields must be displayed</t>
  </si>
  <si>
    <t>1. Select the container no and click Get Details Button
2. Field must be read only and button must be displayed as "Edit"</t>
  </si>
  <si>
    <t>1. Select the item and click enter
2. Required error message is displayed for other fields
3. Look and feel for the look up is different from IE</t>
  </si>
  <si>
    <t>1.Click the look up icon Press down arrow key.
2.Enter "S".No record found message dispalyed.</t>
  </si>
  <si>
    <t>1.Click the look up icon and select the value..
2.Pressed back space value deleted and first value of the look up displayed.
3.Enter "s"no record found displayed.</t>
  </si>
  <si>
    <t>1.Ctr+a function is not worked
2.Data not deleted.</t>
  </si>
  <si>
    <t xml:space="preserve">1.Select  new from Trading menu.
2.Trading screen must be display.
3.Enter all the  information and press tab.
4.Focus moves to purchase from field
</t>
  </si>
  <si>
    <t>1.Focus moved in to the Purchase tab.</t>
  </si>
  <si>
    <t>1.Select  new from Trading menu.
2.Trading screen must be display.
3.Enter the required information.
4.Select By Quantity check box.
5.Enter the no.of container s and press tab.
6.Enter the size/type and press tab.
7.Enter sale condition or click the popup icon and select the sale condition and press tab.
8.Enter purchase code and press tab.
9.Focus must be on no of containers field</t>
  </si>
  <si>
    <t>1.Select the lookup[.
2. Enter "S" No record found masseage displayed.</t>
  </si>
  <si>
    <t>1.Select the value from lookup.
2.Value must to be display on that field .
3.Click Backspace button value must to be deleted.
4.First value of the look up displayed and enter "S"No record found masseage displayed</t>
  </si>
  <si>
    <t>1.Calender not closed.</t>
  </si>
  <si>
    <t>1. Enter Numeric values and press tab, no error message is displayed
2. Enter alphabets, error message must be displayed.
3.Press Backspace button each character must be getting delete.
4.Double Click the field it must not display the previous record information.</t>
  </si>
  <si>
    <t xml:space="preserve">
2.Error message window outline missed</t>
  </si>
  <si>
    <t>1.Focus on Customs Clearance Required Cost  field.
2.Press Alt+ tab Error message window displayed.</t>
  </si>
  <si>
    <t>1. Enter Currency as USD and press tab, No Error message must be displayed
2. Enter small character, Values must be displayed in Caps.
3.Press Backspace button each character must be getting delete.
4.Double Click the field it must not display the previous record information.</t>
  </si>
  <si>
    <t xml:space="preserve">
1.Ctr+a Function not worked like IE</t>
  </si>
  <si>
    <t>1. Enter Currency as USD and press tab, No Error message must be displayed
2. Enter small character, Values must be displayed in Caps.
3.Press ctr+a .All values in that field must to be select.</t>
  </si>
  <si>
    <t xml:space="preserve">1. Enter container, Container No must be displayed in caps and press tab
2. POP up window must to be display.
3.Clcik "yes"in the pop .Focus must be set to next field
</t>
  </si>
  <si>
    <t>1.Entered all the required values and press tab.
2.Focus moved to addressbar.</t>
  </si>
  <si>
    <t>1.Click tha calender icon.
2.Calender dispalyed.Double click the value in the calender.
3.Calender not closed</t>
  </si>
  <si>
    <t>In sales[Ifirefox]</t>
  </si>
  <si>
    <t>IN (firefox,chrome,opera,safari)</t>
  </si>
  <si>
    <t>Iteration 3 Cross browser Testing for trade Win</t>
  </si>
  <si>
    <t>1.Grid allignment must to be like IE</t>
  </si>
  <si>
    <t>Add container and Summary Grids in FireFox, opera,Safari,Chrome</t>
  </si>
  <si>
    <t>Look up (FireFox, opera,Safari,Chrome)</t>
  </si>
  <si>
    <t>1.Lookup must to be display Like  IE</t>
  </si>
  <si>
    <t xml:space="preserve">1.Sroll bar is not displayed </t>
  </si>
  <si>
    <t>1.Scroll bar allignment not look like IE</t>
  </si>
  <si>
    <t xml:space="preserve">1.Select suppliers from masters menu.
2.Suplliers list must be display. 
3.Click search link .
4.Search icon must be display at the end of Textbox. </t>
  </si>
  <si>
    <t>1.click search link.
2.Search icon dispalyed below the textbox.</t>
  </si>
  <si>
    <t>1.Forward and Backward icon must to be look like IE</t>
  </si>
  <si>
    <t>Logout(Opera,Firefox,Safari,Chrome)</t>
  </si>
  <si>
    <t>Forward and Backward icon (Opera,Firefox,Safari,Chrome)</t>
  </si>
  <si>
    <t>1.Click  logout menu.
2.Log in window must to be display and   "you are sucessfully logged out".message</t>
  </si>
  <si>
    <t>Parent window is not closing</t>
  </si>
  <si>
    <t>log in page in chrome,Firefox and Opera</t>
  </si>
  <si>
    <t>1. Default Page font size is Showing same Chrome and opera and Fire fox
but look and field from IE</t>
  </si>
  <si>
    <t>login page in firefox and opera</t>
  </si>
  <si>
    <t>supplier list page in chrome,Firefox,Operat (same for customer list,Depo Page)</t>
  </si>
  <si>
    <t>supplier list page in chrome,Safari,Opera (same for customer list,Depo Page)</t>
  </si>
  <si>
    <t>supplier list page in SAFARI,FireFox,Chrome,Opera(same for customer list Page)</t>
  </si>
  <si>
    <t>supplier list page in IE,Opera,Safari,Firefox,Chrome(same for customer list ,Depo Page)</t>
  </si>
  <si>
    <t>supplier list page in safari and Chorme (same for customer list ,Depo Page)</t>
  </si>
  <si>
    <t>Search page in IE,chore,opera
safari,firefox</t>
  </si>
  <si>
    <t>Look up in All Browser</t>
  </si>
  <si>
    <t>1.Calender is not properly displayed calender hiding.
2.look up are not display like IE. 
3. Dark Green Appear in Chorme and Safari etc</t>
  </si>
  <si>
    <t>m&amp;R COST In Safari and Chorme</t>
  </si>
  <si>
    <t>1.Enter container number and press tab.
2.Popu up displayed press Enter or click yes in that popup  then safari popup must be closed but all safari window closed</t>
  </si>
  <si>
    <t>Gopal</t>
  </si>
  <si>
    <t>1. Click on the dropdown icon
2. Select the item by using Arrow key and press enter,
3. Selected Item must be displayed in the field</t>
  </si>
  <si>
    <t>1. Click on the drop down icon
2. Select the item by using mouse
3. Selected Item must be displayed in the field</t>
  </si>
  <si>
    <t>Application issue.</t>
  </si>
  <si>
    <t>Can't override scrollbar for webkit and mozilla</t>
  </si>
  <si>
    <t>Know Issue with popup</t>
  </si>
  <si>
    <t>Already Mentioned</t>
  </si>
  <si>
    <t xml:space="preserve">         Fixed</t>
  </si>
  <si>
    <t xml:space="preserve">   Fixed</t>
  </si>
  <si>
    <t>Not a issue</t>
  </si>
  <si>
    <t>Already mentioned above                          Fixed</t>
  </si>
  <si>
    <t xml:space="preserve">Working </t>
  </si>
  <si>
    <t>Known issue</t>
  </si>
  <si>
    <t>not a issue</t>
  </si>
  <si>
    <t>To be set Manually.</t>
  </si>
  <si>
    <t>Already Mentioned in S.No 131. Fixed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</si>
</sst>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5" x14ac:knownFonts="1">
    <font>
      <sz val="10"/>
      <color theme="1"/>
      <name val="Arial"/>
      <family val="2"/>
    </font>
    <font>
      <sz val="9"/>
      <color theme="1"/>
      <name val="Arial"/>
      <family val="2"/>
    </font>
    <font>
      <b/>
      <sz val="9"/>
      <color theme="0"/>
      <name val="Arial"/>
      <family val="2"/>
    </font>
    <font>
      <b/>
      <sz val="9"/>
      <color theme="1"/>
      <name val="Arial"/>
      <family val="2"/>
    </font>
    <font>
      <sz val="16"/>
      <color theme="1"/>
      <name val="Britannic Bold"/>
      <family val="2"/>
    </font>
    <font>
      <b/>
      <sz val="9"/>
      <color indexed="9"/>
      <name val="Arial"/>
      <family val="2"/>
    </font>
    <font>
      <b/>
      <sz val="9"/>
      <name val="Arial"/>
      <family val="2"/>
    </font>
    <font>
      <sz val="11"/>
      <color theme="1"/>
      <name val="Cambria"/>
      <family val="2"/>
    </font>
    <font>
      <sz val="11"/>
      <name val="Calibri"/>
      <family val="2"/>
    </font>
    <font>
      <sz val="9"/>
      <name val="Arial"/>
      <family val="2"/>
    </font>
    <font>
      <sz val="8"/>
      <color indexed="81"/>
      <name val="Tahoma"/>
      <family val="2"/>
    </font>
    <font>
      <b/>
      <sz val="8"/>
      <color indexed="81"/>
      <name val="Tahoma"/>
      <family val="2"/>
    </font>
    <font>
      <b/>
      <sz val="10"/>
      <color theme="1"/>
      <name val="Arial"/>
      <family val="2"/>
    </font>
    <font>
      <b/>
      <sz val="9"/>
      <color rgb="FFFF0000"/>
      <name val="Arial"/>
      <family val="2"/>
    </font>
    <font>
      <sz val="9"/>
      <color theme="6" tint="-0.249977111117893"/>
      <name val="Arial"/>
      <family val="2"/>
    </font>
  </fonts>
  <fills count="11">
    <fill>
      <patternFill patternType="none"/>
    </fill>
    <fill>
      <patternFill patternType="gray125"/>
    </fill>
    <fill>
      <patternFill patternType="solid">
        <fgColor theme="3" tint="-0.499984740745262"/>
        <bgColor indexed="64"/>
      </patternFill>
    </fill>
    <fill>
      <patternFill patternType="solid">
        <fgColor indexed="8"/>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80">
    <xf numFmtId="0" fontId="0" fillId="0" borderId="0" xfId="0"/>
    <xf numFmtId="0" fontId="1" fillId="0" borderId="0" xfId="0" applyFont="1"/>
    <xf numFmtId="0" fontId="1" fillId="0" borderId="0" xfId="0" applyFont="1" applyAlignment="1">
      <alignment vertical="center"/>
    </xf>
    <xf numFmtId="0" fontId="1" fillId="0" borderId="1" xfId="0" applyFont="1" applyBorder="1" applyAlignment="1">
      <alignment vertical="center"/>
    </xf>
    <xf numFmtId="164" fontId="3" fillId="0" borderId="2" xfId="0" applyNumberFormat="1" applyFont="1" applyBorder="1" applyAlignment="1">
      <alignment horizontal="center" vertical="center"/>
    </xf>
    <xf numFmtId="164" fontId="3" fillId="0" borderId="7" xfId="0" applyNumberFormat="1" applyFont="1" applyBorder="1" applyAlignment="1">
      <alignment horizontal="center" vertical="center"/>
    </xf>
    <xf numFmtId="0" fontId="2" fillId="2" borderId="1" xfId="0" applyFont="1" applyFill="1" applyBorder="1" applyAlignment="1">
      <alignment horizontal="center" vertical="center"/>
    </xf>
    <xf numFmtId="165"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5"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2"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5" borderId="1" xfId="0" applyFont="1" applyFill="1" applyBorder="1" applyAlignment="1">
      <alignment horizontal="center" vertical="center"/>
    </xf>
    <xf numFmtId="0" fontId="9" fillId="0" borderId="1" xfId="0" applyFont="1" applyBorder="1" applyAlignment="1" applyProtection="1">
      <alignment horizontal="center" vertical="top" wrapText="1"/>
      <protection locked="0"/>
    </xf>
    <xf numFmtId="0" fontId="9" fillId="0" borderId="1" xfId="0" applyFont="1" applyBorder="1" applyAlignment="1" applyProtection="1">
      <alignment horizontal="center" vertical="center" wrapText="1"/>
      <protection locked="0"/>
    </xf>
    <xf numFmtId="0" fontId="1" fillId="0" borderId="1" xfId="0" applyFont="1" applyBorder="1" applyAlignment="1">
      <alignment vertical="center" wrapText="1"/>
    </xf>
    <xf numFmtId="0" fontId="9" fillId="0" borderId="1" xfId="0" applyFont="1" applyBorder="1" applyAlignment="1" applyProtection="1">
      <alignment horizontal="left" vertical="top" wrapText="1"/>
      <protection locked="0"/>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horizontal="left" vertical="top" wrapText="1"/>
    </xf>
    <xf numFmtId="0" fontId="1" fillId="0" borderId="19" xfId="0" applyFont="1" applyBorder="1" applyAlignment="1">
      <alignment vertical="center"/>
    </xf>
    <xf numFmtId="0" fontId="1" fillId="0" borderId="19" xfId="0" applyFont="1" applyBorder="1" applyAlignment="1">
      <alignment vertical="center" wrapText="1"/>
    </xf>
    <xf numFmtId="0" fontId="9" fillId="0" borderId="19" xfId="0" applyFont="1" applyBorder="1" applyAlignment="1" applyProtection="1">
      <alignment horizontal="center" vertical="center" wrapText="1"/>
      <protection locked="0"/>
    </xf>
    <xf numFmtId="0" fontId="1" fillId="7" borderId="1" xfId="0" applyFont="1" applyFill="1" applyBorder="1" applyAlignment="1">
      <alignment horizontal="left"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0" fontId="9" fillId="7" borderId="1" xfId="0" applyFont="1" applyFill="1" applyBorder="1" applyAlignment="1" applyProtection="1">
      <alignment horizontal="center" vertical="center" wrapText="1"/>
      <protection locked="0"/>
    </xf>
    <xf numFmtId="0" fontId="1" fillId="0" borderId="1" xfId="0" applyFont="1" applyBorder="1" applyAlignment="1">
      <alignment horizontal="left" vertical="center" wrapText="1"/>
    </xf>
    <xf numFmtId="0" fontId="3" fillId="0" borderId="1" xfId="0" applyFont="1" applyBorder="1" applyAlignment="1">
      <alignment vertical="center" wrapText="1"/>
    </xf>
    <xf numFmtId="0" fontId="1" fillId="7" borderId="1" xfId="0" applyFont="1" applyFill="1" applyBorder="1" applyAlignment="1">
      <alignment vertical="center" wrapText="1"/>
    </xf>
    <xf numFmtId="0" fontId="1" fillId="7" borderId="1" xfId="0" applyFont="1" applyFill="1" applyBorder="1" applyAlignment="1">
      <alignment vertical="center"/>
    </xf>
    <xf numFmtId="0" fontId="1" fillId="8" borderId="1" xfId="0" applyFont="1" applyFill="1" applyBorder="1" applyAlignment="1">
      <alignment horizontal="left" vertical="top"/>
    </xf>
    <xf numFmtId="0" fontId="9" fillId="9" borderId="1" xfId="0" applyFont="1" applyFill="1" applyBorder="1" applyAlignment="1" applyProtection="1">
      <alignment horizontal="center" vertical="center" wrapText="1"/>
      <protection locked="0"/>
    </xf>
    <xf numFmtId="0" fontId="1" fillId="10" borderId="1" xfId="0" applyFont="1" applyFill="1" applyBorder="1" applyAlignment="1">
      <alignment horizontal="left" vertical="top"/>
    </xf>
    <xf numFmtId="0" fontId="1" fillId="10" borderId="1" xfId="0" applyFont="1" applyFill="1" applyBorder="1" applyAlignment="1">
      <alignment horizontal="left" vertical="top" wrapText="1"/>
    </xf>
    <xf numFmtId="0" fontId="9" fillId="10" borderId="1" xfId="0" applyFont="1" applyFill="1" applyBorder="1" applyAlignment="1" applyProtection="1">
      <alignment horizontal="center" vertical="center" wrapText="1"/>
      <protection locked="0"/>
    </xf>
    <xf numFmtId="0" fontId="1" fillId="10" borderId="1" xfId="0" applyFont="1" applyFill="1" applyBorder="1" applyAlignment="1">
      <alignment vertical="center" wrapText="1"/>
    </xf>
    <xf numFmtId="0" fontId="1" fillId="10" borderId="1" xfId="0" applyFont="1" applyFill="1" applyBorder="1" applyAlignment="1">
      <alignment vertical="center"/>
    </xf>
    <xf numFmtId="0" fontId="1" fillId="7" borderId="19" xfId="0" applyFont="1" applyFill="1" applyBorder="1" applyAlignment="1">
      <alignment horizontal="left" vertical="top" wrapText="1"/>
    </xf>
    <xf numFmtId="0" fontId="1" fillId="10" borderId="1" xfId="0" applyFont="1" applyFill="1" applyBorder="1" applyAlignment="1">
      <alignment horizontal="center" vertical="center"/>
    </xf>
    <xf numFmtId="0" fontId="1" fillId="7" borderId="0" xfId="0" applyFont="1" applyFill="1" applyAlignment="1">
      <alignment vertical="center"/>
    </xf>
    <xf numFmtId="0" fontId="1" fillId="7" borderId="19" xfId="0" applyFont="1" applyFill="1" applyBorder="1" applyAlignment="1">
      <alignment vertical="center" wrapText="1"/>
    </xf>
    <xf numFmtId="0" fontId="9" fillId="7" borderId="19" xfId="0" applyFont="1" applyFill="1" applyBorder="1" applyAlignment="1" applyProtection="1">
      <alignment horizontal="center" vertical="center" wrapText="1"/>
      <protection locked="0"/>
    </xf>
    <xf numFmtId="0" fontId="14" fillId="7" borderId="1" xfId="0" applyFont="1" applyFill="1" applyBorder="1" applyAlignment="1">
      <alignment vertical="center"/>
    </xf>
    <xf numFmtId="0" fontId="1" fillId="7" borderId="19" xfId="0" applyFont="1" applyFill="1" applyBorder="1" applyAlignment="1">
      <alignment horizontal="left" vertical="top"/>
    </xf>
    <xf numFmtId="0" fontId="1" fillId="7" borderId="19" xfId="0" applyFont="1" applyFill="1" applyBorder="1" applyAlignment="1">
      <alignment vertical="center"/>
    </xf>
    <xf numFmtId="0" fontId="5" fillId="3" borderId="1" xfId="0" applyFont="1" applyFill="1" applyBorder="1" applyAlignment="1">
      <alignment horizontal="center" vertical="center" wrapText="1"/>
    </xf>
    <xf numFmtId="0" fontId="12" fillId="6" borderId="16" xfId="0" applyFont="1" applyFill="1" applyBorder="1" applyAlignment="1">
      <alignment horizontal="center" vertical="center"/>
    </xf>
    <xf numFmtId="0" fontId="1" fillId="6" borderId="17" xfId="0" applyFont="1" applyFill="1" applyBorder="1" applyAlignment="1">
      <alignment horizontal="center" vertical="center"/>
    </xf>
    <xf numFmtId="0" fontId="1" fillId="6" borderId="18" xfId="0" applyFont="1" applyFill="1" applyBorder="1" applyAlignment="1">
      <alignment horizontal="center" vertical="center"/>
    </xf>
    <xf numFmtId="0" fontId="4" fillId="0" borderId="3" xfId="0" applyFont="1" applyBorder="1" applyAlignment="1">
      <alignment horizontal="center" vertical="center"/>
    </xf>
    <xf numFmtId="0" fontId="4" fillId="0" borderId="5" xfId="0" applyFont="1" applyBorder="1" applyAlignment="1">
      <alignment horizontal="center" vertical="center"/>
    </xf>
    <xf numFmtId="0" fontId="3" fillId="0" borderId="8" xfId="0" applyFont="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164" fontId="3" fillId="0" borderId="12"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5" fontId="3" fillId="0" borderId="12" xfId="0" applyNumberFormat="1" applyFont="1" applyFill="1" applyBorder="1" applyAlignment="1">
      <alignment horizontal="center" vertical="center"/>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5" xfId="0" applyFont="1" applyFill="1" applyBorder="1" applyAlignment="1">
      <alignment horizontal="center" vertical="center"/>
    </xf>
  </cellXfs>
  <cellStyles count="3">
    <cellStyle name="Normal" xfId="0" builtinId="0"/>
    <cellStyle name="Normal 2" xfId="1"/>
    <cellStyle name="Normal 3" xfId="2"/>
  </cellStyles>
  <dxfs count="4252">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10"/>
      </font>
    </dxf>
    <dxf>
      <font>
        <b/>
        <i val="0"/>
        <condense val="0"/>
        <extend val="0"/>
        <color indexed="10"/>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53"/>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dxf>
    <dxf>
      <font>
        <b/>
        <i val="0"/>
        <color theme="9" tint="-0.24994659260841701"/>
      </font>
    </dxf>
    <dxf>
      <font>
        <b/>
        <i val="0"/>
        <color theme="7" tint="-0.24994659260841701"/>
      </font>
    </dxf>
    <dxf>
      <font>
        <b/>
        <i val="0"/>
        <color theme="6" tint="-0.24994659260841701"/>
      </font>
    </dxf>
    <dxf>
      <font>
        <b/>
        <i val="0"/>
        <color theme="5" tint="-0.24994659260841701"/>
      </font>
    </dxf>
    <dxf>
      <font>
        <b/>
        <i val="0"/>
        <condense val="0"/>
        <extend val="0"/>
        <color indexed="52"/>
      </font>
      <fill>
        <patternFill patternType="none">
          <bgColor indexed="65"/>
        </patternFill>
      </fill>
    </dxf>
    <dxf>
      <font>
        <b/>
        <i val="0"/>
        <condense val="0"/>
        <extend val="0"/>
        <color indexed="20"/>
      </font>
      <fill>
        <patternFill patternType="none">
          <bgColor indexed="65"/>
        </patternFill>
      </fill>
    </dxf>
    <dxf>
      <font>
        <b/>
        <i val="0"/>
        <condense val="0"/>
        <extend val="0"/>
        <color indexed="10"/>
      </font>
      <fill>
        <patternFill patternType="none">
          <bgColor indexed="65"/>
        </patternFill>
      </fill>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'Graphical Summary'!$B$6</c:f>
          <c:strCache>
            <c:ptCount val="1"/>
            <c:pt idx="0">
              <c:v>Iteration 2</c:v>
            </c:pt>
          </c:strCache>
        </c:strRef>
      </c:tx>
      <c:layout/>
      <c:overlay val="0"/>
    </c:title>
    <c:autoTitleDeleted val="0"/>
    <c:plotArea>
      <c:layout/>
      <c:barChart>
        <c:barDir val="col"/>
        <c:grouping val="clustered"/>
        <c:varyColors val="0"/>
        <c:ser>
          <c:idx val="0"/>
          <c:order val="0"/>
          <c:spPr>
            <a:solidFill>
              <a:srgbClr val="FF0000"/>
            </a:solidFill>
          </c:spPr>
          <c:invertIfNegative val="0"/>
          <c:dPt>
            <c:idx val="0"/>
            <c:invertIfNegative val="0"/>
            <c:bubble3D val="0"/>
            <c:spPr>
              <a:solidFill>
                <a:schemeClr val="bg2">
                  <a:lumMod val="50000"/>
                </a:schemeClr>
              </a:solidFill>
            </c:spPr>
          </c:dPt>
          <c:dPt>
            <c:idx val="3"/>
            <c:invertIfNegative val="0"/>
            <c:bubble3D val="0"/>
            <c:spPr>
              <a:solidFill>
                <a:schemeClr val="accent4">
                  <a:lumMod val="75000"/>
                </a:schemeClr>
              </a:solidFill>
            </c:spPr>
          </c:dPt>
          <c:dPt>
            <c:idx val="4"/>
            <c:invertIfNegative val="0"/>
            <c:bubble3D val="0"/>
            <c:spPr>
              <a:solidFill>
                <a:schemeClr val="accent6">
                  <a:lumMod val="75000"/>
                </a:schemeClr>
              </a:solidFill>
            </c:spPr>
          </c:dPt>
          <c:dPt>
            <c:idx val="5"/>
            <c:invertIfNegative val="0"/>
            <c:bubble3D val="0"/>
            <c:spPr>
              <a:solidFill>
                <a:srgbClr val="00B050"/>
              </a:solidFill>
            </c:spPr>
          </c:dPt>
          <c:dPt>
            <c:idx val="6"/>
            <c:invertIfNegative val="0"/>
            <c:bubble3D val="0"/>
            <c:spPr>
              <a:solidFill>
                <a:schemeClr val="tx2">
                  <a:lumMod val="50000"/>
                </a:schemeClr>
              </a:solidFill>
            </c:spPr>
          </c:dPt>
          <c:cat>
            <c:strRef>
              <c:f>'Graphical Summary'!$A$7:$G$7</c:f>
              <c:strCache>
                <c:ptCount val="7"/>
                <c:pt idx="0">
                  <c:v>Approved</c:v>
                </c:pt>
                <c:pt idx="1">
                  <c:v>Fail</c:v>
                </c:pt>
                <c:pt idx="2">
                  <c:v>New Fail</c:v>
                </c:pt>
                <c:pt idx="3">
                  <c:v>Not Tested</c:v>
                </c:pt>
                <c:pt idx="4">
                  <c:v>On Hold</c:v>
                </c:pt>
                <c:pt idx="5">
                  <c:v>Pass</c:v>
                </c:pt>
                <c:pt idx="6">
                  <c:v>Rejected</c:v>
                </c:pt>
              </c:strCache>
            </c:strRef>
          </c:cat>
          <c:val>
            <c:numRef>
              <c:f>'Graphical Summary'!$A$8:$G$8</c:f>
              <c:numCache>
                <c:formatCode>General</c:formatCode>
                <c:ptCount val="7"/>
                <c:pt idx="0">
                  <c:v>0</c:v>
                </c:pt>
                <c:pt idx="1">
                  <c:v>69</c:v>
                </c:pt>
                <c:pt idx="2">
                  <c:v>0</c:v>
                </c:pt>
                <c:pt idx="3">
                  <c:v>7</c:v>
                </c:pt>
                <c:pt idx="4">
                  <c:v>0</c:v>
                </c:pt>
                <c:pt idx="5">
                  <c:v>245</c:v>
                </c:pt>
                <c:pt idx="6">
                  <c:v>0</c:v>
                </c:pt>
              </c:numCache>
            </c:numRef>
          </c:val>
        </c:ser>
        <c:dLbls>
          <c:showLegendKey val="0"/>
          <c:showVal val="1"/>
          <c:showCatName val="0"/>
          <c:showSerName val="0"/>
          <c:showPercent val="0"/>
          <c:showBubbleSize val="0"/>
        </c:dLbls>
        <c:gapWidth val="150"/>
        <c:overlap val="-25"/>
        <c:axId val="88139264"/>
        <c:axId val="88140800"/>
      </c:barChart>
      <c:catAx>
        <c:axId val="88139264"/>
        <c:scaling>
          <c:orientation val="minMax"/>
        </c:scaling>
        <c:delete val="0"/>
        <c:axPos val="b"/>
        <c:majorTickMark val="none"/>
        <c:minorTickMark val="none"/>
        <c:tickLblPos val="nextTo"/>
        <c:txPr>
          <a:bodyPr/>
          <a:lstStyle/>
          <a:p>
            <a:pPr>
              <a:defRPr>
                <a:solidFill>
                  <a:schemeClr val="tx1"/>
                </a:solidFill>
              </a:defRPr>
            </a:pPr>
            <a:endParaRPr lang="en-US"/>
          </a:p>
        </c:txPr>
        <c:crossAx val="88140800"/>
        <c:crosses val="autoZero"/>
        <c:auto val="1"/>
        <c:lblAlgn val="ctr"/>
        <c:lblOffset val="100"/>
        <c:noMultiLvlLbl val="0"/>
      </c:catAx>
      <c:valAx>
        <c:axId val="88140800"/>
        <c:scaling>
          <c:orientation val="minMax"/>
        </c:scaling>
        <c:delete val="1"/>
        <c:axPos val="l"/>
        <c:numFmt formatCode="General" sourceLinked="1"/>
        <c:majorTickMark val="out"/>
        <c:minorTickMark val="none"/>
        <c:tickLblPos val="nextTo"/>
        <c:crossAx val="88139264"/>
        <c:crosses val="autoZero"/>
        <c:crossBetween val="between"/>
      </c:valAx>
    </c:plotArea>
    <c:plotVisOnly val="1"/>
    <c:dispBlanksAs val="gap"/>
    <c:showDLblsOverMax val="0"/>
  </c:chart>
  <c:txPr>
    <a:bodyPr/>
    <a:lstStyle/>
    <a:p>
      <a:pPr>
        <a:defRPr sz="900" b="1">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19049</xdr:colOff>
      <xdr:row>8</xdr:row>
      <xdr:rowOff>9525</xdr:rowOff>
    </xdr:from>
    <xdr:to>
      <xdr:col>8</xdr:col>
      <xdr:colOff>533399</xdr:colOff>
      <xdr:row>19</xdr:row>
      <xdr:rowOff>219075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2</xdr:row>
      <xdr:rowOff>152400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1</xdr:col>
      <xdr:colOff>514349</xdr:colOff>
      <xdr:row>2</xdr:row>
      <xdr:rowOff>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438150"/>
        </a:xfrm>
        <a:prstGeom prst="rect">
          <a:avLst/>
        </a:prstGeom>
        <a:noFill/>
        <a:ln w="9525">
          <a:noFill/>
          <a:miter lim="800000"/>
          <a:headEnd/>
          <a:tailEnd/>
        </a:ln>
      </xdr:spPr>
    </xdr:pic>
    <xdr:clientData/>
  </xdr:twoCellAnchor>
  <xdr:twoCellAnchor editAs="oneCell">
    <xdr:from>
      <xdr:col>0</xdr:col>
      <xdr:colOff>38099</xdr:colOff>
      <xdr:row>0</xdr:row>
      <xdr:rowOff>28575</xdr:rowOff>
    </xdr:from>
    <xdr:to>
      <xdr:col>1</xdr:col>
      <xdr:colOff>514349</xdr:colOff>
      <xdr:row>1</xdr:row>
      <xdr:rowOff>114300</xdr:rowOff>
    </xdr:to>
    <xdr:pic>
      <xdr:nvPicPr>
        <xdr:cNvPr id="8" name="Picture 7"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38099</xdr:colOff>
      <xdr:row>0</xdr:row>
      <xdr:rowOff>28575</xdr:rowOff>
    </xdr:from>
    <xdr:to>
      <xdr:col>0</xdr:col>
      <xdr:colOff>885824</xdr:colOff>
      <xdr:row>1</xdr:row>
      <xdr:rowOff>114300</xdr:rowOff>
    </xdr:to>
    <xdr:pic>
      <xdr:nvPicPr>
        <xdr:cNvPr id="2" name="Picture 1" descr="i-interchange_arun_final.jpg"/>
        <xdr:cNvPicPr>
          <a:picLocks noChangeAspect="1"/>
        </xdr:cNvPicPr>
      </xdr:nvPicPr>
      <xdr:blipFill>
        <a:blip xmlns:r="http://schemas.openxmlformats.org/officeDocument/2006/relationships" r:embed="rId1"/>
        <a:srcRect/>
        <a:stretch>
          <a:fillRect/>
        </a:stretch>
      </xdr:blipFill>
      <xdr:spPr bwMode="auto">
        <a:xfrm>
          <a:off x="38099" y="28575"/>
          <a:ext cx="847725" cy="2381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
  <sheetViews>
    <sheetView view="pageBreakPreview" zoomScaleSheetLayoutView="100" workbookViewId="0">
      <selection activeCell="E5" sqref="E5"/>
    </sheetView>
  </sheetViews>
  <sheetFormatPr defaultRowHeight="20.100000000000001" customHeight="1" x14ac:dyDescent="0.2"/>
  <cols>
    <col min="1" max="1" width="9.140625" style="1"/>
    <col min="2" max="2" width="9.7109375" style="1" bestFit="1" customWidth="1"/>
    <col min="3" max="4" width="9.140625" style="1"/>
    <col min="5" max="5" width="10.42578125" style="1" customWidth="1"/>
    <col min="6" max="16384" width="9.140625" style="1"/>
  </cols>
  <sheetData>
    <row r="2" spans="1:5" ht="20.100000000000001" customHeight="1" x14ac:dyDescent="0.2">
      <c r="A2" s="54" t="s">
        <v>25</v>
      </c>
      <c r="B2" s="54"/>
      <c r="D2" s="54" t="s">
        <v>14</v>
      </c>
      <c r="E2" s="54"/>
    </row>
    <row r="3" spans="1:5" ht="20.100000000000001" customHeight="1" x14ac:dyDescent="0.2">
      <c r="A3" s="7" t="s">
        <v>26</v>
      </c>
      <c r="B3" s="8" t="s">
        <v>27</v>
      </c>
      <c r="D3" s="7" t="s">
        <v>26</v>
      </c>
      <c r="E3" s="8" t="s">
        <v>1</v>
      </c>
    </row>
    <row r="4" spans="1:5" ht="20.100000000000001" customHeight="1" x14ac:dyDescent="0.2">
      <c r="A4" s="9">
        <v>1</v>
      </c>
      <c r="B4" s="10" t="s">
        <v>7</v>
      </c>
      <c r="D4" s="9">
        <v>1</v>
      </c>
      <c r="E4" s="11" t="s">
        <v>15</v>
      </c>
    </row>
    <row r="5" spans="1:5" ht="20.100000000000001" customHeight="1" x14ac:dyDescent="0.2">
      <c r="A5" s="9">
        <v>2</v>
      </c>
      <c r="B5" s="10" t="s">
        <v>8</v>
      </c>
      <c r="D5" s="9">
        <v>2</v>
      </c>
      <c r="E5" s="11" t="s">
        <v>28</v>
      </c>
    </row>
    <row r="6" spans="1:5" ht="20.100000000000001" customHeight="1" x14ac:dyDescent="0.2">
      <c r="A6" s="9">
        <v>3</v>
      </c>
      <c r="B6" s="10" t="s">
        <v>9</v>
      </c>
      <c r="D6" s="9">
        <v>3</v>
      </c>
      <c r="E6" s="11" t="s">
        <v>16</v>
      </c>
    </row>
    <row r="7" spans="1:5" ht="20.100000000000001" customHeight="1" x14ac:dyDescent="0.2">
      <c r="A7" s="9">
        <v>4</v>
      </c>
      <c r="B7" s="10" t="s">
        <v>10</v>
      </c>
      <c r="D7" s="54" t="s">
        <v>5</v>
      </c>
      <c r="E7" s="54"/>
    </row>
    <row r="8" spans="1:5" ht="20.100000000000001" customHeight="1" x14ac:dyDescent="0.2">
      <c r="A8" s="9">
        <v>5</v>
      </c>
      <c r="B8" s="10" t="s">
        <v>11</v>
      </c>
      <c r="D8" s="7" t="s">
        <v>26</v>
      </c>
      <c r="E8" s="8" t="s">
        <v>1</v>
      </c>
    </row>
    <row r="9" spans="1:5" ht="20.100000000000001" customHeight="1" x14ac:dyDescent="0.2">
      <c r="A9" s="9">
        <v>6</v>
      </c>
      <c r="B9" s="10" t="s">
        <v>12</v>
      </c>
      <c r="D9" s="9">
        <v>1</v>
      </c>
      <c r="E9" s="11" t="s">
        <v>6</v>
      </c>
    </row>
    <row r="10" spans="1:5" ht="20.100000000000001" customHeight="1" x14ac:dyDescent="0.2">
      <c r="A10" s="9">
        <v>7</v>
      </c>
      <c r="B10" s="10" t="s">
        <v>13</v>
      </c>
      <c r="D10" s="9">
        <v>2</v>
      </c>
      <c r="E10" s="11" t="s">
        <v>23</v>
      </c>
    </row>
    <row r="11" spans="1:5" ht="20.100000000000001" customHeight="1" x14ac:dyDescent="0.2">
      <c r="D11" s="9">
        <v>3</v>
      </c>
      <c r="E11" s="11" t="s">
        <v>24</v>
      </c>
    </row>
  </sheetData>
  <mergeCells count="3">
    <mergeCell ref="A2:B2"/>
    <mergeCell ref="D2:E2"/>
    <mergeCell ref="D7:E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view="pageBreakPreview" topLeftCell="A7" zoomScaleSheetLayoutView="100" workbookViewId="0">
      <selection activeCell="D22" sqref="D22"/>
    </sheetView>
  </sheetViews>
  <sheetFormatPr defaultRowHeight="20.100000000000001" customHeight="1" x14ac:dyDescent="0.2"/>
  <cols>
    <col min="1" max="1" width="13.7109375" style="2" bestFit="1" customWidth="1"/>
    <col min="2" max="2" width="14.7109375" style="2" bestFit="1" customWidth="1"/>
    <col min="3" max="3" width="8.7109375" style="2" bestFit="1" customWidth="1"/>
    <col min="4" max="4" width="9.7109375" style="2" bestFit="1" customWidth="1"/>
    <col min="5" max="5" width="7.7109375" style="2" bestFit="1" customWidth="1"/>
    <col min="6" max="6" width="9.7109375" style="2" bestFit="1" customWidth="1"/>
    <col min="7" max="7" width="8.140625" style="2" bestFit="1" customWidth="1"/>
    <col min="8" max="8" width="5.140625" style="2" bestFit="1" customWidth="1"/>
    <col min="9" max="9" width="8.140625" style="2" bestFit="1" customWidth="1"/>
    <col min="10" max="16384" width="9.140625" style="2"/>
  </cols>
  <sheetData>
    <row r="1" spans="1:9" ht="20.100000000000001" customHeight="1" x14ac:dyDescent="0.2">
      <c r="A1" s="18" t="s">
        <v>32</v>
      </c>
      <c r="B1" s="18" t="s">
        <v>30</v>
      </c>
      <c r="C1" s="18" t="s">
        <v>7</v>
      </c>
      <c r="D1" s="18" t="s">
        <v>8</v>
      </c>
      <c r="E1" s="18" t="s">
        <v>9</v>
      </c>
      <c r="F1" s="18" t="s">
        <v>10</v>
      </c>
      <c r="G1" s="18" t="s">
        <v>11</v>
      </c>
      <c r="H1" s="18" t="s">
        <v>12</v>
      </c>
      <c r="I1" s="18" t="s">
        <v>13</v>
      </c>
    </row>
    <row r="2" spans="1:9" ht="20.100000000000001" customHeight="1" x14ac:dyDescent="0.2">
      <c r="A2" s="17" t="s">
        <v>33</v>
      </c>
      <c r="B2" s="17">
        <f>SUM(C2:I2)</f>
        <v>70</v>
      </c>
      <c r="C2" s="17">
        <f>COUNTIF('Iteration 1'!$D$9:$D$1048576,$C$1)</f>
        <v>0</v>
      </c>
      <c r="D2" s="17">
        <f>COUNTIF('Iteration 1'!$D$9:$D$1048576,$D$1)</f>
        <v>34</v>
      </c>
      <c r="E2" s="17">
        <f>COUNTIF('Iteration 1'!$D$9:$D$1048576,$E$1)</f>
        <v>0</v>
      </c>
      <c r="F2" s="17">
        <f>COUNTIF('Iteration 1'!$D$9:$D$1048576,$F$1)</f>
        <v>27</v>
      </c>
      <c r="G2" s="17">
        <f>COUNTIF('Iteration 1'!$D$9:$D$1048576,$G$1)</f>
        <v>0</v>
      </c>
      <c r="H2" s="17">
        <f>COUNTIF('Iteration 1'!$D$9:$D$1048576,$H$1)</f>
        <v>9</v>
      </c>
      <c r="I2" s="17">
        <f>COUNTIF('Iteration 1'!$D$9:$D$1048576,$I$1)</f>
        <v>0</v>
      </c>
    </row>
    <row r="3" spans="1:9" ht="20.100000000000001" customHeight="1" x14ac:dyDescent="0.2">
      <c r="A3" s="17" t="s">
        <v>34</v>
      </c>
      <c r="B3" s="17">
        <f t="shared" ref="B3:B4" si="0">SUM(C3:I3)</f>
        <v>321</v>
      </c>
      <c r="C3" s="17">
        <f>COUNTIF('Iteration 2'!$D$8:$D$1048576,$C$1)</f>
        <v>0</v>
      </c>
      <c r="D3" s="17">
        <f>COUNTIF('Iteration 2'!$D$8:$D$1048576,$D$1)</f>
        <v>69</v>
      </c>
      <c r="E3" s="17">
        <f>COUNTIF('Iteration 2'!$D$8:$D$1048576,$E$1)</f>
        <v>0</v>
      </c>
      <c r="F3" s="17">
        <f>COUNTIF('Iteration 2'!$D$8:$D$1048576,$F$1)</f>
        <v>7</v>
      </c>
      <c r="G3" s="17">
        <f>COUNTIF('Iteration 2'!$D$8:$D$1048576,$G$1)</f>
        <v>0</v>
      </c>
      <c r="H3" s="17">
        <f>COUNTIF('Iteration 2'!$D$8:$D$1048576,$H$1)</f>
        <v>245</v>
      </c>
      <c r="I3" s="17">
        <f>COUNTIF('Iteration 2'!$D$8:$D$1048576,$I$1)</f>
        <v>0</v>
      </c>
    </row>
    <row r="4" spans="1:9" ht="20.100000000000001" customHeight="1" x14ac:dyDescent="0.2">
      <c r="A4" s="17" t="s">
        <v>35</v>
      </c>
      <c r="B4" s="17">
        <f t="shared" si="0"/>
        <v>0</v>
      </c>
      <c r="C4" s="17">
        <f>COUNTIF('Iteration 3'!$D$8:$D$1048576,$C$1)</f>
        <v>0</v>
      </c>
      <c r="D4" s="17">
        <f>COUNTIF('Iteration 3'!$D$8:$D$1048576,$D$1)</f>
        <v>0</v>
      </c>
      <c r="E4" s="17">
        <f>COUNTIF('Iteration 3'!$D$8:$D$1048576,$E$1)</f>
        <v>0</v>
      </c>
      <c r="F4" s="17">
        <f>COUNTIF('Iteration 3'!$D$8:$D$1048576,$F$1)</f>
        <v>0</v>
      </c>
      <c r="G4" s="17">
        <f>COUNTIF('Iteration 3'!$D$8:$D$1048576,$G$1)</f>
        <v>0</v>
      </c>
      <c r="H4" s="17">
        <f>COUNTIF('Iteration 3'!$D$8:$D$1048576,$H$1)</f>
        <v>0</v>
      </c>
      <c r="I4" s="17">
        <f>COUNTIF('Iteration 3'!$D$8:$D$1048576,$I$1)</f>
        <v>0</v>
      </c>
    </row>
    <row r="5" spans="1:9" ht="20.100000000000001" customHeight="1" x14ac:dyDescent="0.2">
      <c r="A5" s="16"/>
      <c r="B5" s="16"/>
      <c r="C5" s="16"/>
      <c r="D5" s="16"/>
      <c r="E5" s="16"/>
      <c r="F5" s="16"/>
      <c r="G5" s="16"/>
      <c r="H5" s="16"/>
      <c r="I5" s="16"/>
    </row>
    <row r="6" spans="1:9" ht="20.100000000000001" customHeight="1" x14ac:dyDescent="0.2">
      <c r="A6" s="17" t="s">
        <v>36</v>
      </c>
      <c r="B6" s="17" t="s">
        <v>34</v>
      </c>
      <c r="C6" s="16"/>
      <c r="D6" s="16"/>
      <c r="E6" s="16"/>
      <c r="F6" s="16"/>
      <c r="G6" s="16"/>
      <c r="H6" s="16"/>
      <c r="I6" s="16"/>
    </row>
    <row r="7" spans="1:9" ht="20.100000000000001" customHeight="1" x14ac:dyDescent="0.2">
      <c r="A7" s="18" t="s">
        <v>7</v>
      </c>
      <c r="B7" s="18" t="s">
        <v>8</v>
      </c>
      <c r="C7" s="18" t="s">
        <v>9</v>
      </c>
      <c r="D7" s="18" t="s">
        <v>10</v>
      </c>
      <c r="E7" s="18" t="s">
        <v>11</v>
      </c>
      <c r="F7" s="18" t="s">
        <v>12</v>
      </c>
      <c r="G7" s="18" t="s">
        <v>13</v>
      </c>
      <c r="H7" s="16"/>
    </row>
    <row r="8" spans="1:9" ht="20.100000000000001" customHeight="1" x14ac:dyDescent="0.2">
      <c r="A8" s="17">
        <f>VLOOKUP($B$6,$A$1:$I$4,3,FALSE)</f>
        <v>0</v>
      </c>
      <c r="B8" s="17">
        <f>VLOOKUP($B$6,$A$1:$I$4,4,FALSE)</f>
        <v>69</v>
      </c>
      <c r="C8" s="17">
        <f>VLOOKUP($B$6,$A$1:$I$4,5,FALSE)</f>
        <v>0</v>
      </c>
      <c r="D8" s="17">
        <f>VLOOKUP($B$6,$A$1:$I$4,6,FALSE)</f>
        <v>7</v>
      </c>
      <c r="E8" s="17">
        <f>VLOOKUP($B$6,$A$1:$I$4,7,FALSE)</f>
        <v>0</v>
      </c>
      <c r="F8" s="17">
        <f>VLOOKUP($B$6,$A$1:$I$4,8,FALSE)</f>
        <v>245</v>
      </c>
      <c r="G8" s="17">
        <f>VLOOKUP($B$6,$A$1:$I$4,9,FALSE)</f>
        <v>0</v>
      </c>
      <c r="H8" s="16"/>
    </row>
  </sheetData>
  <dataValidations count="1">
    <dataValidation type="list" allowBlank="1" showInputMessage="1" showErrorMessage="1" sqref="B6">
      <formula1>Iteration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2"/>
  <sheetViews>
    <sheetView view="pageBreakPreview" zoomScaleSheetLayoutView="100" workbookViewId="0">
      <pane ySplit="7" topLeftCell="A8" activePane="bottomLeft" state="frozen"/>
      <selection pane="bottomLeft" activeCell="H61" sqref="H61"/>
    </sheetView>
  </sheetViews>
  <sheetFormatPr defaultRowHeight="12" x14ac:dyDescent="0.2"/>
  <cols>
    <col min="1" max="1" width="14.7109375" style="16" bestFit="1" customWidth="1"/>
    <col min="2" max="2" width="29.7109375" style="2" customWidth="1"/>
    <col min="3" max="3" width="29" style="2" customWidth="1"/>
    <col min="4" max="4" width="10.140625" style="2" bestFit="1" customWidth="1"/>
    <col min="5" max="5" width="12" style="2" bestFit="1" customWidth="1"/>
    <col min="6" max="6" width="13.42578125" style="2" bestFit="1" customWidth="1"/>
    <col min="7" max="7" width="31.42578125" style="2" customWidth="1"/>
    <col min="8" max="9" width="20.5703125" style="2" customWidth="1"/>
    <col min="10" max="16384" width="9.140625" style="2"/>
  </cols>
  <sheetData>
    <row r="1" spans="1:9" x14ac:dyDescent="0.2">
      <c r="A1" s="58" t="s">
        <v>17</v>
      </c>
      <c r="B1" s="58"/>
      <c r="C1" s="58"/>
      <c r="D1" s="58"/>
      <c r="E1" s="58"/>
      <c r="F1" s="58"/>
      <c r="G1" s="58"/>
      <c r="H1" s="58"/>
    </row>
    <row r="2" spans="1:9" ht="12.75" thickBot="1" x14ac:dyDescent="0.25">
      <c r="A2" s="59"/>
      <c r="B2" s="59"/>
      <c r="C2" s="59"/>
      <c r="D2" s="59"/>
      <c r="E2" s="59"/>
      <c r="F2" s="59"/>
      <c r="G2" s="59"/>
      <c r="H2" s="59"/>
    </row>
    <row r="3" spans="1:9" ht="12.75" thickTop="1" x14ac:dyDescent="0.2">
      <c r="A3" s="60" t="s">
        <v>18</v>
      </c>
      <c r="B3" s="62" t="s">
        <v>38</v>
      </c>
      <c r="C3" s="63"/>
      <c r="D3" s="63"/>
      <c r="E3" s="63"/>
      <c r="F3" s="63"/>
      <c r="G3" s="63"/>
      <c r="H3" s="64"/>
    </row>
    <row r="4" spans="1:9" ht="12.75" thickBot="1" x14ac:dyDescent="0.25">
      <c r="A4" s="61"/>
      <c r="B4" s="65"/>
      <c r="C4" s="66"/>
      <c r="D4" s="66"/>
      <c r="E4" s="66"/>
      <c r="F4" s="66"/>
      <c r="G4" s="66"/>
      <c r="H4" s="67"/>
    </row>
    <row r="5" spans="1:9" ht="13.5" thickTop="1" thickBot="1" x14ac:dyDescent="0.25">
      <c r="A5" s="13" t="s">
        <v>19</v>
      </c>
      <c r="B5" s="68" t="s">
        <v>37</v>
      </c>
      <c r="C5" s="69"/>
      <c r="D5" s="13" t="s">
        <v>20</v>
      </c>
      <c r="E5" s="4">
        <v>40964</v>
      </c>
      <c r="F5" s="13" t="s">
        <v>21</v>
      </c>
      <c r="G5" s="72">
        <v>40964</v>
      </c>
      <c r="H5" s="73"/>
    </row>
    <row r="6" spans="1:9" ht="13.5" thickTop="1" thickBot="1" x14ac:dyDescent="0.25">
      <c r="A6" s="14" t="s">
        <v>22</v>
      </c>
      <c r="B6" s="70" t="s">
        <v>102</v>
      </c>
      <c r="C6" s="71"/>
      <c r="D6" s="14" t="s">
        <v>20</v>
      </c>
      <c r="E6" s="5">
        <v>40968</v>
      </c>
      <c r="F6" s="14" t="s">
        <v>21</v>
      </c>
      <c r="G6" s="72">
        <v>40968</v>
      </c>
      <c r="H6" s="73"/>
    </row>
    <row r="7" spans="1:9" ht="12.75" thickTop="1" x14ac:dyDescent="0.2">
      <c r="A7" s="15" t="s">
        <v>3</v>
      </c>
      <c r="B7" s="6" t="s">
        <v>0</v>
      </c>
      <c r="C7" s="6" t="s">
        <v>29</v>
      </c>
      <c r="D7" s="6" t="s">
        <v>4</v>
      </c>
      <c r="E7" s="6" t="s">
        <v>14</v>
      </c>
      <c r="F7" s="6" t="s">
        <v>5</v>
      </c>
      <c r="G7" s="12" t="s">
        <v>2</v>
      </c>
      <c r="H7" s="6" t="s">
        <v>1</v>
      </c>
      <c r="I7" s="15" t="s">
        <v>31</v>
      </c>
    </row>
    <row r="8" spans="1:9" ht="12.75" x14ac:dyDescent="0.2">
      <c r="A8" s="55" t="s">
        <v>39</v>
      </c>
      <c r="B8" s="56"/>
      <c r="C8" s="56"/>
      <c r="D8" s="56"/>
      <c r="E8" s="56"/>
      <c r="F8" s="56"/>
      <c r="G8" s="56"/>
      <c r="H8" s="57"/>
    </row>
    <row r="9" spans="1:9" ht="36" x14ac:dyDescent="0.2">
      <c r="A9" s="17">
        <v>1</v>
      </c>
      <c r="B9" s="21" t="s">
        <v>40</v>
      </c>
      <c r="C9" s="21" t="s">
        <v>41</v>
      </c>
      <c r="D9" s="20" t="s">
        <v>8</v>
      </c>
      <c r="E9" s="20" t="s">
        <v>15</v>
      </c>
      <c r="F9" s="20" t="s">
        <v>23</v>
      </c>
      <c r="G9" s="21" t="s">
        <v>69</v>
      </c>
      <c r="H9" s="21" t="s">
        <v>118</v>
      </c>
      <c r="I9" s="21" t="s">
        <v>103</v>
      </c>
    </row>
    <row r="10" spans="1:9" ht="132" x14ac:dyDescent="0.2">
      <c r="A10" s="17">
        <v>2</v>
      </c>
      <c r="B10" s="21" t="s">
        <v>40</v>
      </c>
      <c r="C10" s="21" t="s">
        <v>70</v>
      </c>
      <c r="D10" s="20" t="s">
        <v>8</v>
      </c>
      <c r="E10" s="20" t="s">
        <v>15</v>
      </c>
      <c r="F10" s="20" t="s">
        <v>23</v>
      </c>
      <c r="G10" s="21" t="s">
        <v>81</v>
      </c>
      <c r="H10" s="21" t="s">
        <v>118</v>
      </c>
      <c r="I10" s="21" t="s">
        <v>103</v>
      </c>
    </row>
    <row r="11" spans="1:9" ht="108" x14ac:dyDescent="0.2">
      <c r="A11" s="17">
        <v>3</v>
      </c>
      <c r="B11" s="21" t="s">
        <v>42</v>
      </c>
      <c r="C11" s="21" t="s">
        <v>82</v>
      </c>
      <c r="D11" s="20" t="s">
        <v>8</v>
      </c>
      <c r="E11" s="20" t="s">
        <v>15</v>
      </c>
      <c r="F11" s="20" t="s">
        <v>23</v>
      </c>
      <c r="G11" s="21" t="s">
        <v>83</v>
      </c>
      <c r="H11" s="3" t="s">
        <v>107</v>
      </c>
      <c r="I11" s="3" t="s">
        <v>105</v>
      </c>
    </row>
    <row r="12" spans="1:9" ht="132" x14ac:dyDescent="0.2">
      <c r="A12" s="17">
        <v>4</v>
      </c>
      <c r="B12" s="21" t="s">
        <v>42</v>
      </c>
      <c r="C12" s="21" t="s">
        <v>46</v>
      </c>
      <c r="D12" s="20" t="s">
        <v>8</v>
      </c>
      <c r="E12" s="20" t="s">
        <v>15</v>
      </c>
      <c r="F12" s="20" t="s">
        <v>6</v>
      </c>
      <c r="G12" s="21" t="s">
        <v>47</v>
      </c>
      <c r="H12" s="21" t="s">
        <v>107</v>
      </c>
      <c r="I12" s="21" t="s">
        <v>107</v>
      </c>
    </row>
    <row r="13" spans="1:9" ht="84" x14ac:dyDescent="0.2">
      <c r="A13" s="17">
        <v>4</v>
      </c>
      <c r="B13" s="21" t="s">
        <v>42</v>
      </c>
      <c r="C13" s="21" t="s">
        <v>43</v>
      </c>
      <c r="D13" s="20" t="s">
        <v>8</v>
      </c>
      <c r="E13" s="20" t="s">
        <v>15</v>
      </c>
      <c r="F13" s="20" t="s">
        <v>23</v>
      </c>
      <c r="G13" s="21" t="s">
        <v>84</v>
      </c>
      <c r="H13" s="21" t="s">
        <v>107</v>
      </c>
      <c r="I13" s="21" t="s">
        <v>107</v>
      </c>
    </row>
    <row r="14" spans="1:9" ht="96" x14ac:dyDescent="0.2">
      <c r="A14" s="17">
        <v>5</v>
      </c>
      <c r="B14" s="21" t="s">
        <v>42</v>
      </c>
      <c r="C14" s="21" t="s">
        <v>44</v>
      </c>
      <c r="D14" s="20" t="s">
        <v>8</v>
      </c>
      <c r="E14" s="20" t="s">
        <v>15</v>
      </c>
      <c r="F14" s="20" t="s">
        <v>23</v>
      </c>
      <c r="G14" s="22" t="s">
        <v>85</v>
      </c>
      <c r="H14" s="3" t="s">
        <v>107</v>
      </c>
      <c r="I14" s="3" t="s">
        <v>105</v>
      </c>
    </row>
    <row r="15" spans="1:9" ht="96" x14ac:dyDescent="0.2">
      <c r="A15" s="17">
        <v>6</v>
      </c>
      <c r="B15" s="21" t="s">
        <v>42</v>
      </c>
      <c r="C15" s="21" t="s">
        <v>45</v>
      </c>
      <c r="D15" s="20" t="s">
        <v>8</v>
      </c>
      <c r="E15" s="20" t="s">
        <v>15</v>
      </c>
      <c r="F15" s="20" t="s">
        <v>23</v>
      </c>
      <c r="G15" s="22" t="s">
        <v>86</v>
      </c>
      <c r="H15" s="21" t="s">
        <v>119</v>
      </c>
      <c r="I15" s="21" t="s">
        <v>104</v>
      </c>
    </row>
    <row r="16" spans="1:9" ht="84" x14ac:dyDescent="0.2">
      <c r="A16" s="17">
        <v>7</v>
      </c>
      <c r="B16" s="21" t="s">
        <v>42</v>
      </c>
      <c r="C16" s="21" t="s">
        <v>59</v>
      </c>
      <c r="D16" s="20" t="s">
        <v>8</v>
      </c>
      <c r="E16" s="20" t="s">
        <v>15</v>
      </c>
      <c r="F16" s="20" t="s">
        <v>6</v>
      </c>
      <c r="G16" s="21" t="s">
        <v>87</v>
      </c>
      <c r="H16" s="3" t="s">
        <v>107</v>
      </c>
      <c r="I16" s="3" t="s">
        <v>105</v>
      </c>
    </row>
    <row r="17" spans="1:9" ht="48" x14ac:dyDescent="0.2">
      <c r="A17" s="17">
        <v>8</v>
      </c>
      <c r="B17" s="21" t="s">
        <v>42</v>
      </c>
      <c r="C17" s="21" t="s">
        <v>48</v>
      </c>
      <c r="D17" s="20" t="s">
        <v>8</v>
      </c>
      <c r="E17" s="20" t="s">
        <v>15</v>
      </c>
      <c r="F17" s="20" t="s">
        <v>23</v>
      </c>
      <c r="G17" s="22" t="s">
        <v>49</v>
      </c>
      <c r="H17" s="21" t="s">
        <v>118</v>
      </c>
      <c r="I17" s="21" t="s">
        <v>106</v>
      </c>
    </row>
    <row r="18" spans="1:9" ht="72" x14ac:dyDescent="0.2">
      <c r="A18" s="17">
        <v>9</v>
      </c>
      <c r="B18" s="21" t="s">
        <v>42</v>
      </c>
      <c r="C18" s="21" t="s">
        <v>50</v>
      </c>
      <c r="D18" s="20" t="s">
        <v>12</v>
      </c>
      <c r="E18" s="20" t="s">
        <v>16</v>
      </c>
      <c r="F18" s="20"/>
      <c r="G18" s="22"/>
      <c r="H18" s="3"/>
      <c r="I18" s="3"/>
    </row>
    <row r="19" spans="1:9" ht="72" x14ac:dyDescent="0.2">
      <c r="A19" s="17">
        <v>10</v>
      </c>
      <c r="B19" s="21" t="s">
        <v>51</v>
      </c>
      <c r="C19" s="21" t="s">
        <v>52</v>
      </c>
      <c r="D19" s="20" t="s">
        <v>12</v>
      </c>
      <c r="E19" s="20" t="s">
        <v>16</v>
      </c>
      <c r="F19" s="20"/>
      <c r="G19" s="22"/>
      <c r="H19" s="3"/>
      <c r="I19" s="3"/>
    </row>
    <row r="20" spans="1:9" ht="72" x14ac:dyDescent="0.2">
      <c r="A20" s="17">
        <v>11</v>
      </c>
      <c r="B20" s="21" t="s">
        <v>53</v>
      </c>
      <c r="C20" s="21" t="s">
        <v>54</v>
      </c>
      <c r="D20" s="20" t="s">
        <v>12</v>
      </c>
      <c r="E20" s="20" t="s">
        <v>16</v>
      </c>
      <c r="F20" s="20"/>
      <c r="G20" s="22"/>
      <c r="H20" s="3"/>
      <c r="I20" s="3"/>
    </row>
    <row r="21" spans="1:9" ht="72" x14ac:dyDescent="0.2">
      <c r="A21" s="17">
        <v>12</v>
      </c>
      <c r="B21" s="21" t="s">
        <v>55</v>
      </c>
      <c r="C21" s="21" t="s">
        <v>56</v>
      </c>
      <c r="D21" s="20" t="s">
        <v>12</v>
      </c>
      <c r="E21" s="20" t="s">
        <v>16</v>
      </c>
      <c r="F21" s="20"/>
      <c r="G21" s="22"/>
      <c r="H21" s="3"/>
      <c r="I21" s="3"/>
    </row>
    <row r="22" spans="1:9" ht="12.75" x14ac:dyDescent="0.2">
      <c r="A22" s="55" t="s">
        <v>57</v>
      </c>
      <c r="B22" s="56"/>
      <c r="C22" s="56"/>
      <c r="D22" s="56"/>
      <c r="E22" s="56"/>
      <c r="F22" s="56"/>
      <c r="G22" s="56"/>
      <c r="H22" s="57"/>
    </row>
    <row r="23" spans="1:9" ht="72" x14ac:dyDescent="0.2">
      <c r="A23" s="17">
        <v>1</v>
      </c>
      <c r="B23" s="21" t="s">
        <v>40</v>
      </c>
      <c r="C23" s="21" t="s">
        <v>41</v>
      </c>
      <c r="D23" s="20" t="s">
        <v>8</v>
      </c>
      <c r="E23" s="20" t="s">
        <v>15</v>
      </c>
      <c r="F23" s="20" t="s">
        <v>23</v>
      </c>
      <c r="G23" s="22" t="s">
        <v>60</v>
      </c>
      <c r="H23" s="3" t="s">
        <v>118</v>
      </c>
      <c r="I23" s="3" t="s">
        <v>103</v>
      </c>
    </row>
    <row r="24" spans="1:9" ht="36" x14ac:dyDescent="0.2">
      <c r="A24" s="17">
        <v>2</v>
      </c>
      <c r="B24" s="21" t="s">
        <v>40</v>
      </c>
      <c r="C24" s="21" t="s">
        <v>70</v>
      </c>
      <c r="D24" s="20" t="s">
        <v>8</v>
      </c>
      <c r="E24" s="20" t="s">
        <v>15</v>
      </c>
      <c r="F24" s="20" t="s">
        <v>23</v>
      </c>
      <c r="G24" s="22" t="s">
        <v>61</v>
      </c>
      <c r="H24" s="3" t="s">
        <v>107</v>
      </c>
      <c r="I24" s="3" t="s">
        <v>105</v>
      </c>
    </row>
    <row r="25" spans="1:9" ht="144" x14ac:dyDescent="0.2">
      <c r="A25" s="17">
        <v>3</v>
      </c>
      <c r="B25" s="21" t="s">
        <v>42</v>
      </c>
      <c r="C25" s="21" t="s">
        <v>82</v>
      </c>
      <c r="D25" s="20" t="s">
        <v>8</v>
      </c>
      <c r="E25" s="20" t="s">
        <v>15</v>
      </c>
      <c r="F25" s="20" t="s">
        <v>23</v>
      </c>
      <c r="G25" s="22" t="s">
        <v>62</v>
      </c>
      <c r="H25" s="21" t="s">
        <v>107</v>
      </c>
      <c r="I25" s="21" t="s">
        <v>112</v>
      </c>
    </row>
    <row r="26" spans="1:9" ht="132" x14ac:dyDescent="0.2">
      <c r="A26" s="17">
        <v>4</v>
      </c>
      <c r="B26" s="21" t="s">
        <v>42</v>
      </c>
      <c r="C26" s="21" t="s">
        <v>46</v>
      </c>
      <c r="D26" s="20" t="s">
        <v>8</v>
      </c>
      <c r="E26" s="20" t="s">
        <v>15</v>
      </c>
      <c r="F26" s="20" t="s">
        <v>23</v>
      </c>
      <c r="G26" s="22" t="s">
        <v>88</v>
      </c>
      <c r="H26" s="3" t="s">
        <v>108</v>
      </c>
      <c r="I26" s="3" t="s">
        <v>108</v>
      </c>
    </row>
    <row r="27" spans="1:9" ht="84" x14ac:dyDescent="0.2">
      <c r="A27" s="17">
        <v>5</v>
      </c>
      <c r="B27" s="21" t="s">
        <v>42</v>
      </c>
      <c r="C27" s="21" t="s">
        <v>43</v>
      </c>
      <c r="D27" s="20" t="s">
        <v>8</v>
      </c>
      <c r="E27" s="20" t="s">
        <v>15</v>
      </c>
      <c r="F27" s="20" t="s">
        <v>23</v>
      </c>
      <c r="G27" s="22" t="s">
        <v>89</v>
      </c>
      <c r="H27" s="3" t="s">
        <v>107</v>
      </c>
      <c r="I27" s="3" t="s">
        <v>105</v>
      </c>
    </row>
    <row r="28" spans="1:9" ht="36" x14ac:dyDescent="0.2">
      <c r="A28" s="17">
        <v>6</v>
      </c>
      <c r="B28" s="21" t="s">
        <v>42</v>
      </c>
      <c r="C28" s="21" t="s">
        <v>44</v>
      </c>
      <c r="D28" s="20" t="s">
        <v>8</v>
      </c>
      <c r="E28" s="20" t="s">
        <v>15</v>
      </c>
      <c r="F28" s="20" t="s">
        <v>24</v>
      </c>
      <c r="G28" s="21" t="s">
        <v>65</v>
      </c>
      <c r="H28" s="3" t="s">
        <v>120</v>
      </c>
      <c r="I28" s="3" t="s">
        <v>109</v>
      </c>
    </row>
    <row r="29" spans="1:9" ht="96" x14ac:dyDescent="0.2">
      <c r="A29" s="17">
        <v>7</v>
      </c>
      <c r="B29" s="21" t="s">
        <v>42</v>
      </c>
      <c r="C29" s="21" t="s">
        <v>58</v>
      </c>
      <c r="D29" s="20" t="s">
        <v>8</v>
      </c>
      <c r="E29" s="20" t="s">
        <v>15</v>
      </c>
      <c r="F29" s="20" t="s">
        <v>6</v>
      </c>
      <c r="G29" s="21" t="s">
        <v>63</v>
      </c>
      <c r="H29" s="3" t="s">
        <v>107</v>
      </c>
      <c r="I29" s="3" t="s">
        <v>105</v>
      </c>
    </row>
    <row r="30" spans="1:9" ht="84" x14ac:dyDescent="0.2">
      <c r="A30" s="17">
        <v>8</v>
      </c>
      <c r="B30" s="21" t="s">
        <v>42</v>
      </c>
      <c r="C30" s="21" t="s">
        <v>59</v>
      </c>
      <c r="D30" s="20" t="s">
        <v>10</v>
      </c>
      <c r="E30" s="20"/>
      <c r="F30" s="20"/>
      <c r="G30" s="21" t="s">
        <v>90</v>
      </c>
      <c r="H30" s="3"/>
      <c r="I30" s="3"/>
    </row>
    <row r="31" spans="1:9" ht="48" x14ac:dyDescent="0.2">
      <c r="A31" s="17">
        <v>9</v>
      </c>
      <c r="B31" s="21" t="s">
        <v>42</v>
      </c>
      <c r="C31" s="21" t="s">
        <v>48</v>
      </c>
      <c r="D31" s="20" t="s">
        <v>10</v>
      </c>
      <c r="E31" s="20"/>
      <c r="F31" s="20"/>
      <c r="G31" s="21" t="s">
        <v>90</v>
      </c>
      <c r="H31" s="21"/>
      <c r="I31" s="21"/>
    </row>
    <row r="32" spans="1:9" ht="72" x14ac:dyDescent="0.2">
      <c r="A32" s="17">
        <v>10</v>
      </c>
      <c r="B32" s="21" t="s">
        <v>42</v>
      </c>
      <c r="C32" s="21" t="s">
        <v>50</v>
      </c>
      <c r="D32" s="20" t="s">
        <v>10</v>
      </c>
      <c r="E32" s="20"/>
      <c r="F32" s="20"/>
      <c r="G32" s="21" t="s">
        <v>90</v>
      </c>
      <c r="H32" s="3"/>
      <c r="I32" s="3"/>
    </row>
    <row r="33" spans="1:16" ht="84" x14ac:dyDescent="0.2">
      <c r="A33" s="17">
        <v>11</v>
      </c>
      <c r="B33" s="21" t="s">
        <v>51</v>
      </c>
      <c r="C33" s="21" t="s">
        <v>52</v>
      </c>
      <c r="D33" s="20" t="s">
        <v>8</v>
      </c>
      <c r="E33" s="20" t="s">
        <v>15</v>
      </c>
      <c r="F33" s="20" t="s">
        <v>6</v>
      </c>
      <c r="G33" s="22" t="s">
        <v>91</v>
      </c>
      <c r="H33" s="21" t="s">
        <v>118</v>
      </c>
      <c r="I33" s="21" t="s">
        <v>110</v>
      </c>
    </row>
    <row r="34" spans="1:16" ht="96" x14ac:dyDescent="0.2">
      <c r="A34" s="17">
        <v>12</v>
      </c>
      <c r="B34" s="21" t="s">
        <v>53</v>
      </c>
      <c r="C34" s="21" t="s">
        <v>54</v>
      </c>
      <c r="D34" s="20" t="s">
        <v>8</v>
      </c>
      <c r="E34" s="20" t="s">
        <v>15</v>
      </c>
      <c r="F34" s="20" t="s">
        <v>23</v>
      </c>
      <c r="G34" s="22" t="s">
        <v>64</v>
      </c>
      <c r="H34" s="21" t="s">
        <v>118</v>
      </c>
      <c r="I34" s="21" t="s">
        <v>110</v>
      </c>
    </row>
    <row r="35" spans="1:16" ht="72" x14ac:dyDescent="0.2">
      <c r="A35" s="17">
        <v>13</v>
      </c>
      <c r="B35" s="21" t="s">
        <v>55</v>
      </c>
      <c r="C35" s="21" t="s">
        <v>56</v>
      </c>
      <c r="D35" s="20" t="s">
        <v>8</v>
      </c>
      <c r="E35" s="20" t="s">
        <v>15</v>
      </c>
      <c r="F35" s="20" t="s">
        <v>6</v>
      </c>
      <c r="G35" s="22" t="s">
        <v>98</v>
      </c>
      <c r="H35" s="3" t="s">
        <v>107</v>
      </c>
      <c r="I35" s="3" t="s">
        <v>111</v>
      </c>
    </row>
    <row r="36" spans="1:16" ht="12.75" x14ac:dyDescent="0.2">
      <c r="A36" s="55" t="s">
        <v>66</v>
      </c>
      <c r="B36" s="56"/>
      <c r="C36" s="56"/>
      <c r="D36" s="56"/>
      <c r="E36" s="56"/>
      <c r="F36" s="56"/>
      <c r="G36" s="56"/>
      <c r="H36" s="57"/>
      <c r="I36" s="55"/>
      <c r="J36" s="56"/>
      <c r="K36" s="56"/>
      <c r="L36" s="56"/>
      <c r="M36" s="56"/>
      <c r="N36" s="56"/>
      <c r="O36" s="56"/>
      <c r="P36" s="57"/>
    </row>
    <row r="37" spans="1:16" ht="72" x14ac:dyDescent="0.2">
      <c r="A37" s="17">
        <v>1</v>
      </c>
      <c r="B37" s="21" t="s">
        <v>40</v>
      </c>
      <c r="C37" s="21" t="s">
        <v>41</v>
      </c>
      <c r="D37" s="20" t="s">
        <v>8</v>
      </c>
      <c r="E37" s="20" t="s">
        <v>15</v>
      </c>
      <c r="F37" s="20" t="s">
        <v>23</v>
      </c>
      <c r="G37" s="22" t="s">
        <v>60</v>
      </c>
      <c r="H37" s="21" t="s">
        <v>120</v>
      </c>
      <c r="I37" s="21" t="s">
        <v>125</v>
      </c>
    </row>
    <row r="38" spans="1:16" ht="36" x14ac:dyDescent="0.2">
      <c r="A38" s="17">
        <v>2</v>
      </c>
      <c r="B38" s="21" t="s">
        <v>40</v>
      </c>
      <c r="C38" s="21" t="s">
        <v>70</v>
      </c>
      <c r="D38" s="20" t="s">
        <v>8</v>
      </c>
      <c r="E38" s="20" t="s">
        <v>15</v>
      </c>
      <c r="F38" s="20" t="s">
        <v>23</v>
      </c>
      <c r="G38" s="22" t="s">
        <v>61</v>
      </c>
      <c r="H38" s="3" t="s">
        <v>107</v>
      </c>
      <c r="I38" s="3" t="s">
        <v>105</v>
      </c>
    </row>
    <row r="39" spans="1:16" ht="72" x14ac:dyDescent="0.2">
      <c r="A39" s="17">
        <v>3</v>
      </c>
      <c r="B39" s="21" t="s">
        <v>71</v>
      </c>
      <c r="C39" s="21" t="s">
        <v>76</v>
      </c>
      <c r="D39" s="20" t="s">
        <v>8</v>
      </c>
      <c r="E39" s="20" t="s">
        <v>15</v>
      </c>
      <c r="F39" s="20" t="s">
        <v>23</v>
      </c>
      <c r="G39" s="22" t="s">
        <v>74</v>
      </c>
      <c r="H39" s="3" t="s">
        <v>120</v>
      </c>
      <c r="I39" s="3" t="s">
        <v>113</v>
      </c>
    </row>
    <row r="40" spans="1:16" ht="84" x14ac:dyDescent="0.2">
      <c r="A40" s="17">
        <v>4</v>
      </c>
      <c r="B40" s="21" t="s">
        <v>75</v>
      </c>
      <c r="C40" s="21" t="s">
        <v>77</v>
      </c>
      <c r="D40" s="20" t="s">
        <v>12</v>
      </c>
      <c r="E40" s="20" t="s">
        <v>16</v>
      </c>
      <c r="F40" s="20"/>
      <c r="G40" s="22"/>
      <c r="H40" s="3"/>
      <c r="I40" s="3"/>
    </row>
    <row r="41" spans="1:16" ht="252" x14ac:dyDescent="0.2">
      <c r="A41" s="17">
        <v>3</v>
      </c>
      <c r="B41" s="21" t="s">
        <v>42</v>
      </c>
      <c r="C41" s="21" t="s">
        <v>82</v>
      </c>
      <c r="D41" s="20" t="s">
        <v>8</v>
      </c>
      <c r="E41" s="20" t="s">
        <v>15</v>
      </c>
      <c r="F41" s="20" t="s">
        <v>6</v>
      </c>
      <c r="G41" s="22" t="s">
        <v>92</v>
      </c>
      <c r="H41" s="23" t="s">
        <v>122</v>
      </c>
      <c r="I41" s="23" t="s">
        <v>121</v>
      </c>
    </row>
    <row r="42" spans="1:16" ht="132" x14ac:dyDescent="0.2">
      <c r="A42" s="17">
        <v>4</v>
      </c>
      <c r="B42" s="21" t="s">
        <v>42</v>
      </c>
      <c r="C42" s="21" t="s">
        <v>46</v>
      </c>
      <c r="D42" s="20" t="s">
        <v>8</v>
      </c>
      <c r="E42" s="20" t="s">
        <v>15</v>
      </c>
      <c r="F42" s="20" t="s">
        <v>23</v>
      </c>
      <c r="G42" s="22" t="s">
        <v>88</v>
      </c>
      <c r="H42" s="3" t="s">
        <v>105</v>
      </c>
      <c r="I42" s="3" t="s">
        <v>105</v>
      </c>
    </row>
    <row r="43" spans="1:16" ht="96" x14ac:dyDescent="0.2">
      <c r="A43" s="17">
        <v>5</v>
      </c>
      <c r="B43" s="21" t="s">
        <v>42</v>
      </c>
      <c r="C43" s="21" t="s">
        <v>43</v>
      </c>
      <c r="D43" s="20" t="s">
        <v>8</v>
      </c>
      <c r="E43" s="20" t="s">
        <v>15</v>
      </c>
      <c r="F43" s="20" t="s">
        <v>23</v>
      </c>
      <c r="G43" s="22" t="s">
        <v>93</v>
      </c>
      <c r="H43" s="21" t="s">
        <v>105</v>
      </c>
      <c r="I43" s="21" t="s">
        <v>114</v>
      </c>
    </row>
    <row r="44" spans="1:16" ht="72" x14ac:dyDescent="0.2">
      <c r="A44" s="17">
        <v>6</v>
      </c>
      <c r="B44" s="21" t="s">
        <v>42</v>
      </c>
      <c r="C44" s="21" t="s">
        <v>44</v>
      </c>
      <c r="D44" s="20" t="s">
        <v>8</v>
      </c>
      <c r="E44" s="20" t="s">
        <v>15</v>
      </c>
      <c r="F44" s="20" t="s">
        <v>24</v>
      </c>
      <c r="G44" s="21" t="s">
        <v>94</v>
      </c>
      <c r="H44" s="3" t="s">
        <v>120</v>
      </c>
      <c r="I44" s="3" t="s">
        <v>109</v>
      </c>
    </row>
    <row r="45" spans="1:16" ht="96" x14ac:dyDescent="0.2">
      <c r="A45" s="17">
        <v>7</v>
      </c>
      <c r="B45" s="21" t="s">
        <v>42</v>
      </c>
      <c r="C45" s="21" t="s">
        <v>58</v>
      </c>
      <c r="D45" s="20" t="s">
        <v>8</v>
      </c>
      <c r="E45" s="20" t="s">
        <v>15</v>
      </c>
      <c r="F45" s="20" t="s">
        <v>6</v>
      </c>
      <c r="G45" s="21" t="s">
        <v>67</v>
      </c>
      <c r="H45" s="21" t="s">
        <v>123</v>
      </c>
      <c r="I45" s="21" t="s">
        <v>115</v>
      </c>
    </row>
    <row r="46" spans="1:16" ht="84" x14ac:dyDescent="0.2">
      <c r="A46" s="17">
        <v>8</v>
      </c>
      <c r="B46" s="21" t="s">
        <v>42</v>
      </c>
      <c r="C46" s="21" t="s">
        <v>59</v>
      </c>
      <c r="D46" s="20" t="s">
        <v>10</v>
      </c>
      <c r="E46" s="20"/>
      <c r="F46" s="20"/>
      <c r="G46" s="21" t="s">
        <v>90</v>
      </c>
      <c r="H46" s="21"/>
      <c r="I46" s="21"/>
    </row>
    <row r="47" spans="1:16" ht="48" x14ac:dyDescent="0.2">
      <c r="A47" s="17">
        <v>9</v>
      </c>
      <c r="B47" s="21" t="s">
        <v>42</v>
      </c>
      <c r="C47" s="21" t="s">
        <v>48</v>
      </c>
      <c r="D47" s="20" t="s">
        <v>10</v>
      </c>
      <c r="E47" s="20"/>
      <c r="F47" s="20"/>
      <c r="G47" s="21" t="s">
        <v>90</v>
      </c>
      <c r="H47" s="3"/>
      <c r="I47" s="3"/>
    </row>
    <row r="48" spans="1:16" ht="72" x14ac:dyDescent="0.2">
      <c r="A48" s="17">
        <v>10</v>
      </c>
      <c r="B48" s="21" t="s">
        <v>42</v>
      </c>
      <c r="C48" s="21" t="s">
        <v>50</v>
      </c>
      <c r="D48" s="20" t="s">
        <v>10</v>
      </c>
      <c r="E48" s="20"/>
      <c r="F48" s="20"/>
      <c r="G48" s="21" t="s">
        <v>90</v>
      </c>
      <c r="H48" s="3"/>
      <c r="I48" s="3"/>
    </row>
    <row r="49" spans="1:16" ht="84" x14ac:dyDescent="0.2">
      <c r="A49" s="17">
        <v>11</v>
      </c>
      <c r="B49" s="21" t="s">
        <v>51</v>
      </c>
      <c r="C49" s="21" t="s">
        <v>52</v>
      </c>
      <c r="D49" s="20" t="s">
        <v>8</v>
      </c>
      <c r="E49" s="20" t="s">
        <v>15</v>
      </c>
      <c r="F49" s="20" t="s">
        <v>6</v>
      </c>
      <c r="G49" s="22" t="s">
        <v>91</v>
      </c>
      <c r="H49" s="21" t="s">
        <v>118</v>
      </c>
      <c r="I49" s="21" t="s">
        <v>110</v>
      </c>
    </row>
    <row r="50" spans="1:16" ht="72" x14ac:dyDescent="0.2">
      <c r="A50" s="17">
        <v>12</v>
      </c>
      <c r="B50" s="21" t="s">
        <v>53</v>
      </c>
      <c r="C50" s="21" t="s">
        <v>54</v>
      </c>
      <c r="D50" s="20" t="s">
        <v>8</v>
      </c>
      <c r="E50" s="20" t="s">
        <v>15</v>
      </c>
      <c r="F50" s="20" t="s">
        <v>23</v>
      </c>
      <c r="G50" s="22" t="s">
        <v>99</v>
      </c>
      <c r="H50" s="3" t="s">
        <v>120</v>
      </c>
      <c r="I50" s="3" t="s">
        <v>111</v>
      </c>
    </row>
    <row r="51" spans="1:16" ht="12.75" x14ac:dyDescent="0.2">
      <c r="A51" s="55" t="s">
        <v>68</v>
      </c>
      <c r="B51" s="56"/>
      <c r="C51" s="56"/>
      <c r="D51" s="56"/>
      <c r="E51" s="56"/>
      <c r="F51" s="56"/>
      <c r="G51" s="56"/>
      <c r="H51" s="57"/>
      <c r="I51" s="55"/>
      <c r="J51" s="56"/>
      <c r="K51" s="56"/>
      <c r="L51" s="56"/>
      <c r="M51" s="56"/>
      <c r="N51" s="56"/>
      <c r="O51" s="56"/>
      <c r="P51" s="57"/>
    </row>
    <row r="52" spans="1:16" ht="24" x14ac:dyDescent="0.2">
      <c r="A52" s="17">
        <v>1</v>
      </c>
      <c r="B52" s="21" t="s">
        <v>40</v>
      </c>
      <c r="C52" s="21" t="s">
        <v>41</v>
      </c>
      <c r="D52" s="20" t="s">
        <v>12</v>
      </c>
      <c r="E52" s="20" t="s">
        <v>16</v>
      </c>
      <c r="F52" s="20"/>
      <c r="G52" s="19"/>
      <c r="H52" s="3"/>
      <c r="I52" s="3"/>
    </row>
    <row r="53" spans="1:16" ht="36" x14ac:dyDescent="0.2">
      <c r="A53" s="17">
        <v>2</v>
      </c>
      <c r="B53" s="21" t="s">
        <v>40</v>
      </c>
      <c r="C53" s="21" t="s">
        <v>70</v>
      </c>
      <c r="D53" s="20" t="s">
        <v>12</v>
      </c>
      <c r="E53" s="20" t="s">
        <v>16</v>
      </c>
      <c r="F53" s="20"/>
      <c r="G53" s="19"/>
      <c r="H53" s="3"/>
      <c r="I53" s="3"/>
    </row>
    <row r="54" spans="1:16" ht="36" x14ac:dyDescent="0.2">
      <c r="A54" s="17">
        <v>3</v>
      </c>
      <c r="B54" s="21" t="s">
        <v>71</v>
      </c>
      <c r="C54" s="21" t="s">
        <v>95</v>
      </c>
      <c r="D54" s="20" t="s">
        <v>8</v>
      </c>
      <c r="E54" s="20" t="s">
        <v>15</v>
      </c>
      <c r="F54" s="20" t="s">
        <v>24</v>
      </c>
      <c r="G54" s="19" t="s">
        <v>78</v>
      </c>
      <c r="H54" s="3" t="s">
        <v>120</v>
      </c>
      <c r="I54" s="3" t="s">
        <v>109</v>
      </c>
    </row>
    <row r="55" spans="1:16" ht="48" x14ac:dyDescent="0.2">
      <c r="A55" s="17">
        <v>4</v>
      </c>
      <c r="B55" s="21" t="s">
        <v>72</v>
      </c>
      <c r="C55" s="21" t="s">
        <v>73</v>
      </c>
      <c r="D55" s="20" t="s">
        <v>8</v>
      </c>
      <c r="E55" s="20" t="s">
        <v>15</v>
      </c>
      <c r="F55" s="20" t="s">
        <v>23</v>
      </c>
      <c r="G55" s="19" t="s">
        <v>96</v>
      </c>
      <c r="H55" s="3" t="s">
        <v>117</v>
      </c>
      <c r="I55" s="3" t="s">
        <v>124</v>
      </c>
    </row>
    <row r="56" spans="1:16" ht="84" x14ac:dyDescent="0.2">
      <c r="A56" s="17">
        <v>3</v>
      </c>
      <c r="B56" s="21" t="s">
        <v>42</v>
      </c>
      <c r="C56" s="21" t="s">
        <v>82</v>
      </c>
      <c r="D56" s="20" t="s">
        <v>8</v>
      </c>
      <c r="E56" s="20" t="s">
        <v>15</v>
      </c>
      <c r="F56" s="20" t="s">
        <v>79</v>
      </c>
      <c r="G56" s="19" t="s">
        <v>97</v>
      </c>
      <c r="H56" s="3" t="s">
        <v>117</v>
      </c>
      <c r="I56" s="3" t="s">
        <v>124</v>
      </c>
    </row>
    <row r="57" spans="1:16" ht="36" x14ac:dyDescent="0.2">
      <c r="A57" s="17">
        <v>4</v>
      </c>
      <c r="B57" s="21" t="s">
        <v>42</v>
      </c>
      <c r="C57" s="21" t="s">
        <v>46</v>
      </c>
      <c r="D57" s="20" t="s">
        <v>10</v>
      </c>
      <c r="E57" s="20"/>
      <c r="F57" s="20"/>
      <c r="G57" s="19"/>
      <c r="H57" s="3"/>
      <c r="I57" s="3"/>
    </row>
    <row r="58" spans="1:16" ht="84" x14ac:dyDescent="0.2">
      <c r="A58" s="17">
        <v>5</v>
      </c>
      <c r="B58" s="21" t="s">
        <v>42</v>
      </c>
      <c r="C58" s="21" t="s">
        <v>43</v>
      </c>
      <c r="D58" s="20" t="s">
        <v>10</v>
      </c>
      <c r="E58" s="20"/>
      <c r="F58" s="20"/>
      <c r="G58" s="19"/>
      <c r="H58" s="3"/>
      <c r="I58" s="3"/>
    </row>
    <row r="59" spans="1:16" ht="36" x14ac:dyDescent="0.2">
      <c r="A59" s="17">
        <v>6</v>
      </c>
      <c r="B59" s="21" t="s">
        <v>42</v>
      </c>
      <c r="C59" s="21" t="s">
        <v>44</v>
      </c>
      <c r="D59" s="20" t="s">
        <v>10</v>
      </c>
      <c r="E59" s="20"/>
      <c r="F59" s="20"/>
      <c r="G59" s="19"/>
      <c r="H59" s="3"/>
      <c r="I59" s="3"/>
    </row>
    <row r="60" spans="1:16" ht="96" x14ac:dyDescent="0.2">
      <c r="A60" s="17">
        <v>7</v>
      </c>
      <c r="B60" s="21" t="s">
        <v>42</v>
      </c>
      <c r="C60" s="21" t="s">
        <v>58</v>
      </c>
      <c r="D60" s="20" t="s">
        <v>10</v>
      </c>
      <c r="E60" s="20"/>
      <c r="F60" s="20"/>
      <c r="G60" s="19"/>
      <c r="H60" s="3"/>
      <c r="I60" s="3"/>
    </row>
    <row r="61" spans="1:16" ht="84" x14ac:dyDescent="0.2">
      <c r="A61" s="17">
        <v>8</v>
      </c>
      <c r="B61" s="21" t="s">
        <v>42</v>
      </c>
      <c r="C61" s="21" t="s">
        <v>59</v>
      </c>
      <c r="D61" s="20" t="s">
        <v>10</v>
      </c>
      <c r="E61" s="20"/>
      <c r="F61" s="20"/>
      <c r="G61" s="19"/>
      <c r="H61" s="3"/>
      <c r="I61" s="3"/>
    </row>
    <row r="62" spans="1:16" ht="48" x14ac:dyDescent="0.2">
      <c r="A62" s="17">
        <v>9</v>
      </c>
      <c r="B62" s="21" t="s">
        <v>42</v>
      </c>
      <c r="C62" s="21" t="s">
        <v>48</v>
      </c>
      <c r="D62" s="20" t="s">
        <v>10</v>
      </c>
      <c r="E62" s="20"/>
      <c r="F62" s="20"/>
      <c r="G62" s="22"/>
      <c r="H62" s="21"/>
      <c r="I62" s="21"/>
    </row>
    <row r="63" spans="1:16" ht="72" x14ac:dyDescent="0.2">
      <c r="A63" s="17">
        <v>10</v>
      </c>
      <c r="B63" s="21" t="s">
        <v>42</v>
      </c>
      <c r="C63" s="21" t="s">
        <v>50</v>
      </c>
      <c r="D63" s="20" t="s">
        <v>10</v>
      </c>
      <c r="E63" s="20"/>
      <c r="F63" s="20"/>
      <c r="G63" s="19"/>
      <c r="H63" s="3"/>
      <c r="I63" s="3"/>
    </row>
    <row r="64" spans="1:16" ht="72" x14ac:dyDescent="0.2">
      <c r="A64" s="17">
        <v>11</v>
      </c>
      <c r="B64" s="21" t="s">
        <v>51</v>
      </c>
      <c r="C64" s="21" t="s">
        <v>52</v>
      </c>
      <c r="D64" s="20" t="s">
        <v>8</v>
      </c>
      <c r="E64" s="20" t="s">
        <v>15</v>
      </c>
      <c r="F64" s="20" t="s">
        <v>24</v>
      </c>
      <c r="G64" s="19" t="s">
        <v>80</v>
      </c>
      <c r="H64" s="3" t="s">
        <v>117</v>
      </c>
      <c r="I64" s="3" t="s">
        <v>124</v>
      </c>
    </row>
    <row r="65" spans="1:16" ht="72" x14ac:dyDescent="0.2">
      <c r="A65" s="17">
        <v>12</v>
      </c>
      <c r="B65" s="21" t="s">
        <v>53</v>
      </c>
      <c r="C65" s="21" t="s">
        <v>54</v>
      </c>
      <c r="D65" s="20" t="s">
        <v>12</v>
      </c>
      <c r="E65" s="20" t="s">
        <v>16</v>
      </c>
      <c r="F65" s="20"/>
      <c r="G65" s="19"/>
      <c r="H65" s="3"/>
      <c r="I65" s="3"/>
    </row>
    <row r="66" spans="1:16" ht="72" x14ac:dyDescent="0.2">
      <c r="A66" s="17">
        <v>13</v>
      </c>
      <c r="B66" s="21" t="s">
        <v>55</v>
      </c>
      <c r="C66" s="21" t="s">
        <v>56</v>
      </c>
      <c r="D66" s="20" t="s">
        <v>12</v>
      </c>
      <c r="E66" s="20" t="s">
        <v>16</v>
      </c>
      <c r="F66" s="20"/>
      <c r="G66" s="19"/>
      <c r="H66" s="3"/>
      <c r="I66" s="3"/>
    </row>
    <row r="67" spans="1:16" ht="12.75" x14ac:dyDescent="0.2">
      <c r="A67" s="55" t="s">
        <v>100</v>
      </c>
      <c r="B67" s="56"/>
      <c r="C67" s="56"/>
      <c r="D67" s="56"/>
      <c r="E67" s="56"/>
      <c r="F67" s="56"/>
      <c r="G67" s="56"/>
      <c r="H67" s="57"/>
      <c r="I67" s="55"/>
      <c r="J67" s="56"/>
      <c r="K67" s="56"/>
      <c r="L67" s="56"/>
      <c r="M67" s="56"/>
      <c r="N67" s="56"/>
      <c r="O67" s="56"/>
      <c r="P67" s="57"/>
    </row>
    <row r="68" spans="1:16" ht="24" x14ac:dyDescent="0.2">
      <c r="A68" s="17">
        <v>1</v>
      </c>
      <c r="B68" s="21" t="s">
        <v>40</v>
      </c>
      <c r="C68" s="21" t="s">
        <v>41</v>
      </c>
      <c r="D68" s="20" t="s">
        <v>8</v>
      </c>
      <c r="E68" s="20" t="s">
        <v>15</v>
      </c>
      <c r="F68" s="20" t="s">
        <v>6</v>
      </c>
      <c r="G68" s="19" t="s">
        <v>101</v>
      </c>
      <c r="H68" s="21" t="s">
        <v>120</v>
      </c>
      <c r="I68" s="21" t="s">
        <v>116</v>
      </c>
    </row>
    <row r="69" spans="1:16" ht="36" x14ac:dyDescent="0.2">
      <c r="A69" s="17">
        <v>2</v>
      </c>
      <c r="B69" s="21" t="s">
        <v>40</v>
      </c>
      <c r="C69" s="21" t="s">
        <v>70</v>
      </c>
      <c r="D69" s="20" t="s">
        <v>10</v>
      </c>
      <c r="E69" s="20"/>
      <c r="F69" s="20"/>
      <c r="G69" s="19"/>
      <c r="H69" s="3"/>
      <c r="I69" s="3"/>
    </row>
    <row r="70" spans="1:16" ht="36" x14ac:dyDescent="0.2">
      <c r="A70" s="17">
        <v>3</v>
      </c>
      <c r="B70" s="21" t="s">
        <v>71</v>
      </c>
      <c r="C70" s="21" t="s">
        <v>95</v>
      </c>
      <c r="D70" s="20" t="s">
        <v>10</v>
      </c>
      <c r="E70" s="20"/>
      <c r="F70" s="20"/>
      <c r="G70" s="19"/>
      <c r="H70" s="3"/>
      <c r="I70" s="3"/>
    </row>
    <row r="71" spans="1:16" ht="48" x14ac:dyDescent="0.2">
      <c r="A71" s="17">
        <v>4</v>
      </c>
      <c r="B71" s="21" t="s">
        <v>72</v>
      </c>
      <c r="C71" s="21" t="s">
        <v>73</v>
      </c>
      <c r="D71" s="20" t="s">
        <v>10</v>
      </c>
      <c r="E71" s="20"/>
      <c r="F71" s="20"/>
      <c r="G71" s="19"/>
      <c r="H71" s="3"/>
      <c r="I71" s="3"/>
    </row>
    <row r="72" spans="1:16" ht="72" x14ac:dyDescent="0.2">
      <c r="A72" s="17">
        <v>3</v>
      </c>
      <c r="B72" s="21" t="s">
        <v>42</v>
      </c>
      <c r="C72" s="21" t="s">
        <v>82</v>
      </c>
      <c r="D72" s="20" t="s">
        <v>10</v>
      </c>
      <c r="E72" s="20"/>
      <c r="F72" s="20"/>
      <c r="G72" s="3"/>
      <c r="H72" s="3"/>
      <c r="I72" s="3"/>
    </row>
    <row r="73" spans="1:16" ht="36" x14ac:dyDescent="0.2">
      <c r="A73" s="17">
        <v>4</v>
      </c>
      <c r="B73" s="21" t="s">
        <v>42</v>
      </c>
      <c r="C73" s="21" t="s">
        <v>46</v>
      </c>
      <c r="D73" s="20" t="s">
        <v>10</v>
      </c>
      <c r="E73" s="20"/>
      <c r="F73" s="20"/>
      <c r="G73" s="3"/>
      <c r="H73" s="3"/>
      <c r="I73" s="3"/>
    </row>
    <row r="74" spans="1:16" ht="84" x14ac:dyDescent="0.2">
      <c r="A74" s="17">
        <v>5</v>
      </c>
      <c r="B74" s="21" t="s">
        <v>42</v>
      </c>
      <c r="C74" s="21" t="s">
        <v>43</v>
      </c>
      <c r="D74" s="20" t="s">
        <v>10</v>
      </c>
      <c r="E74" s="20"/>
      <c r="F74" s="20"/>
      <c r="G74" s="3"/>
      <c r="H74" s="3"/>
      <c r="I74" s="3"/>
    </row>
    <row r="75" spans="1:16" ht="36" x14ac:dyDescent="0.2">
      <c r="A75" s="17">
        <v>6</v>
      </c>
      <c r="B75" s="21" t="s">
        <v>42</v>
      </c>
      <c r="C75" s="21" t="s">
        <v>44</v>
      </c>
      <c r="D75" s="20" t="s">
        <v>10</v>
      </c>
      <c r="E75" s="20"/>
      <c r="F75" s="20"/>
      <c r="G75" s="3"/>
      <c r="H75" s="3"/>
      <c r="I75" s="3"/>
    </row>
    <row r="76" spans="1:16" ht="96" x14ac:dyDescent="0.2">
      <c r="A76" s="17">
        <v>7</v>
      </c>
      <c r="B76" s="21" t="s">
        <v>42</v>
      </c>
      <c r="C76" s="21" t="s">
        <v>58</v>
      </c>
      <c r="D76" s="20" t="s">
        <v>10</v>
      </c>
      <c r="E76" s="20"/>
      <c r="F76" s="20"/>
      <c r="G76" s="3"/>
      <c r="H76" s="3"/>
      <c r="I76" s="3"/>
    </row>
    <row r="77" spans="1:16" ht="84" x14ac:dyDescent="0.2">
      <c r="A77" s="17">
        <v>8</v>
      </c>
      <c r="B77" s="21" t="s">
        <v>42</v>
      </c>
      <c r="C77" s="21" t="s">
        <v>59</v>
      </c>
      <c r="D77" s="20" t="s">
        <v>10</v>
      </c>
      <c r="E77" s="20"/>
      <c r="F77" s="20"/>
      <c r="G77" s="3"/>
      <c r="H77" s="3"/>
      <c r="I77" s="3"/>
    </row>
    <row r="78" spans="1:16" ht="48" x14ac:dyDescent="0.2">
      <c r="A78" s="17">
        <v>9</v>
      </c>
      <c r="B78" s="21" t="s">
        <v>42</v>
      </c>
      <c r="C78" s="21" t="s">
        <v>48</v>
      </c>
      <c r="D78" s="20" t="s">
        <v>10</v>
      </c>
      <c r="E78" s="20"/>
      <c r="F78" s="20"/>
      <c r="G78" s="3"/>
      <c r="H78" s="3"/>
      <c r="I78" s="3"/>
    </row>
    <row r="79" spans="1:16" ht="72" x14ac:dyDescent="0.2">
      <c r="A79" s="17">
        <v>10</v>
      </c>
      <c r="B79" s="21" t="s">
        <v>42</v>
      </c>
      <c r="C79" s="21" t="s">
        <v>50</v>
      </c>
      <c r="D79" s="20" t="s">
        <v>10</v>
      </c>
      <c r="E79" s="20"/>
      <c r="F79" s="20"/>
      <c r="G79" s="3"/>
      <c r="H79" s="3"/>
      <c r="I79" s="3"/>
    </row>
    <row r="80" spans="1:16" ht="72" x14ac:dyDescent="0.2">
      <c r="A80" s="17">
        <v>11</v>
      </c>
      <c r="B80" s="21" t="s">
        <v>51</v>
      </c>
      <c r="C80" s="21" t="s">
        <v>52</v>
      </c>
      <c r="D80" s="20" t="s">
        <v>10</v>
      </c>
      <c r="E80" s="20"/>
      <c r="F80" s="20"/>
      <c r="G80" s="3"/>
      <c r="H80" s="3"/>
      <c r="I80" s="3"/>
    </row>
    <row r="81" spans="1:9" ht="72" x14ac:dyDescent="0.2">
      <c r="A81" s="17">
        <v>12</v>
      </c>
      <c r="B81" s="21" t="s">
        <v>53</v>
      </c>
      <c r="C81" s="21" t="s">
        <v>54</v>
      </c>
      <c r="D81" s="20" t="s">
        <v>10</v>
      </c>
      <c r="E81" s="20"/>
      <c r="F81" s="20"/>
      <c r="G81" s="3"/>
      <c r="H81" s="3"/>
      <c r="I81" s="3"/>
    </row>
    <row r="82" spans="1:9" ht="72" x14ac:dyDescent="0.2">
      <c r="A82" s="17">
        <v>13</v>
      </c>
      <c r="B82" s="21" t="s">
        <v>55</v>
      </c>
      <c r="C82" s="21" t="s">
        <v>56</v>
      </c>
      <c r="D82" s="20" t="s">
        <v>10</v>
      </c>
      <c r="E82" s="20"/>
      <c r="F82" s="20"/>
      <c r="G82" s="3"/>
      <c r="H82" s="3"/>
      <c r="I82" s="3"/>
    </row>
  </sheetData>
  <autoFilter ref="A7:H82"/>
  <mergeCells count="15">
    <mergeCell ref="I67:P67"/>
    <mergeCell ref="I36:P36"/>
    <mergeCell ref="I51:P51"/>
    <mergeCell ref="A1:H2"/>
    <mergeCell ref="A3:A4"/>
    <mergeCell ref="B3:H4"/>
    <mergeCell ref="B5:C5"/>
    <mergeCell ref="B6:C6"/>
    <mergeCell ref="G5:H5"/>
    <mergeCell ref="G6:H6"/>
    <mergeCell ref="A51:H51"/>
    <mergeCell ref="A67:H67"/>
    <mergeCell ref="A36:H36"/>
    <mergeCell ref="A22:H22"/>
    <mergeCell ref="A8:H8"/>
  </mergeCells>
  <conditionalFormatting sqref="D64:E66">
    <cfRule type="cellIs" dxfId="4251" priority="229" stopIfTrue="1" operator="equal">
      <formula>"Fail"</formula>
    </cfRule>
    <cfRule type="cellIs" dxfId="4250" priority="230" stopIfTrue="1" operator="equal">
      <formula>"New Fail"</formula>
    </cfRule>
  </conditionalFormatting>
  <conditionalFormatting sqref="F13 F9:F10 F28 F15:G15 F33:G35 F16 F17:G21 F23:G27 F31:F32 F52:G66 G68:G71">
    <cfRule type="cellIs" dxfId="4249" priority="225" stopIfTrue="1" operator="equal">
      <formula>"Critical"</formula>
    </cfRule>
    <cfRule type="cellIs" dxfId="4248" priority="226" stopIfTrue="1" operator="equal">
      <formula>"Major"</formula>
    </cfRule>
    <cfRule type="cellIs" dxfId="4247" priority="227" stopIfTrue="1" operator="equal">
      <formula>"Minor"</formula>
    </cfRule>
  </conditionalFormatting>
  <conditionalFormatting sqref="D7 D64:D66 D83:D1048576">
    <cfRule type="cellIs" dxfId="4246" priority="221" stopIfTrue="1" operator="equal">
      <formula>"On Hold"</formula>
    </cfRule>
    <cfRule type="cellIs" dxfId="4245" priority="222" stopIfTrue="1" operator="equal">
      <formula>"Approved"</formula>
    </cfRule>
    <cfRule type="cellIs" dxfId="4244" priority="223" stopIfTrue="1" operator="equal">
      <formula>"Not Tested"</formula>
    </cfRule>
    <cfRule type="cellIs" dxfId="4243" priority="224" stopIfTrue="1" operator="equal">
      <formula>"Rejected"</formula>
    </cfRule>
    <cfRule type="cellIs" dxfId="4242" priority="228" stopIfTrue="1" operator="equal">
      <formula>"Pass"</formula>
    </cfRule>
  </conditionalFormatting>
  <conditionalFormatting sqref="E7 E64:E66 E83:E1048576">
    <cfRule type="cellIs" dxfId="4241" priority="218" stopIfTrue="1" operator="equal">
      <formula>"Open"</formula>
    </cfRule>
    <cfRule type="cellIs" dxfId="4240" priority="219" stopIfTrue="1" operator="equal">
      <formula>"Reopen"</formula>
    </cfRule>
    <cfRule type="cellIs" dxfId="4239" priority="220" stopIfTrue="1" operator="equal">
      <formula>"Closed"</formula>
    </cfRule>
  </conditionalFormatting>
  <conditionalFormatting sqref="F14:G14">
    <cfRule type="cellIs" dxfId="4238" priority="212" stopIfTrue="1" operator="equal">
      <formula>"Critical"</formula>
    </cfRule>
    <cfRule type="cellIs" dxfId="4237" priority="213" stopIfTrue="1" operator="equal">
      <formula>"Major"</formula>
    </cfRule>
    <cfRule type="cellIs" dxfId="4236" priority="214" stopIfTrue="1" operator="equal">
      <formula>"Minor"</formula>
    </cfRule>
  </conditionalFormatting>
  <conditionalFormatting sqref="F11:F12">
    <cfRule type="cellIs" dxfId="4235" priority="169" stopIfTrue="1" operator="equal">
      <formula>"Critical"</formula>
    </cfRule>
    <cfRule type="cellIs" dxfId="4234" priority="170" stopIfTrue="1" operator="equal">
      <formula>"Major"</formula>
    </cfRule>
    <cfRule type="cellIs" dxfId="4233" priority="171" stopIfTrue="1" operator="equal">
      <formula>"Minor"</formula>
    </cfRule>
  </conditionalFormatting>
  <conditionalFormatting sqref="D9:E9 D13:E21 D23:E28 D31:E33">
    <cfRule type="cellIs" dxfId="4232" priority="144" stopIfTrue="1" operator="equal">
      <formula>"Fail"</formula>
    </cfRule>
    <cfRule type="cellIs" dxfId="4231" priority="145" stopIfTrue="1" operator="equal">
      <formula>"New Fail"</formula>
    </cfRule>
  </conditionalFormatting>
  <conditionalFormatting sqref="D9 D13:D21 D23:D28 D31:D33">
    <cfRule type="cellIs" dxfId="4230" priority="139" stopIfTrue="1" operator="equal">
      <formula>"On Hold"</formula>
    </cfRule>
    <cfRule type="cellIs" dxfId="4229" priority="140" stopIfTrue="1" operator="equal">
      <formula>"Approved"</formula>
    </cfRule>
    <cfRule type="cellIs" dxfId="4228" priority="141" stopIfTrue="1" operator="equal">
      <formula>"Not Tested"</formula>
    </cfRule>
    <cfRule type="cellIs" dxfId="4227" priority="142" stopIfTrue="1" operator="equal">
      <formula>"Rejected"</formula>
    </cfRule>
    <cfRule type="cellIs" dxfId="4226" priority="143" stopIfTrue="1" operator="equal">
      <formula>"Pass"</formula>
    </cfRule>
  </conditionalFormatting>
  <conditionalFormatting sqref="E9 E31:E33 E13:E21 E23:E28">
    <cfRule type="cellIs" dxfId="4225" priority="136" stopIfTrue="1" operator="equal">
      <formula>"Open"</formula>
    </cfRule>
    <cfRule type="cellIs" dxfId="4224" priority="137" stopIfTrue="1" operator="equal">
      <formula>"Reopen"</formula>
    </cfRule>
    <cfRule type="cellIs" dxfId="4223" priority="138" stopIfTrue="1" operator="equal">
      <formula>"Closed"</formula>
    </cfRule>
  </conditionalFormatting>
  <conditionalFormatting sqref="D34:E35">
    <cfRule type="cellIs" dxfId="4222" priority="134" stopIfTrue="1" operator="equal">
      <formula>"Fail"</formula>
    </cfRule>
    <cfRule type="cellIs" dxfId="4221" priority="135" stopIfTrue="1" operator="equal">
      <formula>"New Fail"</formula>
    </cfRule>
  </conditionalFormatting>
  <conditionalFormatting sqref="D34:D35">
    <cfRule type="cellIs" dxfId="4220" priority="129" stopIfTrue="1" operator="equal">
      <formula>"On Hold"</formula>
    </cfRule>
    <cfRule type="cellIs" dxfId="4219" priority="130" stopIfTrue="1" operator="equal">
      <formula>"Approved"</formula>
    </cfRule>
    <cfRule type="cellIs" dxfId="4218" priority="131" stopIfTrue="1" operator="equal">
      <formula>"Not Tested"</formula>
    </cfRule>
    <cfRule type="cellIs" dxfId="4217" priority="132" stopIfTrue="1" operator="equal">
      <formula>"Rejected"</formula>
    </cfRule>
    <cfRule type="cellIs" dxfId="4216" priority="133" stopIfTrue="1" operator="equal">
      <formula>"Pass"</formula>
    </cfRule>
  </conditionalFormatting>
  <conditionalFormatting sqref="E34:E35">
    <cfRule type="cellIs" dxfId="4215" priority="126" stopIfTrue="1" operator="equal">
      <formula>"Open"</formula>
    </cfRule>
    <cfRule type="cellIs" dxfId="4214" priority="127" stopIfTrue="1" operator="equal">
      <formula>"Reopen"</formula>
    </cfRule>
    <cfRule type="cellIs" dxfId="4213" priority="128" stopIfTrue="1" operator="equal">
      <formula>"Closed"</formula>
    </cfRule>
  </conditionalFormatting>
  <conditionalFormatting sqref="D52:E63">
    <cfRule type="cellIs" dxfId="4212" priority="124" stopIfTrue="1" operator="equal">
      <formula>"Fail"</formula>
    </cfRule>
    <cfRule type="cellIs" dxfId="4211" priority="125" stopIfTrue="1" operator="equal">
      <formula>"New Fail"</formula>
    </cfRule>
  </conditionalFormatting>
  <conditionalFormatting sqref="D52:D63">
    <cfRule type="cellIs" dxfId="4210" priority="119" stopIfTrue="1" operator="equal">
      <formula>"On Hold"</formula>
    </cfRule>
    <cfRule type="cellIs" dxfId="4209" priority="120" stopIfTrue="1" operator="equal">
      <formula>"Approved"</formula>
    </cfRule>
    <cfRule type="cellIs" dxfId="4208" priority="121" stopIfTrue="1" operator="equal">
      <formula>"Not Tested"</formula>
    </cfRule>
    <cfRule type="cellIs" dxfId="4207" priority="122" stopIfTrue="1" operator="equal">
      <formula>"Rejected"</formula>
    </cfRule>
    <cfRule type="cellIs" dxfId="4206" priority="123" stopIfTrue="1" operator="equal">
      <formula>"Pass"</formula>
    </cfRule>
  </conditionalFormatting>
  <conditionalFormatting sqref="E52:E63">
    <cfRule type="cellIs" dxfId="4205" priority="116" stopIfTrue="1" operator="equal">
      <formula>"Open"</formula>
    </cfRule>
    <cfRule type="cellIs" dxfId="4204" priority="117" stopIfTrue="1" operator="equal">
      <formula>"Reopen"</formula>
    </cfRule>
    <cfRule type="cellIs" dxfId="4203" priority="118" stopIfTrue="1" operator="equal">
      <formula>"Closed"</formula>
    </cfRule>
  </conditionalFormatting>
  <conditionalFormatting sqref="D11:E12">
    <cfRule type="cellIs" dxfId="4202" priority="104" stopIfTrue="1" operator="equal">
      <formula>"Fail"</formula>
    </cfRule>
    <cfRule type="cellIs" dxfId="4201" priority="105" stopIfTrue="1" operator="equal">
      <formula>"New Fail"</formula>
    </cfRule>
  </conditionalFormatting>
  <conditionalFormatting sqref="D11:D12">
    <cfRule type="cellIs" dxfId="4200" priority="99" stopIfTrue="1" operator="equal">
      <formula>"On Hold"</formula>
    </cfRule>
    <cfRule type="cellIs" dxfId="4199" priority="100" stopIfTrue="1" operator="equal">
      <formula>"Approved"</formula>
    </cfRule>
    <cfRule type="cellIs" dxfId="4198" priority="101" stopIfTrue="1" operator="equal">
      <formula>"Not Tested"</formula>
    </cfRule>
    <cfRule type="cellIs" dxfId="4197" priority="102" stopIfTrue="1" operator="equal">
      <formula>"Rejected"</formula>
    </cfRule>
    <cfRule type="cellIs" dxfId="4196" priority="103" stopIfTrue="1" operator="equal">
      <formula>"Pass"</formula>
    </cfRule>
  </conditionalFormatting>
  <conditionalFormatting sqref="E11:E12">
    <cfRule type="cellIs" dxfId="4195" priority="96" stopIfTrue="1" operator="equal">
      <formula>"Open"</formula>
    </cfRule>
    <cfRule type="cellIs" dxfId="4194" priority="97" stopIfTrue="1" operator="equal">
      <formula>"Reopen"</formula>
    </cfRule>
    <cfRule type="cellIs" dxfId="4193" priority="98" stopIfTrue="1" operator="equal">
      <formula>"Closed"</formula>
    </cfRule>
  </conditionalFormatting>
  <conditionalFormatting sqref="F29:F30">
    <cfRule type="cellIs" dxfId="4192" priority="93" stopIfTrue="1" operator="equal">
      <formula>"Critical"</formula>
    </cfRule>
    <cfRule type="cellIs" dxfId="4191" priority="94" stopIfTrue="1" operator="equal">
      <formula>"Major"</formula>
    </cfRule>
    <cfRule type="cellIs" dxfId="4190" priority="95" stopIfTrue="1" operator="equal">
      <formula>"Minor"</formula>
    </cfRule>
  </conditionalFormatting>
  <conditionalFormatting sqref="D29:E30">
    <cfRule type="cellIs" dxfId="4189" priority="91" stopIfTrue="1" operator="equal">
      <formula>"Fail"</formula>
    </cfRule>
    <cfRule type="cellIs" dxfId="4188" priority="92" stopIfTrue="1" operator="equal">
      <formula>"New Fail"</formula>
    </cfRule>
  </conditionalFormatting>
  <conditionalFormatting sqref="D29:D30">
    <cfRule type="cellIs" dxfId="4187" priority="86" stopIfTrue="1" operator="equal">
      <formula>"On Hold"</formula>
    </cfRule>
    <cfRule type="cellIs" dxfId="4186" priority="87" stopIfTrue="1" operator="equal">
      <formula>"Approved"</formula>
    </cfRule>
    <cfRule type="cellIs" dxfId="4185" priority="88" stopIfTrue="1" operator="equal">
      <formula>"Not Tested"</formula>
    </cfRule>
    <cfRule type="cellIs" dxfId="4184" priority="89" stopIfTrue="1" operator="equal">
      <formula>"Rejected"</formula>
    </cfRule>
    <cfRule type="cellIs" dxfId="4183" priority="90" stopIfTrue="1" operator="equal">
      <formula>"Pass"</formula>
    </cfRule>
  </conditionalFormatting>
  <conditionalFormatting sqref="E29:E30">
    <cfRule type="cellIs" dxfId="4182" priority="83" stopIfTrue="1" operator="equal">
      <formula>"Open"</formula>
    </cfRule>
    <cfRule type="cellIs" dxfId="4181" priority="84" stopIfTrue="1" operator="equal">
      <formula>"Reopen"</formula>
    </cfRule>
    <cfRule type="cellIs" dxfId="4180" priority="85" stopIfTrue="1" operator="equal">
      <formula>"Closed"</formula>
    </cfRule>
  </conditionalFormatting>
  <conditionalFormatting sqref="D10:E10">
    <cfRule type="cellIs" dxfId="4179" priority="81" stopIfTrue="1" operator="equal">
      <formula>"Fail"</formula>
    </cfRule>
    <cfRule type="cellIs" dxfId="4178" priority="82" stopIfTrue="1" operator="equal">
      <formula>"New Fail"</formula>
    </cfRule>
  </conditionalFormatting>
  <conditionalFormatting sqref="D10">
    <cfRule type="cellIs" dxfId="4177" priority="76" stopIfTrue="1" operator="equal">
      <formula>"On Hold"</formula>
    </cfRule>
    <cfRule type="cellIs" dxfId="4176" priority="77" stopIfTrue="1" operator="equal">
      <formula>"Approved"</formula>
    </cfRule>
    <cfRule type="cellIs" dxfId="4175" priority="78" stopIfTrue="1" operator="equal">
      <formula>"Not Tested"</formula>
    </cfRule>
    <cfRule type="cellIs" dxfId="4174" priority="79" stopIfTrue="1" operator="equal">
      <formula>"Rejected"</formula>
    </cfRule>
    <cfRule type="cellIs" dxfId="4173" priority="80" stopIfTrue="1" operator="equal">
      <formula>"Pass"</formula>
    </cfRule>
  </conditionalFormatting>
  <conditionalFormatting sqref="E10">
    <cfRule type="cellIs" dxfId="4172" priority="73" stopIfTrue="1" operator="equal">
      <formula>"Open"</formula>
    </cfRule>
    <cfRule type="cellIs" dxfId="4171" priority="74" stopIfTrue="1" operator="equal">
      <formula>"Reopen"</formula>
    </cfRule>
    <cfRule type="cellIs" dxfId="4170" priority="75" stopIfTrue="1" operator="equal">
      <formula>"Closed"</formula>
    </cfRule>
  </conditionalFormatting>
  <conditionalFormatting sqref="F44 F49:G50 F37:G43 F47:F48">
    <cfRule type="cellIs" dxfId="4169" priority="57" stopIfTrue="1" operator="equal">
      <formula>"Critical"</formula>
    </cfRule>
    <cfRule type="cellIs" dxfId="4168" priority="58" stopIfTrue="1" operator="equal">
      <formula>"Major"</formula>
    </cfRule>
    <cfRule type="cellIs" dxfId="4167" priority="59" stopIfTrue="1" operator="equal">
      <formula>"Minor"</formula>
    </cfRule>
  </conditionalFormatting>
  <conditionalFormatting sqref="D37:E44 D47:E49">
    <cfRule type="cellIs" dxfId="4166" priority="55" stopIfTrue="1" operator="equal">
      <formula>"Fail"</formula>
    </cfRule>
    <cfRule type="cellIs" dxfId="4165" priority="56" stopIfTrue="1" operator="equal">
      <formula>"New Fail"</formula>
    </cfRule>
  </conditionalFormatting>
  <conditionalFormatting sqref="D37:D44 D47:D49">
    <cfRule type="cellIs" dxfId="4164" priority="50" stopIfTrue="1" operator="equal">
      <formula>"On Hold"</formula>
    </cfRule>
    <cfRule type="cellIs" dxfId="4163" priority="51" stopIfTrue="1" operator="equal">
      <formula>"Approved"</formula>
    </cfRule>
    <cfRule type="cellIs" dxfId="4162" priority="52" stopIfTrue="1" operator="equal">
      <formula>"Not Tested"</formula>
    </cfRule>
    <cfRule type="cellIs" dxfId="4161" priority="53" stopIfTrue="1" operator="equal">
      <formula>"Rejected"</formula>
    </cfRule>
    <cfRule type="cellIs" dxfId="4160" priority="54" stopIfTrue="1" operator="equal">
      <formula>"Pass"</formula>
    </cfRule>
  </conditionalFormatting>
  <conditionalFormatting sqref="E47:E49 E37:E44">
    <cfRule type="cellIs" dxfId="4159" priority="47" stopIfTrue="1" operator="equal">
      <formula>"Open"</formula>
    </cfRule>
    <cfRule type="cellIs" dxfId="4158" priority="48" stopIfTrue="1" operator="equal">
      <formula>"Reopen"</formula>
    </cfRule>
    <cfRule type="cellIs" dxfId="4157" priority="49" stopIfTrue="1" operator="equal">
      <formula>"Closed"</formula>
    </cfRule>
  </conditionalFormatting>
  <conditionalFormatting sqref="D50:E50">
    <cfRule type="cellIs" dxfId="4156" priority="45" stopIfTrue="1" operator="equal">
      <formula>"Fail"</formula>
    </cfRule>
    <cfRule type="cellIs" dxfId="4155" priority="46" stopIfTrue="1" operator="equal">
      <formula>"New Fail"</formula>
    </cfRule>
  </conditionalFormatting>
  <conditionalFormatting sqref="D50">
    <cfRule type="cellIs" dxfId="4154" priority="40" stopIfTrue="1" operator="equal">
      <formula>"On Hold"</formula>
    </cfRule>
    <cfRule type="cellIs" dxfId="4153" priority="41" stopIfTrue="1" operator="equal">
      <formula>"Approved"</formula>
    </cfRule>
    <cfRule type="cellIs" dxfId="4152" priority="42" stopIfTrue="1" operator="equal">
      <formula>"Not Tested"</formula>
    </cfRule>
    <cfRule type="cellIs" dxfId="4151" priority="43" stopIfTrue="1" operator="equal">
      <formula>"Rejected"</formula>
    </cfRule>
    <cfRule type="cellIs" dxfId="4150" priority="44" stopIfTrue="1" operator="equal">
      <formula>"Pass"</formula>
    </cfRule>
  </conditionalFormatting>
  <conditionalFormatting sqref="E50">
    <cfRule type="cellIs" dxfId="4149" priority="37" stopIfTrue="1" operator="equal">
      <formula>"Open"</formula>
    </cfRule>
    <cfRule type="cellIs" dxfId="4148" priority="38" stopIfTrue="1" operator="equal">
      <formula>"Reopen"</formula>
    </cfRule>
    <cfRule type="cellIs" dxfId="4147" priority="39" stopIfTrue="1" operator="equal">
      <formula>"Closed"</formula>
    </cfRule>
  </conditionalFormatting>
  <conditionalFormatting sqref="F45:F46">
    <cfRule type="cellIs" dxfId="4146" priority="34" stopIfTrue="1" operator="equal">
      <formula>"Critical"</formula>
    </cfRule>
    <cfRule type="cellIs" dxfId="4145" priority="35" stopIfTrue="1" operator="equal">
      <formula>"Major"</formula>
    </cfRule>
    <cfRule type="cellIs" dxfId="4144" priority="36" stopIfTrue="1" operator="equal">
      <formula>"Minor"</formula>
    </cfRule>
  </conditionalFormatting>
  <conditionalFormatting sqref="D45:E46">
    <cfRule type="cellIs" dxfId="4143" priority="32" stopIfTrue="1" operator="equal">
      <formula>"Fail"</formula>
    </cfRule>
    <cfRule type="cellIs" dxfId="4142" priority="33" stopIfTrue="1" operator="equal">
      <formula>"New Fail"</formula>
    </cfRule>
  </conditionalFormatting>
  <conditionalFormatting sqref="D45:D46">
    <cfRule type="cellIs" dxfId="4141" priority="27" stopIfTrue="1" operator="equal">
      <formula>"On Hold"</formula>
    </cfRule>
    <cfRule type="cellIs" dxfId="4140" priority="28" stopIfTrue="1" operator="equal">
      <formula>"Approved"</formula>
    </cfRule>
    <cfRule type="cellIs" dxfId="4139" priority="29" stopIfTrue="1" operator="equal">
      <formula>"Not Tested"</formula>
    </cfRule>
    <cfRule type="cellIs" dxfId="4138" priority="30" stopIfTrue="1" operator="equal">
      <formula>"Rejected"</formula>
    </cfRule>
    <cfRule type="cellIs" dxfId="4137" priority="31" stopIfTrue="1" operator="equal">
      <formula>"Pass"</formula>
    </cfRule>
  </conditionalFormatting>
  <conditionalFormatting sqref="E45:E46">
    <cfRule type="cellIs" dxfId="4136" priority="24" stopIfTrue="1" operator="equal">
      <formula>"Open"</formula>
    </cfRule>
    <cfRule type="cellIs" dxfId="4135" priority="25" stopIfTrue="1" operator="equal">
      <formula>"Reopen"</formula>
    </cfRule>
    <cfRule type="cellIs" dxfId="4134" priority="26" stopIfTrue="1" operator="equal">
      <formula>"Closed"</formula>
    </cfRule>
  </conditionalFormatting>
  <conditionalFormatting sqref="E80:E82">
    <cfRule type="cellIs" dxfId="4133" priority="22" stopIfTrue="1" operator="equal">
      <formula>"Fail"</formula>
    </cfRule>
    <cfRule type="cellIs" dxfId="4132" priority="23" stopIfTrue="1" operator="equal">
      <formula>"New Fail"</formula>
    </cfRule>
  </conditionalFormatting>
  <conditionalFormatting sqref="F68:F82">
    <cfRule type="cellIs" dxfId="4131" priority="18" stopIfTrue="1" operator="equal">
      <formula>"Critical"</formula>
    </cfRule>
    <cfRule type="cellIs" dxfId="4130" priority="19" stopIfTrue="1" operator="equal">
      <formula>"Major"</formula>
    </cfRule>
    <cfRule type="cellIs" dxfId="4129" priority="20" stopIfTrue="1" operator="equal">
      <formula>"Minor"</formula>
    </cfRule>
  </conditionalFormatting>
  <conditionalFormatting sqref="E80:E82">
    <cfRule type="cellIs" dxfId="4128" priority="11" stopIfTrue="1" operator="equal">
      <formula>"Open"</formula>
    </cfRule>
    <cfRule type="cellIs" dxfId="4127" priority="12" stopIfTrue="1" operator="equal">
      <formula>"Reopen"</formula>
    </cfRule>
    <cfRule type="cellIs" dxfId="4126" priority="13" stopIfTrue="1" operator="equal">
      <formula>"Closed"</formula>
    </cfRule>
  </conditionalFormatting>
  <conditionalFormatting sqref="D68:E79 D80:D82">
    <cfRule type="cellIs" dxfId="4125" priority="9" stopIfTrue="1" operator="equal">
      <formula>"Fail"</formula>
    </cfRule>
    <cfRule type="cellIs" dxfId="4124" priority="10" stopIfTrue="1" operator="equal">
      <formula>"New Fail"</formula>
    </cfRule>
  </conditionalFormatting>
  <conditionalFormatting sqref="D68:D82">
    <cfRule type="cellIs" dxfId="4123" priority="4" stopIfTrue="1" operator="equal">
      <formula>"On Hold"</formula>
    </cfRule>
    <cfRule type="cellIs" dxfId="4122" priority="5" stopIfTrue="1" operator="equal">
      <formula>"Approved"</formula>
    </cfRule>
    <cfRule type="cellIs" dxfId="4121" priority="6" stopIfTrue="1" operator="equal">
      <formula>"Not Tested"</formula>
    </cfRule>
    <cfRule type="cellIs" dxfId="4120" priority="7" stopIfTrue="1" operator="equal">
      <formula>"Rejected"</formula>
    </cfRule>
    <cfRule type="cellIs" dxfId="4119" priority="8" stopIfTrue="1" operator="equal">
      <formula>"Pass"</formula>
    </cfRule>
  </conditionalFormatting>
  <conditionalFormatting sqref="E68:E79">
    <cfRule type="cellIs" dxfId="4118" priority="1" stopIfTrue="1" operator="equal">
      <formula>"Open"</formula>
    </cfRule>
    <cfRule type="cellIs" dxfId="4117" priority="2" stopIfTrue="1" operator="equal">
      <formula>"Reopen"</formula>
    </cfRule>
    <cfRule type="cellIs" dxfId="4116" priority="3" stopIfTrue="1" operator="equal">
      <formula>"Closed"</formula>
    </cfRule>
  </conditionalFormatting>
  <dataValidations count="3">
    <dataValidation type="list" allowBlank="1" showInputMessage="1" showErrorMessage="1" sqref="D9:D21 D23:D35 D37:D50 D52:D66 D68:D82">
      <formula1>Category</formula1>
    </dataValidation>
    <dataValidation type="list" allowBlank="1" showInputMessage="1" showErrorMessage="1" sqref="F9:F21 F23:F35 F37:F50 F52:F66 F68:F82">
      <formula1>Severity</formula1>
    </dataValidation>
    <dataValidation type="list" allowBlank="1" showInputMessage="1" showErrorMessage="1" sqref="E9:E21 E23:E35 E37:E50 E52:E66 E68:E82">
      <formula1>Status</formula1>
    </dataValidation>
  </dataValidations>
  <pageMargins left="0.7" right="0.7" top="0.75" bottom="0.75" header="0.3" footer="0.3"/>
  <pageSetup scale="4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30"/>
  <sheetViews>
    <sheetView tabSelected="1" zoomScaleNormal="100" zoomScaleSheetLayoutView="100" workbookViewId="0">
      <pane ySplit="7" topLeftCell="A23" activePane="bottomLeft" state="frozen"/>
      <selection pane="bottomLeft" activeCell="H163" sqref="H163"/>
    </sheetView>
  </sheetViews>
  <sheetFormatPr defaultRowHeight="12" x14ac:dyDescent="0.2"/>
  <cols>
    <col min="1" max="1" width="5.5703125" style="2"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8" t="s">
        <v>17</v>
      </c>
      <c r="B1" s="58"/>
      <c r="C1" s="58"/>
      <c r="D1" s="58"/>
      <c r="E1" s="58"/>
      <c r="F1" s="58"/>
      <c r="G1" s="58"/>
      <c r="H1" s="58"/>
    </row>
    <row r="2" spans="1:8" ht="12.75" thickBot="1" x14ac:dyDescent="0.25">
      <c r="A2" s="59"/>
      <c r="B2" s="59"/>
      <c r="C2" s="59"/>
      <c r="D2" s="59"/>
      <c r="E2" s="59"/>
      <c r="F2" s="59"/>
      <c r="G2" s="59"/>
      <c r="H2" s="59"/>
    </row>
    <row r="3" spans="1:8" ht="12.75" thickTop="1" x14ac:dyDescent="0.2">
      <c r="A3" s="60" t="s">
        <v>18</v>
      </c>
      <c r="B3" s="62" t="s">
        <v>491</v>
      </c>
      <c r="C3" s="63"/>
      <c r="D3" s="63"/>
      <c r="E3" s="63"/>
      <c r="F3" s="63"/>
      <c r="G3" s="63"/>
      <c r="H3" s="64"/>
    </row>
    <row r="4" spans="1:8" ht="12.75" thickBot="1" x14ac:dyDescent="0.25">
      <c r="A4" s="61"/>
      <c r="B4" s="65"/>
      <c r="C4" s="66"/>
      <c r="D4" s="66"/>
      <c r="E4" s="66"/>
      <c r="F4" s="66"/>
      <c r="G4" s="66"/>
      <c r="H4" s="67"/>
    </row>
    <row r="5" spans="1:8" ht="13.5" thickTop="1" thickBot="1" x14ac:dyDescent="0.25">
      <c r="A5" s="13" t="s">
        <v>19</v>
      </c>
      <c r="B5" s="68" t="s">
        <v>163</v>
      </c>
      <c r="C5" s="69"/>
      <c r="D5" s="13" t="s">
        <v>20</v>
      </c>
      <c r="E5" s="4">
        <v>41033</v>
      </c>
      <c r="F5" s="13" t="s">
        <v>21</v>
      </c>
      <c r="G5" s="76">
        <v>41037</v>
      </c>
      <c r="H5" s="77"/>
    </row>
    <row r="6" spans="1:8" ht="12.75" thickTop="1" x14ac:dyDescent="0.2">
      <c r="A6" s="14" t="s">
        <v>22</v>
      </c>
      <c r="B6" s="70" t="s">
        <v>518</v>
      </c>
      <c r="C6" s="71"/>
      <c r="D6" s="14" t="s">
        <v>20</v>
      </c>
      <c r="E6" s="5">
        <v>41039</v>
      </c>
      <c r="F6" s="14" t="s">
        <v>21</v>
      </c>
      <c r="G6" s="74">
        <v>41039</v>
      </c>
      <c r="H6" s="75"/>
    </row>
    <row r="7" spans="1:8" x14ac:dyDescent="0.2">
      <c r="A7" s="15" t="s">
        <v>3</v>
      </c>
      <c r="B7" s="15" t="s">
        <v>0</v>
      </c>
      <c r="C7" s="15" t="s">
        <v>29</v>
      </c>
      <c r="D7" s="15" t="s">
        <v>4</v>
      </c>
      <c r="E7" s="15" t="s">
        <v>14</v>
      </c>
      <c r="F7" s="15" t="s">
        <v>5</v>
      </c>
      <c r="G7" s="15" t="s">
        <v>2</v>
      </c>
      <c r="H7" s="15" t="s">
        <v>31</v>
      </c>
    </row>
    <row r="8" spans="1:8" ht="36" hidden="1" x14ac:dyDescent="0.2">
      <c r="A8" s="33">
        <v>1</v>
      </c>
      <c r="B8" s="24" t="s">
        <v>127</v>
      </c>
      <c r="C8" s="25" t="s">
        <v>155</v>
      </c>
      <c r="D8" s="20" t="s">
        <v>12</v>
      </c>
      <c r="E8" s="20" t="s">
        <v>16</v>
      </c>
      <c r="F8" s="20"/>
      <c r="G8" s="3"/>
      <c r="H8" s="3"/>
    </row>
    <row r="9" spans="1:8" ht="24" hidden="1" x14ac:dyDescent="0.2">
      <c r="A9" s="33">
        <v>2</v>
      </c>
      <c r="B9" s="24" t="s">
        <v>200</v>
      </c>
      <c r="C9" s="25" t="s">
        <v>197</v>
      </c>
      <c r="D9" s="20" t="s">
        <v>12</v>
      </c>
      <c r="E9" s="20" t="s">
        <v>16</v>
      </c>
      <c r="F9" s="20" t="s">
        <v>24</v>
      </c>
      <c r="G9" s="3" t="s">
        <v>504</v>
      </c>
      <c r="H9" s="3"/>
    </row>
    <row r="10" spans="1:8" ht="24" x14ac:dyDescent="0.2">
      <c r="A10" s="33">
        <v>3</v>
      </c>
      <c r="B10" s="24" t="s">
        <v>442</v>
      </c>
      <c r="C10" s="25" t="s">
        <v>197</v>
      </c>
      <c r="D10" s="20" t="s">
        <v>8</v>
      </c>
      <c r="E10" s="20" t="s">
        <v>15</v>
      </c>
      <c r="F10" s="20" t="s">
        <v>24</v>
      </c>
      <c r="G10" s="3" t="s">
        <v>504</v>
      </c>
      <c r="H10" s="21" t="s">
        <v>532</v>
      </c>
    </row>
    <row r="11" spans="1:8" s="48" customFormat="1" ht="60" x14ac:dyDescent="0.2">
      <c r="A11" s="33">
        <v>4</v>
      </c>
      <c r="B11" s="31" t="s">
        <v>505</v>
      </c>
      <c r="C11" s="32" t="s">
        <v>190</v>
      </c>
      <c r="D11" s="34" t="s">
        <v>8</v>
      </c>
      <c r="E11" s="34" t="s">
        <v>15</v>
      </c>
      <c r="F11" s="34" t="s">
        <v>23</v>
      </c>
      <c r="G11" s="37" t="s">
        <v>506</v>
      </c>
      <c r="H11" s="38" t="s">
        <v>527</v>
      </c>
    </row>
    <row r="12" spans="1:8" ht="96" hidden="1" x14ac:dyDescent="0.2">
      <c r="A12" s="33">
        <v>5</v>
      </c>
      <c r="B12" s="24" t="s">
        <v>164</v>
      </c>
      <c r="C12" s="25" t="s">
        <v>167</v>
      </c>
      <c r="D12" s="20" t="s">
        <v>12</v>
      </c>
      <c r="E12" s="20" t="s">
        <v>16</v>
      </c>
      <c r="F12" s="20" t="s">
        <v>23</v>
      </c>
      <c r="G12" s="21" t="s">
        <v>443</v>
      </c>
      <c r="H12" s="3"/>
    </row>
    <row r="13" spans="1:8" ht="96" hidden="1" x14ac:dyDescent="0.2">
      <c r="A13" s="33">
        <v>6</v>
      </c>
      <c r="B13" s="24" t="s">
        <v>173</v>
      </c>
      <c r="C13" s="25" t="s">
        <v>167</v>
      </c>
      <c r="D13" s="20" t="s">
        <v>12</v>
      </c>
      <c r="E13" s="20" t="s">
        <v>16</v>
      </c>
      <c r="F13" s="20" t="s">
        <v>23</v>
      </c>
      <c r="G13" s="21" t="s">
        <v>434</v>
      </c>
      <c r="H13" s="3"/>
    </row>
    <row r="14" spans="1:8" ht="108" hidden="1" x14ac:dyDescent="0.2">
      <c r="A14" s="33">
        <v>7</v>
      </c>
      <c r="B14" s="24" t="s">
        <v>174</v>
      </c>
      <c r="C14" s="25" t="s">
        <v>168</v>
      </c>
      <c r="D14" s="20" t="s">
        <v>12</v>
      </c>
      <c r="E14" s="20" t="s">
        <v>16</v>
      </c>
      <c r="F14" s="20" t="s">
        <v>23</v>
      </c>
      <c r="G14" s="21" t="s">
        <v>169</v>
      </c>
      <c r="H14" s="3"/>
    </row>
    <row r="15" spans="1:8" ht="108" hidden="1" x14ac:dyDescent="0.2">
      <c r="A15" s="33">
        <v>8</v>
      </c>
      <c r="B15" s="24" t="s">
        <v>507</v>
      </c>
      <c r="C15" s="25" t="s">
        <v>168</v>
      </c>
      <c r="D15" s="20" t="s">
        <v>12</v>
      </c>
      <c r="E15" s="20" t="s">
        <v>16</v>
      </c>
      <c r="F15" s="20" t="s">
        <v>23</v>
      </c>
      <c r="G15" s="21" t="s">
        <v>444</v>
      </c>
      <c r="H15" s="3"/>
    </row>
    <row r="16" spans="1:8" ht="108" hidden="1" x14ac:dyDescent="0.2">
      <c r="A16" s="33">
        <v>9</v>
      </c>
      <c r="B16" s="31" t="s">
        <v>172</v>
      </c>
      <c r="C16" s="32" t="s">
        <v>168</v>
      </c>
      <c r="D16" s="34" t="s">
        <v>12</v>
      </c>
      <c r="E16" s="34" t="s">
        <v>16</v>
      </c>
      <c r="F16" s="34" t="s">
        <v>23</v>
      </c>
      <c r="G16" s="37" t="s">
        <v>169</v>
      </c>
      <c r="H16" s="38"/>
    </row>
    <row r="17" spans="1:8" ht="108" hidden="1" x14ac:dyDescent="0.2">
      <c r="A17" s="33">
        <v>10</v>
      </c>
      <c r="B17" s="31" t="s">
        <v>171</v>
      </c>
      <c r="C17" s="32" t="s">
        <v>168</v>
      </c>
      <c r="D17" s="34" t="s">
        <v>12</v>
      </c>
      <c r="E17" s="34" t="s">
        <v>16</v>
      </c>
      <c r="F17" s="34" t="s">
        <v>23</v>
      </c>
      <c r="G17" s="37" t="s">
        <v>169</v>
      </c>
      <c r="H17" s="38"/>
    </row>
    <row r="18" spans="1:8" ht="120" hidden="1" x14ac:dyDescent="0.2">
      <c r="A18" s="33">
        <v>11</v>
      </c>
      <c r="B18" s="24" t="s">
        <v>170</v>
      </c>
      <c r="C18" s="25" t="s">
        <v>175</v>
      </c>
      <c r="D18" s="20" t="s">
        <v>12</v>
      </c>
      <c r="E18" s="20" t="s">
        <v>16</v>
      </c>
      <c r="F18" s="20" t="s">
        <v>23</v>
      </c>
      <c r="G18" s="21"/>
      <c r="H18" s="3"/>
    </row>
    <row r="19" spans="1:8" ht="120" hidden="1" x14ac:dyDescent="0.2">
      <c r="A19" s="33">
        <v>12</v>
      </c>
      <c r="B19" s="24" t="s">
        <v>166</v>
      </c>
      <c r="C19" s="25" t="s">
        <v>175</v>
      </c>
      <c r="D19" s="20" t="s">
        <v>12</v>
      </c>
      <c r="E19" s="20" t="s">
        <v>16</v>
      </c>
      <c r="F19" s="20" t="s">
        <v>23</v>
      </c>
      <c r="G19" s="21" t="s">
        <v>176</v>
      </c>
      <c r="H19" s="3"/>
    </row>
    <row r="20" spans="1:8" s="48" customFormat="1" ht="60" x14ac:dyDescent="0.2">
      <c r="A20" s="33">
        <v>13</v>
      </c>
      <c r="B20" s="31" t="s">
        <v>165</v>
      </c>
      <c r="C20" s="32" t="s">
        <v>177</v>
      </c>
      <c r="D20" s="34" t="s">
        <v>8</v>
      </c>
      <c r="E20" s="34" t="s">
        <v>15</v>
      </c>
      <c r="F20" s="34" t="s">
        <v>23</v>
      </c>
      <c r="G20" s="37" t="s">
        <v>178</v>
      </c>
      <c r="H20" s="38" t="s">
        <v>521</v>
      </c>
    </row>
    <row r="21" spans="1:8" s="48" customFormat="1" ht="36" x14ac:dyDescent="0.2">
      <c r="A21" s="33">
        <v>14</v>
      </c>
      <c r="B21" s="32" t="s">
        <v>508</v>
      </c>
      <c r="C21" s="32" t="s">
        <v>179</v>
      </c>
      <c r="D21" s="34" t="s">
        <v>8</v>
      </c>
      <c r="E21" s="34" t="s">
        <v>15</v>
      </c>
      <c r="F21" s="34" t="s">
        <v>23</v>
      </c>
      <c r="G21" s="37" t="s">
        <v>445</v>
      </c>
      <c r="H21" s="38" t="s">
        <v>527</v>
      </c>
    </row>
    <row r="22" spans="1:8" s="48" customFormat="1" ht="60" x14ac:dyDescent="0.2">
      <c r="A22" s="33">
        <v>15</v>
      </c>
      <c r="B22" s="32" t="s">
        <v>509</v>
      </c>
      <c r="C22" s="32" t="s">
        <v>195</v>
      </c>
      <c r="D22" s="34" t="s">
        <v>8</v>
      </c>
      <c r="E22" s="34" t="s">
        <v>15</v>
      </c>
      <c r="F22" s="34" t="s">
        <v>23</v>
      </c>
      <c r="G22" s="37" t="s">
        <v>497</v>
      </c>
      <c r="H22" s="37" t="s">
        <v>522</v>
      </c>
    </row>
    <row r="23" spans="1:8" s="48" customFormat="1" ht="60" x14ac:dyDescent="0.2">
      <c r="A23" s="33">
        <v>16</v>
      </c>
      <c r="B23" s="32" t="s">
        <v>209</v>
      </c>
      <c r="C23" s="32" t="s">
        <v>195</v>
      </c>
      <c r="D23" s="34" t="s">
        <v>8</v>
      </c>
      <c r="E23" s="34" t="s">
        <v>15</v>
      </c>
      <c r="F23" s="34" t="s">
        <v>23</v>
      </c>
      <c r="G23" s="37" t="s">
        <v>496</v>
      </c>
      <c r="H23" s="38" t="s">
        <v>527</v>
      </c>
    </row>
    <row r="24" spans="1:8" ht="48" hidden="1" x14ac:dyDescent="0.2">
      <c r="A24" s="33">
        <v>17</v>
      </c>
      <c r="B24" s="25" t="s">
        <v>182</v>
      </c>
      <c r="C24" s="25" t="s">
        <v>183</v>
      </c>
      <c r="D24" s="20" t="s">
        <v>12</v>
      </c>
      <c r="E24" s="20" t="s">
        <v>16</v>
      </c>
      <c r="F24" s="20"/>
      <c r="G24" s="21"/>
      <c r="H24" s="3"/>
    </row>
    <row r="25" spans="1:8" ht="72" hidden="1" x14ac:dyDescent="0.2">
      <c r="A25" s="33">
        <v>18</v>
      </c>
      <c r="B25" s="25" t="s">
        <v>196</v>
      </c>
      <c r="C25" s="25" t="s">
        <v>184</v>
      </c>
      <c r="D25" s="20" t="s">
        <v>12</v>
      </c>
      <c r="E25" s="20" t="s">
        <v>16</v>
      </c>
      <c r="F25" s="20" t="s">
        <v>23</v>
      </c>
      <c r="G25" s="21" t="s">
        <v>198</v>
      </c>
      <c r="H25" s="3"/>
    </row>
    <row r="26" spans="1:8" s="48" customFormat="1" ht="96" x14ac:dyDescent="0.2">
      <c r="A26" s="33">
        <v>19</v>
      </c>
      <c r="B26" s="32" t="s">
        <v>194</v>
      </c>
      <c r="C26" s="32" t="s">
        <v>185</v>
      </c>
      <c r="D26" s="34" t="s">
        <v>8</v>
      </c>
      <c r="E26" s="34" t="s">
        <v>15</v>
      </c>
      <c r="F26" s="34" t="s">
        <v>23</v>
      </c>
      <c r="G26" s="37" t="s">
        <v>189</v>
      </c>
      <c r="H26" s="37" t="s">
        <v>107</v>
      </c>
    </row>
    <row r="27" spans="1:8" s="48" customFormat="1" ht="96" x14ac:dyDescent="0.2">
      <c r="A27" s="33">
        <v>20</v>
      </c>
      <c r="B27" s="32" t="s">
        <v>193</v>
      </c>
      <c r="C27" s="32" t="s">
        <v>185</v>
      </c>
      <c r="D27" s="34" t="s">
        <v>8</v>
      </c>
      <c r="E27" s="34" t="s">
        <v>15</v>
      </c>
      <c r="F27" s="34" t="s">
        <v>23</v>
      </c>
      <c r="G27" s="37" t="s">
        <v>187</v>
      </c>
      <c r="H27" s="37" t="s">
        <v>107</v>
      </c>
    </row>
    <row r="28" spans="1:8" s="48" customFormat="1" ht="96" x14ac:dyDescent="0.2">
      <c r="A28" s="33">
        <v>21</v>
      </c>
      <c r="B28" s="32" t="s">
        <v>510</v>
      </c>
      <c r="C28" s="32" t="s">
        <v>186</v>
      </c>
      <c r="D28" s="34" t="s">
        <v>8</v>
      </c>
      <c r="E28" s="34" t="s">
        <v>15</v>
      </c>
      <c r="F28" s="34" t="s">
        <v>23</v>
      </c>
      <c r="G28" s="37" t="s">
        <v>188</v>
      </c>
      <c r="H28" s="38" t="s">
        <v>107</v>
      </c>
    </row>
    <row r="29" spans="1:8" ht="96" x14ac:dyDescent="0.2">
      <c r="A29" s="33">
        <v>22</v>
      </c>
      <c r="B29" s="25" t="s">
        <v>202</v>
      </c>
      <c r="C29" s="25" t="s">
        <v>186</v>
      </c>
      <c r="D29" s="20" t="s">
        <v>8</v>
      </c>
      <c r="E29" s="20" t="s">
        <v>15</v>
      </c>
      <c r="F29" s="20" t="s">
        <v>23</v>
      </c>
      <c r="G29" s="21" t="s">
        <v>199</v>
      </c>
      <c r="H29" s="21" t="s">
        <v>107</v>
      </c>
    </row>
    <row r="30" spans="1:8" ht="48" x14ac:dyDescent="0.2">
      <c r="A30" s="33">
        <v>23</v>
      </c>
      <c r="B30" s="25" t="s">
        <v>511</v>
      </c>
      <c r="C30" s="25" t="s">
        <v>191</v>
      </c>
      <c r="D30" s="20" t="s">
        <v>8</v>
      </c>
      <c r="E30" s="20" t="s">
        <v>15</v>
      </c>
      <c r="F30" s="20" t="s">
        <v>23</v>
      </c>
      <c r="G30" s="21" t="s">
        <v>192</v>
      </c>
      <c r="H30" s="3" t="s">
        <v>527</v>
      </c>
    </row>
    <row r="31" spans="1:8" ht="48" hidden="1" x14ac:dyDescent="0.2">
      <c r="A31" s="33">
        <v>24</v>
      </c>
      <c r="B31" s="25" t="s">
        <v>201</v>
      </c>
      <c r="C31" s="25" t="s">
        <v>191</v>
      </c>
      <c r="D31" s="20" t="s">
        <v>12</v>
      </c>
      <c r="E31" s="20" t="s">
        <v>16</v>
      </c>
      <c r="F31" s="20"/>
      <c r="G31" s="21"/>
      <c r="H31" s="3"/>
    </row>
    <row r="32" spans="1:8" s="48" customFormat="1" ht="48" x14ac:dyDescent="0.2">
      <c r="A32" s="33">
        <v>25</v>
      </c>
      <c r="B32" s="32" t="s">
        <v>512</v>
      </c>
      <c r="C32" s="32" t="s">
        <v>498</v>
      </c>
      <c r="D32" s="34" t="s">
        <v>8</v>
      </c>
      <c r="E32" s="34" t="s">
        <v>15</v>
      </c>
      <c r="F32" s="34" t="s">
        <v>23</v>
      </c>
      <c r="G32" s="37" t="s">
        <v>499</v>
      </c>
      <c r="H32" s="38" t="s">
        <v>527</v>
      </c>
    </row>
    <row r="33" spans="1:8" ht="36" x14ac:dyDescent="0.2">
      <c r="A33" s="33">
        <v>26</v>
      </c>
      <c r="B33" s="25" t="s">
        <v>203</v>
      </c>
      <c r="C33" s="25" t="s">
        <v>204</v>
      </c>
      <c r="D33" s="20" t="s">
        <v>180</v>
      </c>
      <c r="E33" s="20" t="s">
        <v>15</v>
      </c>
      <c r="F33" s="20" t="s">
        <v>181</v>
      </c>
      <c r="G33" s="21" t="s">
        <v>205</v>
      </c>
      <c r="H33" s="3" t="s">
        <v>107</v>
      </c>
    </row>
    <row r="34" spans="1:8" s="48" customFormat="1" ht="60" x14ac:dyDescent="0.2">
      <c r="A34" s="33">
        <v>27</v>
      </c>
      <c r="B34" s="32" t="s">
        <v>208</v>
      </c>
      <c r="C34" s="32" t="s">
        <v>206</v>
      </c>
      <c r="D34" s="34" t="s">
        <v>8</v>
      </c>
      <c r="E34" s="34" t="s">
        <v>15</v>
      </c>
      <c r="F34" s="34" t="s">
        <v>24</v>
      </c>
      <c r="G34" s="37" t="s">
        <v>207</v>
      </c>
      <c r="H34" s="38" t="s">
        <v>527</v>
      </c>
    </row>
    <row r="35" spans="1:8" ht="48" hidden="1" x14ac:dyDescent="0.2">
      <c r="A35" s="33">
        <v>28</v>
      </c>
      <c r="B35" s="24" t="s">
        <v>127</v>
      </c>
      <c r="C35" s="25" t="s">
        <v>211</v>
      </c>
      <c r="D35" s="20" t="s">
        <v>12</v>
      </c>
      <c r="E35" s="20" t="s">
        <v>16</v>
      </c>
      <c r="F35" s="20"/>
      <c r="G35" s="3"/>
      <c r="H35" s="3"/>
    </row>
    <row r="36" spans="1:8" s="48" customFormat="1" ht="72" x14ac:dyDescent="0.2">
      <c r="A36" s="33">
        <v>29</v>
      </c>
      <c r="B36" s="32" t="s">
        <v>216</v>
      </c>
      <c r="C36" s="32" t="s">
        <v>212</v>
      </c>
      <c r="D36" s="34" t="s">
        <v>8</v>
      </c>
      <c r="E36" s="34" t="s">
        <v>15</v>
      </c>
      <c r="F36" s="34" t="s">
        <v>23</v>
      </c>
      <c r="G36" s="38" t="s">
        <v>210</v>
      </c>
      <c r="H36" s="51" t="s">
        <v>107</v>
      </c>
    </row>
    <row r="37" spans="1:8" ht="36" hidden="1" x14ac:dyDescent="0.2">
      <c r="A37" s="33">
        <v>30</v>
      </c>
      <c r="B37" s="24" t="s">
        <v>127</v>
      </c>
      <c r="C37" s="25" t="s">
        <v>151</v>
      </c>
      <c r="D37" s="20" t="s">
        <v>12</v>
      </c>
      <c r="E37" s="20" t="s">
        <v>16</v>
      </c>
      <c r="F37" s="20"/>
      <c r="G37" s="3"/>
      <c r="H37" s="3"/>
    </row>
    <row r="38" spans="1:8" ht="72" hidden="1" x14ac:dyDescent="0.2">
      <c r="A38" s="33">
        <v>31</v>
      </c>
      <c r="B38" s="24" t="s">
        <v>127</v>
      </c>
      <c r="C38" s="25" t="s">
        <v>126</v>
      </c>
      <c r="D38" s="20" t="s">
        <v>12</v>
      </c>
      <c r="E38" s="20" t="s">
        <v>16</v>
      </c>
      <c r="F38" s="20"/>
      <c r="G38" s="3"/>
      <c r="H38" s="3"/>
    </row>
    <row r="39" spans="1:8" ht="60" hidden="1" x14ac:dyDescent="0.2">
      <c r="A39" s="33">
        <v>32</v>
      </c>
      <c r="B39" s="24" t="s">
        <v>127</v>
      </c>
      <c r="C39" s="25" t="s">
        <v>240</v>
      </c>
      <c r="D39" s="20" t="s">
        <v>12</v>
      </c>
      <c r="E39" s="20" t="s">
        <v>16</v>
      </c>
      <c r="F39" s="20"/>
      <c r="G39" s="35"/>
      <c r="H39" s="3"/>
    </row>
    <row r="40" spans="1:8" ht="36" hidden="1" x14ac:dyDescent="0.2">
      <c r="A40" s="33">
        <v>33</v>
      </c>
      <c r="B40" s="24" t="s">
        <v>127</v>
      </c>
      <c r="C40" s="25" t="s">
        <v>152</v>
      </c>
      <c r="D40" s="20" t="s">
        <v>12</v>
      </c>
      <c r="E40" s="20" t="s">
        <v>16</v>
      </c>
      <c r="F40" s="20"/>
      <c r="G40" s="3"/>
      <c r="H40" s="3"/>
    </row>
    <row r="41" spans="1:8" ht="48" hidden="1" x14ac:dyDescent="0.2">
      <c r="A41" s="33">
        <v>34</v>
      </c>
      <c r="B41" s="24" t="s">
        <v>154</v>
      </c>
      <c r="C41" s="25" t="s">
        <v>159</v>
      </c>
      <c r="D41" s="20" t="s">
        <v>12</v>
      </c>
      <c r="E41" s="20" t="s">
        <v>16</v>
      </c>
      <c r="F41" s="20"/>
      <c r="G41" s="3"/>
      <c r="H41" s="3"/>
    </row>
    <row r="42" spans="1:8" ht="48" hidden="1" x14ac:dyDescent="0.2">
      <c r="A42" s="33">
        <v>35</v>
      </c>
      <c r="B42" s="24" t="s">
        <v>154</v>
      </c>
      <c r="C42" s="25" t="s">
        <v>160</v>
      </c>
      <c r="D42" s="20" t="s">
        <v>12</v>
      </c>
      <c r="E42" s="20" t="s">
        <v>16</v>
      </c>
      <c r="F42" s="20"/>
      <c r="G42" s="3"/>
      <c r="H42" s="3"/>
    </row>
    <row r="43" spans="1:8" ht="48" hidden="1" x14ac:dyDescent="0.2">
      <c r="A43" s="33">
        <v>36</v>
      </c>
      <c r="B43" s="24" t="s">
        <v>154</v>
      </c>
      <c r="C43" s="25" t="s">
        <v>128</v>
      </c>
      <c r="D43" s="20" t="s">
        <v>12</v>
      </c>
      <c r="E43" s="20" t="s">
        <v>16</v>
      </c>
      <c r="F43" s="20"/>
      <c r="G43" s="3"/>
      <c r="H43" s="3"/>
    </row>
    <row r="44" spans="1:8" ht="72" hidden="1" x14ac:dyDescent="0.2">
      <c r="A44" s="33">
        <v>37</v>
      </c>
      <c r="B44" s="24" t="s">
        <v>154</v>
      </c>
      <c r="C44" s="25" t="s">
        <v>129</v>
      </c>
      <c r="D44" s="20" t="s">
        <v>12</v>
      </c>
      <c r="E44" s="20" t="s">
        <v>16</v>
      </c>
      <c r="F44" s="20"/>
      <c r="G44" s="3"/>
      <c r="H44" s="3"/>
    </row>
    <row r="45" spans="1:8" ht="72" hidden="1" x14ac:dyDescent="0.2">
      <c r="A45" s="33">
        <v>38</v>
      </c>
      <c r="B45" s="24" t="s">
        <v>154</v>
      </c>
      <c r="C45" s="25" t="s">
        <v>130</v>
      </c>
      <c r="D45" s="20" t="s">
        <v>12</v>
      </c>
      <c r="E45" s="20" t="s">
        <v>16</v>
      </c>
      <c r="F45" s="20"/>
      <c r="G45" s="3"/>
      <c r="H45" s="3"/>
    </row>
    <row r="46" spans="1:8" ht="48" hidden="1" x14ac:dyDescent="0.2">
      <c r="A46" s="33">
        <v>39</v>
      </c>
      <c r="B46" s="24" t="s">
        <v>131</v>
      </c>
      <c r="C46" s="25" t="s">
        <v>132</v>
      </c>
      <c r="D46" s="20" t="s">
        <v>12</v>
      </c>
      <c r="E46" s="20" t="s">
        <v>16</v>
      </c>
      <c r="F46" s="20"/>
      <c r="G46" s="3"/>
      <c r="H46" s="3"/>
    </row>
    <row r="47" spans="1:8" ht="48" hidden="1" x14ac:dyDescent="0.2">
      <c r="A47" s="33">
        <v>40</v>
      </c>
      <c r="B47" s="24" t="s">
        <v>133</v>
      </c>
      <c r="C47" s="25" t="s">
        <v>132</v>
      </c>
      <c r="D47" s="20" t="s">
        <v>12</v>
      </c>
      <c r="E47" s="20" t="s">
        <v>16</v>
      </c>
      <c r="F47" s="20"/>
      <c r="G47" s="3"/>
      <c r="H47" s="3"/>
    </row>
    <row r="48" spans="1:8" ht="48" hidden="1" x14ac:dyDescent="0.2">
      <c r="A48" s="33">
        <v>41</v>
      </c>
      <c r="B48" s="24" t="s">
        <v>134</v>
      </c>
      <c r="C48" s="25" t="s">
        <v>136</v>
      </c>
      <c r="D48" s="20" t="s">
        <v>12</v>
      </c>
      <c r="E48" s="20" t="s">
        <v>16</v>
      </c>
      <c r="F48" s="20"/>
      <c r="G48" s="3"/>
      <c r="H48" s="3"/>
    </row>
    <row r="49" spans="1:8" ht="48" hidden="1" x14ac:dyDescent="0.2">
      <c r="A49" s="33">
        <v>42</v>
      </c>
      <c r="B49" s="24" t="s">
        <v>134</v>
      </c>
      <c r="C49" s="25" t="s">
        <v>136</v>
      </c>
      <c r="D49" s="20" t="s">
        <v>12</v>
      </c>
      <c r="E49" s="20" t="s">
        <v>16</v>
      </c>
      <c r="F49" s="20"/>
      <c r="G49" s="3"/>
      <c r="H49" s="3"/>
    </row>
    <row r="50" spans="1:8" ht="48" hidden="1" x14ac:dyDescent="0.2">
      <c r="A50" s="33">
        <v>43</v>
      </c>
      <c r="B50" s="25" t="s">
        <v>149</v>
      </c>
      <c r="C50" s="25" t="s">
        <v>135</v>
      </c>
      <c r="D50" s="20" t="s">
        <v>12</v>
      </c>
      <c r="E50" s="20" t="s">
        <v>16</v>
      </c>
      <c r="F50" s="20"/>
      <c r="G50" s="3"/>
      <c r="H50" s="3"/>
    </row>
    <row r="51" spans="1:8" ht="48" hidden="1" x14ac:dyDescent="0.2">
      <c r="A51" s="33">
        <v>44</v>
      </c>
      <c r="B51" s="24" t="s">
        <v>147</v>
      </c>
      <c r="C51" s="25" t="s">
        <v>137</v>
      </c>
      <c r="D51" s="20" t="s">
        <v>12</v>
      </c>
      <c r="E51" s="20" t="s">
        <v>16</v>
      </c>
      <c r="F51" s="20"/>
      <c r="G51" s="3"/>
      <c r="H51" s="3"/>
    </row>
    <row r="52" spans="1:8" ht="48" hidden="1" x14ac:dyDescent="0.2">
      <c r="A52" s="33">
        <v>45</v>
      </c>
      <c r="B52" s="24" t="s">
        <v>147</v>
      </c>
      <c r="C52" s="25" t="s">
        <v>138</v>
      </c>
      <c r="D52" s="20" t="s">
        <v>12</v>
      </c>
      <c r="E52" s="20" t="s">
        <v>16</v>
      </c>
      <c r="F52" s="20"/>
      <c r="G52" s="3"/>
      <c r="H52" s="3"/>
    </row>
    <row r="53" spans="1:8" ht="36" hidden="1" x14ac:dyDescent="0.2">
      <c r="A53" s="33">
        <v>46</v>
      </c>
      <c r="B53" s="24" t="s">
        <v>147</v>
      </c>
      <c r="C53" s="25" t="s">
        <v>140</v>
      </c>
      <c r="D53" s="20" t="s">
        <v>12</v>
      </c>
      <c r="E53" s="20" t="s">
        <v>16</v>
      </c>
      <c r="F53" s="20"/>
      <c r="G53" s="3"/>
      <c r="H53" s="3"/>
    </row>
    <row r="54" spans="1:8" ht="48" hidden="1" x14ac:dyDescent="0.2">
      <c r="A54" s="33">
        <v>47</v>
      </c>
      <c r="B54" s="24" t="s">
        <v>147</v>
      </c>
      <c r="C54" s="25" t="s">
        <v>213</v>
      </c>
      <c r="D54" s="20" t="s">
        <v>12</v>
      </c>
      <c r="E54" s="20" t="s">
        <v>16</v>
      </c>
      <c r="F54" s="20"/>
      <c r="G54" s="3"/>
      <c r="H54" s="3"/>
    </row>
    <row r="55" spans="1:8" ht="72" hidden="1" x14ac:dyDescent="0.2">
      <c r="A55" s="33">
        <v>48</v>
      </c>
      <c r="B55" s="24" t="s">
        <v>148</v>
      </c>
      <c r="C55" s="25" t="s">
        <v>214</v>
      </c>
      <c r="D55" s="20" t="s">
        <v>12</v>
      </c>
      <c r="E55" s="20" t="s">
        <v>16</v>
      </c>
      <c r="F55" s="20"/>
      <c r="G55" s="21"/>
      <c r="H55" s="3"/>
    </row>
    <row r="56" spans="1:8" ht="24" hidden="1" x14ac:dyDescent="0.2">
      <c r="A56" s="33">
        <v>49</v>
      </c>
      <c r="B56" s="24" t="s">
        <v>157</v>
      </c>
      <c r="C56" s="25" t="s">
        <v>446</v>
      </c>
      <c r="D56" s="20" t="s">
        <v>12</v>
      </c>
      <c r="E56" s="20" t="s">
        <v>16</v>
      </c>
      <c r="F56" s="20"/>
      <c r="G56" s="3"/>
      <c r="H56" s="3"/>
    </row>
    <row r="57" spans="1:8" s="48" customFormat="1" ht="72" x14ac:dyDescent="0.2">
      <c r="A57" s="33">
        <v>50</v>
      </c>
      <c r="B57" s="31" t="s">
        <v>215</v>
      </c>
      <c r="C57" s="32" t="s">
        <v>447</v>
      </c>
      <c r="D57" s="34" t="s">
        <v>8</v>
      </c>
      <c r="E57" s="34" t="s">
        <v>15</v>
      </c>
      <c r="F57" s="34" t="s">
        <v>24</v>
      </c>
      <c r="G57" s="37" t="s">
        <v>448</v>
      </c>
      <c r="H57" s="38" t="s">
        <v>107</v>
      </c>
    </row>
    <row r="58" spans="1:8" ht="36" hidden="1" x14ac:dyDescent="0.2">
      <c r="A58" s="33">
        <v>51</v>
      </c>
      <c r="B58" s="31" t="s">
        <v>215</v>
      </c>
      <c r="C58" s="32" t="s">
        <v>217</v>
      </c>
      <c r="D58" s="34" t="s">
        <v>12</v>
      </c>
      <c r="E58" s="40" t="s">
        <v>16</v>
      </c>
      <c r="F58" s="40" t="s">
        <v>24</v>
      </c>
      <c r="G58" s="21" t="s">
        <v>218</v>
      </c>
      <c r="H58" s="3"/>
    </row>
    <row r="59" spans="1:8" hidden="1" x14ac:dyDescent="0.2">
      <c r="A59" s="33">
        <v>52</v>
      </c>
      <c r="B59" s="24" t="s">
        <v>275</v>
      </c>
      <c r="C59" s="25" t="s">
        <v>276</v>
      </c>
      <c r="D59" s="20" t="s">
        <v>12</v>
      </c>
      <c r="E59" s="20" t="s">
        <v>16</v>
      </c>
      <c r="F59" s="20" t="s">
        <v>23</v>
      </c>
      <c r="G59" s="21"/>
      <c r="H59" s="3"/>
    </row>
    <row r="60" spans="1:8" s="48" customFormat="1" ht="36" x14ac:dyDescent="0.2">
      <c r="A60" s="33">
        <v>53</v>
      </c>
      <c r="B60" s="31" t="s">
        <v>251</v>
      </c>
      <c r="C60" s="32" t="s">
        <v>252</v>
      </c>
      <c r="D60" s="34" t="s">
        <v>8</v>
      </c>
      <c r="E60" s="34" t="s">
        <v>15</v>
      </c>
      <c r="F60" s="34" t="s">
        <v>23</v>
      </c>
      <c r="G60" s="37" t="s">
        <v>449</v>
      </c>
      <c r="H60" s="38" t="s">
        <v>527</v>
      </c>
    </row>
    <row r="61" spans="1:8" ht="36" x14ac:dyDescent="0.2">
      <c r="A61" s="33">
        <v>54</v>
      </c>
      <c r="B61" s="24" t="s">
        <v>251</v>
      </c>
      <c r="C61" s="25" t="s">
        <v>253</v>
      </c>
      <c r="D61" s="20" t="s">
        <v>8</v>
      </c>
      <c r="E61" s="20" t="s">
        <v>15</v>
      </c>
      <c r="F61" s="20" t="s">
        <v>23</v>
      </c>
      <c r="G61" s="21" t="s">
        <v>254</v>
      </c>
      <c r="H61" s="3" t="s">
        <v>107</v>
      </c>
    </row>
    <row r="62" spans="1:8" s="48" customFormat="1" ht="36" x14ac:dyDescent="0.2">
      <c r="A62" s="33">
        <v>55</v>
      </c>
      <c r="B62" s="31" t="s">
        <v>251</v>
      </c>
      <c r="C62" s="32" t="s">
        <v>290</v>
      </c>
      <c r="D62" s="34" t="s">
        <v>8</v>
      </c>
      <c r="E62" s="34" t="s">
        <v>15</v>
      </c>
      <c r="F62" s="34" t="s">
        <v>23</v>
      </c>
      <c r="G62" s="37" t="s">
        <v>255</v>
      </c>
      <c r="H62" s="38" t="s">
        <v>107</v>
      </c>
    </row>
    <row r="63" spans="1:8" ht="60" hidden="1" x14ac:dyDescent="0.2">
      <c r="A63" s="33">
        <v>56</v>
      </c>
      <c r="B63" s="24" t="s">
        <v>251</v>
      </c>
      <c r="C63" s="25" t="s">
        <v>256</v>
      </c>
      <c r="D63" s="20" t="s">
        <v>12</v>
      </c>
      <c r="E63" s="20" t="s">
        <v>16</v>
      </c>
      <c r="F63" s="20"/>
      <c r="G63" s="21"/>
      <c r="H63" s="3"/>
    </row>
    <row r="64" spans="1:8" ht="48" hidden="1" x14ac:dyDescent="0.2">
      <c r="A64" s="33">
        <v>57</v>
      </c>
      <c r="B64" s="24" t="s">
        <v>251</v>
      </c>
      <c r="C64" s="25" t="s">
        <v>257</v>
      </c>
      <c r="D64" s="20" t="s">
        <v>12</v>
      </c>
      <c r="E64" s="20" t="s">
        <v>16</v>
      </c>
      <c r="F64" s="20"/>
      <c r="G64" s="21"/>
      <c r="H64" s="3"/>
    </row>
    <row r="65" spans="1:8" ht="36" hidden="1" x14ac:dyDescent="0.2">
      <c r="A65" s="33">
        <v>58</v>
      </c>
      <c r="B65" s="24" t="s">
        <v>141</v>
      </c>
      <c r="C65" s="25" t="s">
        <v>150</v>
      </c>
      <c r="D65" s="20" t="s">
        <v>12</v>
      </c>
      <c r="E65" s="20" t="s">
        <v>16</v>
      </c>
      <c r="F65" s="20"/>
      <c r="G65" s="21"/>
      <c r="H65" s="3"/>
    </row>
    <row r="66" spans="1:8" ht="60" hidden="1" x14ac:dyDescent="0.2">
      <c r="A66" s="33">
        <v>59</v>
      </c>
      <c r="B66" s="24" t="s">
        <v>413</v>
      </c>
      <c r="C66" s="25" t="s">
        <v>277</v>
      </c>
      <c r="D66" s="20" t="s">
        <v>12</v>
      </c>
      <c r="E66" s="20" t="s">
        <v>16</v>
      </c>
      <c r="F66" s="20"/>
      <c r="H66" s="3"/>
    </row>
    <row r="67" spans="1:8" ht="36" hidden="1" x14ac:dyDescent="0.2">
      <c r="A67" s="33">
        <v>60</v>
      </c>
      <c r="B67" s="25" t="s">
        <v>513</v>
      </c>
      <c r="C67" s="25" t="s">
        <v>278</v>
      </c>
      <c r="D67" s="20" t="s">
        <v>12</v>
      </c>
      <c r="E67" s="20" t="s">
        <v>16</v>
      </c>
      <c r="F67" s="20" t="s">
        <v>23</v>
      </c>
      <c r="G67" s="21" t="s">
        <v>279</v>
      </c>
      <c r="H67" s="3"/>
    </row>
    <row r="68" spans="1:8" ht="60" hidden="1" x14ac:dyDescent="0.2">
      <c r="A68" s="33">
        <v>61</v>
      </c>
      <c r="B68" s="24" t="s">
        <v>315</v>
      </c>
      <c r="C68" s="25" t="s">
        <v>414</v>
      </c>
      <c r="D68" s="20" t="s">
        <v>12</v>
      </c>
      <c r="E68" s="20" t="s">
        <v>16</v>
      </c>
      <c r="F68" s="20" t="s">
        <v>23</v>
      </c>
      <c r="G68" s="21" t="s">
        <v>415</v>
      </c>
      <c r="H68" s="3"/>
    </row>
    <row r="69" spans="1:8" ht="24" hidden="1" x14ac:dyDescent="0.2">
      <c r="A69" s="33">
        <v>62</v>
      </c>
      <c r="B69" s="24" t="s">
        <v>463</v>
      </c>
      <c r="C69" s="25" t="s">
        <v>464</v>
      </c>
      <c r="D69" s="20" t="s">
        <v>12</v>
      </c>
      <c r="E69" s="20" t="s">
        <v>16</v>
      </c>
      <c r="F69" s="20"/>
      <c r="G69" s="21"/>
      <c r="H69" s="3"/>
    </row>
    <row r="70" spans="1:8" s="48" customFormat="1" ht="24" x14ac:dyDescent="0.2">
      <c r="A70" s="33">
        <v>63</v>
      </c>
      <c r="B70" s="31" t="s">
        <v>143</v>
      </c>
      <c r="C70" s="32" t="s">
        <v>357</v>
      </c>
      <c r="D70" s="34" t="s">
        <v>8</v>
      </c>
      <c r="E70" s="34" t="s">
        <v>15</v>
      </c>
      <c r="F70" s="34" t="s">
        <v>24</v>
      </c>
      <c r="G70" s="38" t="s">
        <v>358</v>
      </c>
      <c r="H70" s="38" t="s">
        <v>527</v>
      </c>
    </row>
    <row r="71" spans="1:8" ht="36" hidden="1" x14ac:dyDescent="0.2">
      <c r="A71" s="33">
        <v>64</v>
      </c>
      <c r="B71" s="24" t="s">
        <v>143</v>
      </c>
      <c r="C71" s="25" t="s">
        <v>155</v>
      </c>
      <c r="D71" s="20" t="s">
        <v>12</v>
      </c>
      <c r="E71" s="20" t="s">
        <v>16</v>
      </c>
      <c r="F71" s="20"/>
      <c r="G71" s="3"/>
      <c r="H71" s="3"/>
    </row>
    <row r="72" spans="1:8" ht="36" hidden="1" x14ac:dyDescent="0.2">
      <c r="A72" s="33">
        <v>65</v>
      </c>
      <c r="B72" s="24" t="s">
        <v>143</v>
      </c>
      <c r="C72" s="25" t="s">
        <v>359</v>
      </c>
      <c r="D72" s="20" t="s">
        <v>12</v>
      </c>
      <c r="E72" s="20" t="s">
        <v>16</v>
      </c>
      <c r="F72" s="20"/>
      <c r="G72" s="3"/>
      <c r="H72" s="3"/>
    </row>
    <row r="73" spans="1:8" ht="36" hidden="1" x14ac:dyDescent="0.2">
      <c r="A73" s="33">
        <v>66</v>
      </c>
      <c r="B73" s="24" t="s">
        <v>143</v>
      </c>
      <c r="C73" s="25" t="s">
        <v>360</v>
      </c>
      <c r="D73" s="20" t="s">
        <v>12</v>
      </c>
      <c r="E73" s="20" t="s">
        <v>16</v>
      </c>
      <c r="F73" s="20"/>
      <c r="G73" s="3"/>
      <c r="H73" s="3"/>
    </row>
    <row r="74" spans="1:8" ht="72" hidden="1" x14ac:dyDescent="0.2">
      <c r="A74" s="33">
        <v>67</v>
      </c>
      <c r="B74" s="24" t="s">
        <v>514</v>
      </c>
      <c r="C74" s="25" t="s">
        <v>361</v>
      </c>
      <c r="D74" s="20" t="s">
        <v>12</v>
      </c>
      <c r="E74" s="20" t="s">
        <v>16</v>
      </c>
      <c r="F74" s="20" t="s">
        <v>23</v>
      </c>
      <c r="G74" s="21" t="s">
        <v>362</v>
      </c>
      <c r="H74" s="3"/>
    </row>
    <row r="75" spans="1:8" ht="36" hidden="1" x14ac:dyDescent="0.2">
      <c r="A75" s="33">
        <v>68</v>
      </c>
      <c r="B75" s="24" t="s">
        <v>143</v>
      </c>
      <c r="C75" s="25" t="s">
        <v>307</v>
      </c>
      <c r="D75" s="20" t="s">
        <v>12</v>
      </c>
      <c r="E75" s="20" t="s">
        <v>16</v>
      </c>
      <c r="F75" s="20" t="s">
        <v>23</v>
      </c>
      <c r="G75" s="21" t="s">
        <v>362</v>
      </c>
      <c r="H75" s="3"/>
    </row>
    <row r="76" spans="1:8" ht="48" hidden="1" x14ac:dyDescent="0.2">
      <c r="A76" s="33">
        <v>69</v>
      </c>
      <c r="B76" s="24" t="s">
        <v>143</v>
      </c>
      <c r="C76" s="25" t="s">
        <v>451</v>
      </c>
      <c r="D76" s="20" t="s">
        <v>12</v>
      </c>
      <c r="E76" s="20" t="s">
        <v>16</v>
      </c>
      <c r="F76" s="20" t="s">
        <v>23</v>
      </c>
      <c r="G76" s="21" t="s">
        <v>452</v>
      </c>
      <c r="H76" s="3"/>
    </row>
    <row r="77" spans="1:8" ht="48" hidden="1" x14ac:dyDescent="0.2">
      <c r="A77" s="33">
        <v>70</v>
      </c>
      <c r="B77" s="24" t="s">
        <v>156</v>
      </c>
      <c r="C77" s="25" t="s">
        <v>158</v>
      </c>
      <c r="D77" s="20" t="s">
        <v>12</v>
      </c>
      <c r="E77" s="20" t="s">
        <v>16</v>
      </c>
      <c r="F77" s="20"/>
      <c r="G77" s="3"/>
      <c r="H77" s="3"/>
    </row>
    <row r="78" spans="1:8" ht="48" hidden="1" x14ac:dyDescent="0.2">
      <c r="A78" s="33">
        <v>71</v>
      </c>
      <c r="B78" s="24" t="s">
        <v>156</v>
      </c>
      <c r="C78" s="25" t="s">
        <v>160</v>
      </c>
      <c r="D78" s="20" t="s">
        <v>12</v>
      </c>
      <c r="E78" s="20" t="s">
        <v>16</v>
      </c>
      <c r="F78" s="20"/>
      <c r="G78" s="3"/>
      <c r="H78" s="3" t="s">
        <v>363</v>
      </c>
    </row>
    <row r="79" spans="1:8" ht="48" hidden="1" x14ac:dyDescent="0.2">
      <c r="A79" s="33">
        <v>72</v>
      </c>
      <c r="B79" s="24" t="s">
        <v>156</v>
      </c>
      <c r="C79" s="25" t="s">
        <v>128</v>
      </c>
      <c r="D79" s="20" t="s">
        <v>12</v>
      </c>
      <c r="E79" s="20" t="s">
        <v>16</v>
      </c>
      <c r="F79" s="20"/>
      <c r="G79" s="3"/>
      <c r="H79" s="3"/>
    </row>
    <row r="80" spans="1:8" ht="72" hidden="1" x14ac:dyDescent="0.2">
      <c r="A80" s="33">
        <v>73</v>
      </c>
      <c r="B80" s="24" t="s">
        <v>156</v>
      </c>
      <c r="C80" s="25" t="s">
        <v>129</v>
      </c>
      <c r="D80" s="20" t="s">
        <v>12</v>
      </c>
      <c r="E80" s="20" t="s">
        <v>16</v>
      </c>
      <c r="F80" s="20"/>
      <c r="G80" s="3"/>
      <c r="H80" s="3"/>
    </row>
    <row r="81" spans="1:8" ht="72" hidden="1" x14ac:dyDescent="0.2">
      <c r="A81" s="33">
        <v>74</v>
      </c>
      <c r="B81" s="24" t="s">
        <v>156</v>
      </c>
      <c r="C81" s="25" t="s">
        <v>365</v>
      </c>
      <c r="D81" s="20" t="s">
        <v>12</v>
      </c>
      <c r="E81" s="20" t="s">
        <v>16</v>
      </c>
      <c r="F81" s="20"/>
      <c r="G81" s="3"/>
      <c r="H81" s="3"/>
    </row>
    <row r="82" spans="1:8" ht="36" hidden="1" x14ac:dyDescent="0.2">
      <c r="A82" s="33">
        <v>75</v>
      </c>
      <c r="B82" s="24" t="s">
        <v>366</v>
      </c>
      <c r="C82" s="25" t="s">
        <v>367</v>
      </c>
      <c r="D82" s="20" t="s">
        <v>12</v>
      </c>
      <c r="E82" s="20" t="s">
        <v>16</v>
      </c>
      <c r="F82" s="20"/>
      <c r="G82" s="21"/>
      <c r="H82" s="3"/>
    </row>
    <row r="83" spans="1:8" ht="48" hidden="1" x14ac:dyDescent="0.2">
      <c r="A83" s="33">
        <v>76</v>
      </c>
      <c r="B83" s="24" t="s">
        <v>144</v>
      </c>
      <c r="C83" s="25" t="s">
        <v>132</v>
      </c>
      <c r="D83" s="20" t="s">
        <v>12</v>
      </c>
      <c r="E83" s="20" t="s">
        <v>16</v>
      </c>
      <c r="F83" s="20"/>
      <c r="G83" s="3"/>
      <c r="H83" s="3"/>
    </row>
    <row r="84" spans="1:8" ht="48" hidden="1" x14ac:dyDescent="0.2">
      <c r="A84" s="33">
        <v>77</v>
      </c>
      <c r="B84" s="24" t="s">
        <v>145</v>
      </c>
      <c r="C84" s="25" t="s">
        <v>132</v>
      </c>
      <c r="D84" s="20" t="s">
        <v>12</v>
      </c>
      <c r="E84" s="20" t="s">
        <v>16</v>
      </c>
      <c r="F84" s="20"/>
      <c r="G84" s="3"/>
      <c r="H84" s="3"/>
    </row>
    <row r="85" spans="1:8" ht="48" hidden="1" x14ac:dyDescent="0.2">
      <c r="A85" s="33">
        <v>78</v>
      </c>
      <c r="B85" s="24" t="s">
        <v>142</v>
      </c>
      <c r="C85" s="25" t="s">
        <v>136</v>
      </c>
      <c r="D85" s="20" t="s">
        <v>12</v>
      </c>
      <c r="E85" s="20" t="s">
        <v>16</v>
      </c>
      <c r="F85" s="20"/>
      <c r="G85" s="3"/>
      <c r="H85" s="3"/>
    </row>
    <row r="86" spans="1:8" ht="48" hidden="1" x14ac:dyDescent="0.2">
      <c r="A86" s="33">
        <v>79</v>
      </c>
      <c r="B86" s="25" t="s">
        <v>153</v>
      </c>
      <c r="C86" s="25" t="s">
        <v>135</v>
      </c>
      <c r="D86" s="20" t="s">
        <v>12</v>
      </c>
      <c r="E86" s="20" t="s">
        <v>16</v>
      </c>
      <c r="F86" s="20"/>
      <c r="G86" s="3"/>
      <c r="H86" s="3"/>
    </row>
    <row r="87" spans="1:8" ht="48" hidden="1" x14ac:dyDescent="0.2">
      <c r="A87" s="33">
        <v>80</v>
      </c>
      <c r="B87" s="24" t="s">
        <v>146</v>
      </c>
      <c r="C87" s="25" t="s">
        <v>137</v>
      </c>
      <c r="D87" s="20" t="s">
        <v>12</v>
      </c>
      <c r="E87" s="20" t="s">
        <v>16</v>
      </c>
      <c r="F87" s="20"/>
      <c r="G87" s="3"/>
      <c r="H87" s="3"/>
    </row>
    <row r="88" spans="1:8" ht="48" hidden="1" x14ac:dyDescent="0.2">
      <c r="A88" s="33">
        <v>81</v>
      </c>
      <c r="B88" s="24" t="s">
        <v>146</v>
      </c>
      <c r="C88" s="25" t="s">
        <v>138</v>
      </c>
      <c r="D88" s="20" t="s">
        <v>12</v>
      </c>
      <c r="E88" s="20" t="s">
        <v>16</v>
      </c>
      <c r="F88" s="20"/>
      <c r="G88" s="3"/>
      <c r="H88" s="3"/>
    </row>
    <row r="89" spans="1:8" ht="36" hidden="1" x14ac:dyDescent="0.2">
      <c r="A89" s="33">
        <v>82</v>
      </c>
      <c r="B89" s="24" t="s">
        <v>146</v>
      </c>
      <c r="C89" s="25" t="s">
        <v>140</v>
      </c>
      <c r="D89" s="20" t="s">
        <v>12</v>
      </c>
      <c r="E89" s="20" t="s">
        <v>16</v>
      </c>
      <c r="F89" s="20"/>
      <c r="G89" s="3"/>
      <c r="H89" s="3"/>
    </row>
    <row r="90" spans="1:8" ht="36" hidden="1" x14ac:dyDescent="0.2">
      <c r="A90" s="33">
        <v>83</v>
      </c>
      <c r="B90" s="24" t="s">
        <v>146</v>
      </c>
      <c r="C90" s="25" t="s">
        <v>139</v>
      </c>
      <c r="D90" s="20" t="s">
        <v>12</v>
      </c>
      <c r="E90" s="20" t="s">
        <v>16</v>
      </c>
      <c r="F90" s="20"/>
      <c r="G90" s="3"/>
      <c r="H90" s="3"/>
    </row>
    <row r="91" spans="1:8" s="48" customFormat="1" ht="60" x14ac:dyDescent="0.2">
      <c r="A91" s="33">
        <v>84</v>
      </c>
      <c r="B91" s="31" t="s">
        <v>516</v>
      </c>
      <c r="C91" s="37" t="s">
        <v>429</v>
      </c>
      <c r="D91" s="34" t="s">
        <v>8</v>
      </c>
      <c r="E91" s="34" t="s">
        <v>15</v>
      </c>
      <c r="F91" s="34" t="s">
        <v>23</v>
      </c>
      <c r="G91" s="37" t="s">
        <v>515</v>
      </c>
      <c r="H91" s="38" t="s">
        <v>107</v>
      </c>
    </row>
    <row r="92" spans="1:8" s="48" customFormat="1" ht="48" x14ac:dyDescent="0.2">
      <c r="A92" s="33">
        <v>85</v>
      </c>
      <c r="B92" s="31" t="s">
        <v>426</v>
      </c>
      <c r="C92" s="37" t="s">
        <v>262</v>
      </c>
      <c r="D92" s="34" t="s">
        <v>8</v>
      </c>
      <c r="E92" s="34" t="s">
        <v>15</v>
      </c>
      <c r="F92" s="34" t="s">
        <v>23</v>
      </c>
      <c r="G92" s="37" t="s">
        <v>425</v>
      </c>
      <c r="H92" s="38" t="s">
        <v>527</v>
      </c>
    </row>
    <row r="93" spans="1:8" ht="24" hidden="1" x14ac:dyDescent="0.2">
      <c r="A93" s="33">
        <v>86</v>
      </c>
      <c r="B93" s="24" t="s">
        <v>304</v>
      </c>
      <c r="C93" s="25" t="s">
        <v>370</v>
      </c>
      <c r="D93" s="20" t="s">
        <v>12</v>
      </c>
      <c r="E93" s="20" t="s">
        <v>16</v>
      </c>
      <c r="F93" s="20"/>
      <c r="G93" s="3"/>
      <c r="H93" s="3"/>
    </row>
    <row r="94" spans="1:8" ht="24" hidden="1" x14ac:dyDescent="0.2">
      <c r="A94" s="33">
        <v>87</v>
      </c>
      <c r="B94" s="41" t="s">
        <v>304</v>
      </c>
      <c r="C94" s="42" t="s">
        <v>372</v>
      </c>
      <c r="D94" s="43" t="s">
        <v>12</v>
      </c>
      <c r="E94" s="43" t="s">
        <v>16</v>
      </c>
      <c r="F94" s="43" t="s">
        <v>24</v>
      </c>
      <c r="G94" s="45" t="s">
        <v>373</v>
      </c>
      <c r="H94" s="3"/>
    </row>
    <row r="95" spans="1:8" ht="48" hidden="1" x14ac:dyDescent="0.2">
      <c r="A95" s="33">
        <v>88</v>
      </c>
      <c r="B95" s="24" t="s">
        <v>304</v>
      </c>
      <c r="C95" s="25" t="s">
        <v>465</v>
      </c>
      <c r="D95" s="20" t="s">
        <v>12</v>
      </c>
      <c r="E95" s="20" t="s">
        <v>16</v>
      </c>
      <c r="F95" s="20"/>
      <c r="G95" s="3"/>
      <c r="H95" s="3"/>
    </row>
    <row r="96" spans="1:8" s="48" customFormat="1" ht="144" x14ac:dyDescent="0.2">
      <c r="A96" s="33">
        <v>89</v>
      </c>
      <c r="B96" s="31" t="s">
        <v>304</v>
      </c>
      <c r="C96" s="32" t="s">
        <v>466</v>
      </c>
      <c r="D96" s="34" t="s">
        <v>8</v>
      </c>
      <c r="E96" s="34" t="s">
        <v>15</v>
      </c>
      <c r="F96" s="34" t="s">
        <v>23</v>
      </c>
      <c r="G96" s="37" t="s">
        <v>374</v>
      </c>
      <c r="H96" s="38" t="s">
        <v>107</v>
      </c>
    </row>
    <row r="97" spans="1:8" ht="192" hidden="1" x14ac:dyDescent="0.2">
      <c r="A97" s="33">
        <v>90</v>
      </c>
      <c r="B97" s="31" t="s">
        <v>304</v>
      </c>
      <c r="C97" s="32" t="s">
        <v>467</v>
      </c>
      <c r="D97" s="20" t="s">
        <v>12</v>
      </c>
      <c r="E97" s="20" t="s">
        <v>16</v>
      </c>
      <c r="F97" s="20"/>
      <c r="G97" s="21"/>
      <c r="H97" s="3"/>
    </row>
    <row r="98" spans="1:8" ht="36" hidden="1" x14ac:dyDescent="0.2">
      <c r="A98" s="33">
        <v>91</v>
      </c>
      <c r="B98" s="31" t="s">
        <v>141</v>
      </c>
      <c r="C98" s="32" t="s">
        <v>150</v>
      </c>
      <c r="D98" s="20" t="s">
        <v>12</v>
      </c>
      <c r="E98" s="20" t="s">
        <v>16</v>
      </c>
      <c r="F98" s="20"/>
      <c r="G98" s="21"/>
      <c r="H98" s="3"/>
    </row>
    <row r="99" spans="1:8" ht="132" hidden="1" x14ac:dyDescent="0.2">
      <c r="A99" s="33">
        <v>92</v>
      </c>
      <c r="B99" s="31" t="s">
        <v>355</v>
      </c>
      <c r="C99" s="25" t="s">
        <v>356</v>
      </c>
      <c r="D99" s="20" t="s">
        <v>12</v>
      </c>
      <c r="E99" s="20" t="s">
        <v>16</v>
      </c>
      <c r="F99" s="20"/>
      <c r="G99" s="21"/>
      <c r="H99" s="3"/>
    </row>
    <row r="100" spans="1:8" ht="36" hidden="1" x14ac:dyDescent="0.2">
      <c r="A100" s="33">
        <v>93</v>
      </c>
      <c r="B100" s="31" t="s">
        <v>161</v>
      </c>
      <c r="C100" s="25" t="s">
        <v>520</v>
      </c>
      <c r="D100" s="20" t="s">
        <v>12</v>
      </c>
      <c r="E100" s="20" t="s">
        <v>16</v>
      </c>
      <c r="F100" s="20"/>
      <c r="G100" s="21"/>
      <c r="H100" s="3"/>
    </row>
    <row r="101" spans="1:8" ht="48" x14ac:dyDescent="0.2">
      <c r="A101" s="33">
        <v>94</v>
      </c>
      <c r="B101" s="31" t="s">
        <v>161</v>
      </c>
      <c r="C101" s="25" t="s">
        <v>519</v>
      </c>
      <c r="D101" s="20" t="s">
        <v>8</v>
      </c>
      <c r="E101" s="20" t="s">
        <v>15</v>
      </c>
      <c r="F101" s="20" t="s">
        <v>23</v>
      </c>
      <c r="G101" s="21" t="s">
        <v>470</v>
      </c>
      <c r="H101" s="3" t="s">
        <v>113</v>
      </c>
    </row>
    <row r="102" spans="1:8" ht="36" hidden="1" x14ac:dyDescent="0.2">
      <c r="A102" s="33">
        <v>95</v>
      </c>
      <c r="B102" s="31" t="s">
        <v>161</v>
      </c>
      <c r="C102" s="25" t="s">
        <v>305</v>
      </c>
      <c r="D102" s="20" t="s">
        <v>12</v>
      </c>
      <c r="E102" s="20" t="s">
        <v>16</v>
      </c>
      <c r="F102" s="20"/>
      <c r="G102" s="21"/>
      <c r="H102" s="3"/>
    </row>
    <row r="103" spans="1:8" ht="72" x14ac:dyDescent="0.2">
      <c r="A103" s="33">
        <v>96</v>
      </c>
      <c r="B103" s="31" t="s">
        <v>161</v>
      </c>
      <c r="C103" s="25" t="s">
        <v>306</v>
      </c>
      <c r="D103" s="20" t="s">
        <v>8</v>
      </c>
      <c r="E103" s="20" t="s">
        <v>15</v>
      </c>
      <c r="F103" s="20" t="s">
        <v>23</v>
      </c>
      <c r="G103" s="21" t="s">
        <v>471</v>
      </c>
      <c r="H103" s="3" t="s">
        <v>113</v>
      </c>
    </row>
    <row r="104" spans="1:8" ht="36" x14ac:dyDescent="0.2">
      <c r="A104" s="33">
        <v>97</v>
      </c>
      <c r="B104" s="31" t="s">
        <v>161</v>
      </c>
      <c r="C104" s="25" t="s">
        <v>307</v>
      </c>
      <c r="D104" s="20" t="s">
        <v>8</v>
      </c>
      <c r="E104" s="20" t="s">
        <v>15</v>
      </c>
      <c r="F104" s="20" t="s">
        <v>23</v>
      </c>
      <c r="G104" s="21" t="s">
        <v>309</v>
      </c>
      <c r="H104" s="3" t="s">
        <v>113</v>
      </c>
    </row>
    <row r="105" spans="1:8" ht="60" x14ac:dyDescent="0.2">
      <c r="A105" s="33">
        <v>98</v>
      </c>
      <c r="B105" s="31" t="s">
        <v>161</v>
      </c>
      <c r="C105" s="32" t="s">
        <v>308</v>
      </c>
      <c r="D105" s="34" t="s">
        <v>8</v>
      </c>
      <c r="E105" s="34" t="s">
        <v>15</v>
      </c>
      <c r="F105" s="34" t="s">
        <v>23</v>
      </c>
      <c r="G105" s="37" t="s">
        <v>472</v>
      </c>
      <c r="H105" s="3" t="s">
        <v>113</v>
      </c>
    </row>
    <row r="106" spans="1:8" s="48" customFormat="1" ht="48" x14ac:dyDescent="0.2">
      <c r="A106" s="33">
        <v>99</v>
      </c>
      <c r="B106" s="31" t="s">
        <v>162</v>
      </c>
      <c r="C106" s="32" t="s">
        <v>158</v>
      </c>
      <c r="D106" s="34" t="s">
        <v>8</v>
      </c>
      <c r="E106" s="34" t="s">
        <v>15</v>
      </c>
      <c r="F106" s="34" t="s">
        <v>23</v>
      </c>
      <c r="G106" s="37" t="s">
        <v>454</v>
      </c>
      <c r="H106" s="38" t="s">
        <v>107</v>
      </c>
    </row>
    <row r="107" spans="1:8" ht="48" x14ac:dyDescent="0.2">
      <c r="A107" s="33">
        <v>100</v>
      </c>
      <c r="B107" s="31" t="s">
        <v>162</v>
      </c>
      <c r="C107" s="25" t="s">
        <v>160</v>
      </c>
      <c r="D107" s="20" t="s">
        <v>8</v>
      </c>
      <c r="E107" s="20" t="s">
        <v>15</v>
      </c>
      <c r="F107" s="20" t="s">
        <v>23</v>
      </c>
      <c r="G107" s="3" t="s">
        <v>453</v>
      </c>
      <c r="H107" s="3" t="s">
        <v>113</v>
      </c>
    </row>
    <row r="108" spans="1:8" ht="48" hidden="1" x14ac:dyDescent="0.2">
      <c r="A108" s="33">
        <v>101</v>
      </c>
      <c r="B108" s="24" t="s">
        <v>162</v>
      </c>
      <c r="C108" s="25" t="s">
        <v>128</v>
      </c>
      <c r="D108" s="20" t="s">
        <v>12</v>
      </c>
      <c r="E108" s="20" t="s">
        <v>16</v>
      </c>
      <c r="F108" s="20"/>
      <c r="G108" s="3"/>
      <c r="H108" s="3"/>
    </row>
    <row r="109" spans="1:8" ht="72" hidden="1" x14ac:dyDescent="0.2">
      <c r="A109" s="33">
        <v>102</v>
      </c>
      <c r="B109" s="24" t="s">
        <v>162</v>
      </c>
      <c r="C109" s="25" t="s">
        <v>129</v>
      </c>
      <c r="D109" s="20" t="s">
        <v>12</v>
      </c>
      <c r="E109" s="20" t="s">
        <v>16</v>
      </c>
      <c r="F109" s="20"/>
      <c r="G109" s="3"/>
      <c r="H109" s="3"/>
    </row>
    <row r="110" spans="1:8" ht="72" hidden="1" x14ac:dyDescent="0.2">
      <c r="A110" s="33">
        <v>103</v>
      </c>
      <c r="B110" s="24" t="s">
        <v>162</v>
      </c>
      <c r="C110" s="25" t="s">
        <v>130</v>
      </c>
      <c r="D110" s="20" t="s">
        <v>12</v>
      </c>
      <c r="E110" s="20" t="s">
        <v>16</v>
      </c>
      <c r="F110" s="20"/>
      <c r="G110" s="21"/>
      <c r="H110" s="3"/>
    </row>
    <row r="111" spans="1:8" ht="24" hidden="1" x14ac:dyDescent="0.2">
      <c r="A111" s="33">
        <v>104</v>
      </c>
      <c r="B111" s="24" t="s">
        <v>162</v>
      </c>
      <c r="C111" s="25" t="s">
        <v>314</v>
      </c>
      <c r="D111" s="20" t="s">
        <v>12</v>
      </c>
      <c r="E111" s="20" t="s">
        <v>16</v>
      </c>
      <c r="F111" s="20"/>
      <c r="G111" s="3"/>
      <c r="H111" s="3"/>
    </row>
    <row r="112" spans="1:8" ht="60" hidden="1" x14ac:dyDescent="0.2">
      <c r="A112" s="33">
        <v>105</v>
      </c>
      <c r="B112" s="24" t="s">
        <v>310</v>
      </c>
      <c r="C112" s="25" t="s">
        <v>311</v>
      </c>
      <c r="D112" s="20" t="s">
        <v>12</v>
      </c>
      <c r="E112" s="20" t="s">
        <v>16</v>
      </c>
      <c r="F112" s="20"/>
      <c r="G112" s="3"/>
      <c r="H112" s="3"/>
    </row>
    <row r="113" spans="1:8" s="48" customFormat="1" ht="60" x14ac:dyDescent="0.2">
      <c r="A113" s="33">
        <v>106</v>
      </c>
      <c r="B113" s="31" t="s">
        <v>310</v>
      </c>
      <c r="C113" s="32" t="s">
        <v>313</v>
      </c>
      <c r="D113" s="34" t="s">
        <v>8</v>
      </c>
      <c r="E113" s="34" t="s">
        <v>15</v>
      </c>
      <c r="F113" s="34" t="s">
        <v>23</v>
      </c>
      <c r="G113" s="37" t="s">
        <v>473</v>
      </c>
      <c r="H113" s="38" t="s">
        <v>107</v>
      </c>
    </row>
    <row r="114" spans="1:8" ht="48" hidden="1" x14ac:dyDescent="0.2">
      <c r="A114" s="33">
        <v>107</v>
      </c>
      <c r="B114" s="24" t="s">
        <v>310</v>
      </c>
      <c r="C114" s="25" t="s">
        <v>312</v>
      </c>
      <c r="D114" s="20" t="s">
        <v>12</v>
      </c>
      <c r="E114" s="20" t="s">
        <v>16</v>
      </c>
      <c r="F114" s="20"/>
      <c r="G114" s="21"/>
      <c r="H114" s="21"/>
    </row>
    <row r="115" spans="1:8" ht="24" hidden="1" x14ac:dyDescent="0.2">
      <c r="A115" s="33">
        <v>108</v>
      </c>
      <c r="B115" s="24" t="s">
        <v>316</v>
      </c>
      <c r="C115" s="25" t="s">
        <v>317</v>
      </c>
      <c r="D115" s="20" t="s">
        <v>12</v>
      </c>
      <c r="E115" s="20" t="s">
        <v>16</v>
      </c>
      <c r="F115" s="20"/>
      <c r="G115" s="21"/>
      <c r="H115" s="21"/>
    </row>
    <row r="116" spans="1:8" ht="36" hidden="1" x14ac:dyDescent="0.2">
      <c r="A116" s="33">
        <v>109</v>
      </c>
      <c r="B116" s="24" t="s">
        <v>316</v>
      </c>
      <c r="C116" s="25" t="s">
        <v>318</v>
      </c>
      <c r="D116" s="20" t="s">
        <v>12</v>
      </c>
      <c r="E116" s="20" t="s">
        <v>16</v>
      </c>
      <c r="F116" s="20"/>
      <c r="G116" s="21"/>
      <c r="H116" s="3"/>
    </row>
    <row r="117" spans="1:8" ht="48" hidden="1" x14ac:dyDescent="0.2">
      <c r="A117" s="33">
        <v>110</v>
      </c>
      <c r="B117" s="24" t="s">
        <v>319</v>
      </c>
      <c r="C117" s="25" t="s">
        <v>137</v>
      </c>
      <c r="D117" s="20" t="s">
        <v>10</v>
      </c>
      <c r="E117" s="20"/>
      <c r="F117" s="20"/>
      <c r="G117" s="3"/>
      <c r="H117" s="3"/>
    </row>
    <row r="118" spans="1:8" ht="48" hidden="1" x14ac:dyDescent="0.2">
      <c r="A118" s="33">
        <v>111</v>
      </c>
      <c r="B118" s="24" t="s">
        <v>319</v>
      </c>
      <c r="C118" s="25" t="s">
        <v>138</v>
      </c>
      <c r="D118" s="20" t="s">
        <v>10</v>
      </c>
      <c r="E118" s="20"/>
      <c r="F118" s="20"/>
      <c r="G118" s="3"/>
      <c r="H118" s="3"/>
    </row>
    <row r="119" spans="1:8" ht="36" hidden="1" x14ac:dyDescent="0.2">
      <c r="A119" s="33">
        <v>112</v>
      </c>
      <c r="B119" s="24" t="s">
        <v>319</v>
      </c>
      <c r="C119" s="25" t="s">
        <v>140</v>
      </c>
      <c r="D119" s="20" t="s">
        <v>10</v>
      </c>
      <c r="E119" s="20"/>
      <c r="F119" s="20"/>
      <c r="G119" s="3"/>
      <c r="H119" s="3"/>
    </row>
    <row r="120" spans="1:8" ht="36" hidden="1" x14ac:dyDescent="0.2">
      <c r="A120" s="33">
        <v>113</v>
      </c>
      <c r="B120" s="24" t="s">
        <v>319</v>
      </c>
      <c r="C120" s="25" t="s">
        <v>139</v>
      </c>
      <c r="D120" s="20" t="s">
        <v>10</v>
      </c>
      <c r="E120" s="20"/>
      <c r="F120" s="20"/>
      <c r="G120" s="3"/>
      <c r="H120" s="3"/>
    </row>
    <row r="121" spans="1:8" s="48" customFormat="1" ht="36" x14ac:dyDescent="0.2">
      <c r="A121" s="33">
        <v>114</v>
      </c>
      <c r="B121" s="31" t="s">
        <v>458</v>
      </c>
      <c r="C121" s="32" t="s">
        <v>459</v>
      </c>
      <c r="D121" s="34" t="s">
        <v>8</v>
      </c>
      <c r="E121" s="34" t="s">
        <v>15</v>
      </c>
      <c r="F121" s="34" t="s">
        <v>6</v>
      </c>
      <c r="G121" s="37" t="s">
        <v>460</v>
      </c>
      <c r="H121" s="38" t="s">
        <v>529</v>
      </c>
    </row>
    <row r="122" spans="1:8" ht="36" hidden="1" x14ac:dyDescent="0.2">
      <c r="A122" s="33">
        <v>115</v>
      </c>
      <c r="B122" s="24" t="s">
        <v>321</v>
      </c>
      <c r="C122" s="25" t="s">
        <v>468</v>
      </c>
      <c r="D122" s="20" t="s">
        <v>10</v>
      </c>
      <c r="E122" s="20"/>
      <c r="F122" s="20"/>
      <c r="G122" s="3"/>
      <c r="H122" s="3"/>
    </row>
    <row r="123" spans="1:8" ht="48" hidden="1" x14ac:dyDescent="0.2">
      <c r="A123" s="33">
        <v>116</v>
      </c>
      <c r="B123" s="24" t="s">
        <v>320</v>
      </c>
      <c r="C123" s="25" t="s">
        <v>469</v>
      </c>
      <c r="D123" s="20" t="s">
        <v>10</v>
      </c>
      <c r="E123" s="20"/>
      <c r="F123" s="20"/>
      <c r="G123" s="3"/>
      <c r="H123" s="3"/>
    </row>
    <row r="124" spans="1:8" ht="48" hidden="1" x14ac:dyDescent="0.2">
      <c r="A124" s="33">
        <v>117</v>
      </c>
      <c r="B124" s="24" t="s">
        <v>320</v>
      </c>
      <c r="C124" s="25" t="s">
        <v>465</v>
      </c>
      <c r="D124" s="20" t="s">
        <v>10</v>
      </c>
      <c r="E124" s="20"/>
      <c r="F124" s="20"/>
      <c r="G124" s="3"/>
      <c r="H124" s="28"/>
    </row>
    <row r="125" spans="1:8" ht="36" hidden="1" x14ac:dyDescent="0.2">
      <c r="A125" s="33">
        <v>118</v>
      </c>
      <c r="B125" s="24" t="s">
        <v>141</v>
      </c>
      <c r="C125" s="25" t="s">
        <v>150</v>
      </c>
      <c r="D125" s="20" t="s">
        <v>12</v>
      </c>
      <c r="E125" s="20" t="s">
        <v>16</v>
      </c>
      <c r="F125" s="20" t="s">
        <v>23</v>
      </c>
      <c r="G125" s="3" t="s">
        <v>456</v>
      </c>
      <c r="H125" s="28"/>
    </row>
    <row r="126" spans="1:8" ht="60" hidden="1" x14ac:dyDescent="0.2">
      <c r="A126" s="33">
        <v>119</v>
      </c>
      <c r="B126" s="31" t="s">
        <v>322</v>
      </c>
      <c r="C126" s="32" t="s">
        <v>324</v>
      </c>
      <c r="D126" s="20" t="s">
        <v>12</v>
      </c>
      <c r="E126" s="20" t="s">
        <v>16</v>
      </c>
      <c r="F126" s="20" t="s">
        <v>23</v>
      </c>
      <c r="G126" s="3" t="s">
        <v>456</v>
      </c>
      <c r="H126" s="28"/>
    </row>
    <row r="127" spans="1:8" s="48" customFormat="1" ht="60" x14ac:dyDescent="0.2">
      <c r="A127" s="33">
        <v>120</v>
      </c>
      <c r="B127" s="31" t="s">
        <v>322</v>
      </c>
      <c r="C127" s="32" t="s">
        <v>323</v>
      </c>
      <c r="D127" s="34" t="s">
        <v>8</v>
      </c>
      <c r="E127" s="34" t="s">
        <v>15</v>
      </c>
      <c r="F127" s="34" t="s">
        <v>6</v>
      </c>
      <c r="G127" s="37" t="s">
        <v>457</v>
      </c>
      <c r="H127" s="49" t="s">
        <v>528</v>
      </c>
    </row>
    <row r="128" spans="1:8" s="38" customFormat="1" ht="48" x14ac:dyDescent="0.2">
      <c r="A128" s="33">
        <v>121</v>
      </c>
      <c r="B128" s="31" t="s">
        <v>346</v>
      </c>
      <c r="C128" s="32" t="s">
        <v>345</v>
      </c>
      <c r="D128" s="50" t="s">
        <v>8</v>
      </c>
      <c r="E128" s="50" t="s">
        <v>15</v>
      </c>
      <c r="F128" s="50" t="s">
        <v>23</v>
      </c>
      <c r="G128" s="49" t="s">
        <v>455</v>
      </c>
      <c r="H128" s="38" t="s">
        <v>527</v>
      </c>
    </row>
    <row r="129" spans="1:8" s="38" customFormat="1" ht="24" x14ac:dyDescent="0.2">
      <c r="A129" s="33">
        <v>122</v>
      </c>
      <c r="B129" s="31" t="s">
        <v>316</v>
      </c>
      <c r="C129" s="32" t="s">
        <v>317</v>
      </c>
      <c r="D129" s="34" t="s">
        <v>8</v>
      </c>
      <c r="E129" s="34" t="s">
        <v>15</v>
      </c>
      <c r="F129" s="34" t="s">
        <v>24</v>
      </c>
      <c r="G129" s="37" t="s">
        <v>450</v>
      </c>
      <c r="H129" s="38" t="s">
        <v>527</v>
      </c>
    </row>
    <row r="130" spans="1:8" s="38" customFormat="1" ht="72" x14ac:dyDescent="0.2">
      <c r="A130" s="33">
        <v>123</v>
      </c>
      <c r="B130" s="52" t="s">
        <v>221</v>
      </c>
      <c r="C130" s="46" t="s">
        <v>220</v>
      </c>
      <c r="D130" s="50" t="s">
        <v>8</v>
      </c>
      <c r="E130" s="50" t="s">
        <v>15</v>
      </c>
      <c r="F130" s="50" t="s">
        <v>23</v>
      </c>
      <c r="G130" s="53" t="s">
        <v>219</v>
      </c>
      <c r="H130" s="38" t="s">
        <v>527</v>
      </c>
    </row>
    <row r="131" spans="1:8" s="38" customFormat="1" ht="60" x14ac:dyDescent="0.2">
      <c r="A131" s="33">
        <v>124</v>
      </c>
      <c r="B131" s="52" t="s">
        <v>221</v>
      </c>
      <c r="C131" s="46" t="s">
        <v>474</v>
      </c>
      <c r="D131" s="34" t="s">
        <v>8</v>
      </c>
      <c r="E131" s="34" t="s">
        <v>15</v>
      </c>
      <c r="F131" s="34" t="s">
        <v>23</v>
      </c>
      <c r="G131" s="38" t="s">
        <v>475</v>
      </c>
      <c r="H131" s="38" t="s">
        <v>107</v>
      </c>
    </row>
    <row r="132" spans="1:8" s="3" customFormat="1" ht="120" hidden="1" x14ac:dyDescent="0.2">
      <c r="A132" s="33">
        <v>125</v>
      </c>
      <c r="B132" s="31" t="s">
        <v>222</v>
      </c>
      <c r="C132" s="46" t="s">
        <v>476</v>
      </c>
      <c r="D132" s="34" t="s">
        <v>12</v>
      </c>
      <c r="E132" s="34" t="s">
        <v>16</v>
      </c>
      <c r="F132" s="34"/>
      <c r="G132" s="37"/>
    </row>
    <row r="133" spans="1:8" s="3" customFormat="1" ht="132" x14ac:dyDescent="0.2">
      <c r="A133" s="33">
        <v>126</v>
      </c>
      <c r="B133" s="24" t="s">
        <v>224</v>
      </c>
      <c r="C133" s="27" t="s">
        <v>225</v>
      </c>
      <c r="D133" s="20" t="s">
        <v>8</v>
      </c>
      <c r="E133" s="20" t="s">
        <v>15</v>
      </c>
      <c r="F133" s="20" t="s">
        <v>24</v>
      </c>
      <c r="G133" s="21" t="s">
        <v>226</v>
      </c>
      <c r="H133" s="3" t="s">
        <v>107</v>
      </c>
    </row>
    <row r="134" spans="1:8" s="3" customFormat="1" ht="36" x14ac:dyDescent="0.2">
      <c r="A134" s="33">
        <v>127</v>
      </c>
      <c r="B134" s="25" t="s">
        <v>229</v>
      </c>
      <c r="C134" s="27" t="s">
        <v>227</v>
      </c>
      <c r="D134" s="20" t="s">
        <v>8</v>
      </c>
      <c r="E134" s="20" t="s">
        <v>15</v>
      </c>
      <c r="F134" s="20" t="s">
        <v>23</v>
      </c>
      <c r="G134" s="21" t="s">
        <v>228</v>
      </c>
      <c r="H134" s="3" t="s">
        <v>107</v>
      </c>
    </row>
    <row r="135" spans="1:8" s="3" customFormat="1" ht="36" hidden="1" x14ac:dyDescent="0.2">
      <c r="A135" s="33">
        <v>128</v>
      </c>
      <c r="B135" s="24" t="s">
        <v>230</v>
      </c>
      <c r="C135" s="25" t="s">
        <v>151</v>
      </c>
      <c r="D135" s="20" t="s">
        <v>12</v>
      </c>
      <c r="E135" s="20" t="s">
        <v>16</v>
      </c>
      <c r="F135" s="17"/>
    </row>
    <row r="136" spans="1:8" s="3" customFormat="1" ht="72" x14ac:dyDescent="0.2">
      <c r="A136" s="33">
        <v>129</v>
      </c>
      <c r="B136" s="24" t="s">
        <v>230</v>
      </c>
      <c r="C136" s="25" t="s">
        <v>126</v>
      </c>
      <c r="D136" s="20" t="s">
        <v>8</v>
      </c>
      <c r="E136" s="20" t="s">
        <v>15</v>
      </c>
      <c r="F136" s="20" t="s">
        <v>23</v>
      </c>
      <c r="G136" s="35" t="s">
        <v>477</v>
      </c>
      <c r="H136" s="3" t="s">
        <v>107</v>
      </c>
    </row>
    <row r="137" spans="1:8" s="3" customFormat="1" ht="60" x14ac:dyDescent="0.2">
      <c r="A137" s="33">
        <v>130</v>
      </c>
      <c r="B137" s="24" t="s">
        <v>230</v>
      </c>
      <c r="C137" s="25" t="s">
        <v>240</v>
      </c>
      <c r="D137" s="20" t="s">
        <v>8</v>
      </c>
      <c r="E137" s="20" t="s">
        <v>15</v>
      </c>
      <c r="F137" s="20" t="s">
        <v>23</v>
      </c>
      <c r="G137" s="35" t="s">
        <v>478</v>
      </c>
      <c r="H137" s="3" t="s">
        <v>107</v>
      </c>
    </row>
    <row r="138" spans="1:8" s="38" customFormat="1" ht="48" x14ac:dyDescent="0.2">
      <c r="A138" s="33">
        <v>131</v>
      </c>
      <c r="B138" s="31" t="s">
        <v>231</v>
      </c>
      <c r="C138" s="32" t="s">
        <v>159</v>
      </c>
      <c r="D138" s="34" t="s">
        <v>8</v>
      </c>
      <c r="E138" s="34" t="s">
        <v>15</v>
      </c>
      <c r="F138" s="34" t="s">
        <v>24</v>
      </c>
      <c r="G138" s="38" t="s">
        <v>479</v>
      </c>
      <c r="H138" s="38" t="s">
        <v>107</v>
      </c>
    </row>
    <row r="139" spans="1:8" s="3" customFormat="1" ht="48" x14ac:dyDescent="0.2">
      <c r="A139" s="33">
        <v>132</v>
      </c>
      <c r="B139" s="24" t="s">
        <v>231</v>
      </c>
      <c r="C139" s="25" t="s">
        <v>160</v>
      </c>
      <c r="D139" s="20" t="s">
        <v>8</v>
      </c>
      <c r="E139" s="20" t="s">
        <v>15</v>
      </c>
      <c r="F139" s="20" t="s">
        <v>24</v>
      </c>
      <c r="G139" s="3" t="s">
        <v>241</v>
      </c>
      <c r="H139" s="3" t="s">
        <v>113</v>
      </c>
    </row>
    <row r="140" spans="1:8" s="3" customFormat="1" ht="48" hidden="1" x14ac:dyDescent="0.2">
      <c r="A140" s="33">
        <v>133</v>
      </c>
      <c r="B140" s="24" t="s">
        <v>231</v>
      </c>
      <c r="C140" s="25" t="s">
        <v>128</v>
      </c>
      <c r="D140" s="20" t="s">
        <v>12</v>
      </c>
      <c r="E140" s="20" t="s">
        <v>16</v>
      </c>
      <c r="F140" s="20"/>
    </row>
    <row r="141" spans="1:8" s="3" customFormat="1" ht="72" hidden="1" x14ac:dyDescent="0.2">
      <c r="A141" s="33">
        <v>134</v>
      </c>
      <c r="B141" s="24" t="s">
        <v>231</v>
      </c>
      <c r="C141" s="25" t="s">
        <v>129</v>
      </c>
      <c r="D141" s="20" t="s">
        <v>12</v>
      </c>
      <c r="E141" s="20" t="s">
        <v>16</v>
      </c>
      <c r="F141" s="20"/>
    </row>
    <row r="142" spans="1:8" s="3" customFormat="1" ht="72" hidden="1" x14ac:dyDescent="0.2">
      <c r="A142" s="33">
        <v>135</v>
      </c>
      <c r="B142" s="24" t="s">
        <v>231</v>
      </c>
      <c r="C142" s="25" t="s">
        <v>365</v>
      </c>
      <c r="D142" s="20" t="s">
        <v>12</v>
      </c>
      <c r="E142" s="20" t="s">
        <v>16</v>
      </c>
    </row>
    <row r="143" spans="1:8" s="3" customFormat="1" ht="132" x14ac:dyDescent="0.2">
      <c r="A143" s="33">
        <v>136</v>
      </c>
      <c r="B143" s="24" t="s">
        <v>231</v>
      </c>
      <c r="C143" s="25" t="s">
        <v>249</v>
      </c>
      <c r="D143" s="20" t="s">
        <v>8</v>
      </c>
      <c r="E143" s="20" t="s">
        <v>15</v>
      </c>
      <c r="F143" s="20" t="s">
        <v>23</v>
      </c>
      <c r="G143" s="21" t="s">
        <v>269</v>
      </c>
      <c r="H143" s="3" t="s">
        <v>113</v>
      </c>
    </row>
    <row r="144" spans="1:8" s="3" customFormat="1" ht="48" hidden="1" x14ac:dyDescent="0.2">
      <c r="A144" s="33">
        <v>137</v>
      </c>
      <c r="B144" s="24" t="s">
        <v>232</v>
      </c>
      <c r="C144" s="25" t="s">
        <v>132</v>
      </c>
      <c r="D144" s="20" t="s">
        <v>12</v>
      </c>
      <c r="E144" s="20" t="s">
        <v>16</v>
      </c>
      <c r="F144" s="20"/>
    </row>
    <row r="145" spans="1:8" s="38" customFormat="1" ht="72" x14ac:dyDescent="0.2">
      <c r="A145" s="33">
        <v>138</v>
      </c>
      <c r="B145" s="31" t="s">
        <v>232</v>
      </c>
      <c r="C145" s="32" t="s">
        <v>246</v>
      </c>
      <c r="D145" s="34" t="s">
        <v>8</v>
      </c>
      <c r="E145" s="34" t="s">
        <v>15</v>
      </c>
      <c r="F145" s="34" t="s">
        <v>23</v>
      </c>
      <c r="G145" s="38" t="s">
        <v>432</v>
      </c>
      <c r="H145" s="38" t="s">
        <v>107</v>
      </c>
    </row>
    <row r="146" spans="1:8" s="3" customFormat="1" ht="108" hidden="1" x14ac:dyDescent="0.2">
      <c r="A146" s="33">
        <v>139</v>
      </c>
      <c r="B146" s="24" t="s">
        <v>232</v>
      </c>
      <c r="C146" s="25" t="s">
        <v>248</v>
      </c>
      <c r="D146" s="20" t="s">
        <v>12</v>
      </c>
      <c r="E146" s="20" t="s">
        <v>16</v>
      </c>
      <c r="F146" s="20"/>
    </row>
    <row r="147" spans="1:8" s="3" customFormat="1" ht="48" hidden="1" x14ac:dyDescent="0.2">
      <c r="A147" s="33">
        <v>140</v>
      </c>
      <c r="B147" s="24" t="s">
        <v>233</v>
      </c>
      <c r="C147" s="25" t="s">
        <v>132</v>
      </c>
      <c r="D147" s="20" t="s">
        <v>12</v>
      </c>
      <c r="E147" s="20" t="s">
        <v>16</v>
      </c>
    </row>
    <row r="148" spans="1:8" s="38" customFormat="1" ht="72" x14ac:dyDescent="0.2">
      <c r="A148" s="33">
        <v>141</v>
      </c>
      <c r="B148" s="31" t="s">
        <v>233</v>
      </c>
      <c r="C148" s="32" t="s">
        <v>246</v>
      </c>
      <c r="D148" s="34" t="s">
        <v>8</v>
      </c>
      <c r="E148" s="34" t="s">
        <v>15</v>
      </c>
      <c r="F148" s="34" t="s">
        <v>23</v>
      </c>
      <c r="G148" s="38" t="s">
        <v>247</v>
      </c>
      <c r="H148" s="38" t="s">
        <v>526</v>
      </c>
    </row>
    <row r="149" spans="1:8" s="3" customFormat="1" ht="48" hidden="1" x14ac:dyDescent="0.2">
      <c r="A149" s="33">
        <v>142</v>
      </c>
      <c r="B149" s="24" t="s">
        <v>234</v>
      </c>
      <c r="C149" s="25" t="s">
        <v>136</v>
      </c>
      <c r="D149" s="20" t="s">
        <v>12</v>
      </c>
      <c r="E149" s="20" t="s">
        <v>16</v>
      </c>
      <c r="F149" s="20"/>
    </row>
    <row r="150" spans="1:8" s="3" customFormat="1" ht="48" hidden="1" x14ac:dyDescent="0.2">
      <c r="A150" s="33">
        <v>143</v>
      </c>
      <c r="B150" s="24" t="s">
        <v>234</v>
      </c>
      <c r="C150" s="25" t="s">
        <v>136</v>
      </c>
      <c r="D150" s="20" t="s">
        <v>12</v>
      </c>
      <c r="E150" s="20" t="s">
        <v>16</v>
      </c>
      <c r="F150" s="20"/>
      <c r="H150" s="21" t="s">
        <v>242</v>
      </c>
    </row>
    <row r="151" spans="1:8" s="38" customFormat="1" ht="48" x14ac:dyDescent="0.2">
      <c r="A151" s="33">
        <v>144</v>
      </c>
      <c r="B151" s="32" t="s">
        <v>235</v>
      </c>
      <c r="C151" s="32" t="s">
        <v>135</v>
      </c>
      <c r="D151" s="34" t="s">
        <v>8</v>
      </c>
      <c r="E151" s="34" t="s">
        <v>15</v>
      </c>
      <c r="F151" s="34" t="s">
        <v>23</v>
      </c>
      <c r="G151" s="37" t="s">
        <v>481</v>
      </c>
      <c r="H151" s="37" t="s">
        <v>113</v>
      </c>
    </row>
    <row r="152" spans="1:8" s="3" customFormat="1" ht="96" x14ac:dyDescent="0.2">
      <c r="A152" s="33">
        <v>145</v>
      </c>
      <c r="B152" s="25" t="s">
        <v>235</v>
      </c>
      <c r="C152" s="25" t="s">
        <v>480</v>
      </c>
      <c r="D152" s="20" t="s">
        <v>8</v>
      </c>
      <c r="E152" s="20" t="s">
        <v>15</v>
      </c>
      <c r="F152" s="20" t="s">
        <v>23</v>
      </c>
      <c r="G152" s="21" t="s">
        <v>244</v>
      </c>
      <c r="H152" s="21" t="s">
        <v>113</v>
      </c>
    </row>
    <row r="153" spans="1:8" s="38" customFormat="1" ht="48" x14ac:dyDescent="0.2">
      <c r="A153" s="33">
        <v>146</v>
      </c>
      <c r="B153" s="32" t="s">
        <v>235</v>
      </c>
      <c r="C153" s="32" t="s">
        <v>245</v>
      </c>
      <c r="D153" s="34" t="s">
        <v>8</v>
      </c>
      <c r="E153" s="34" t="s">
        <v>15</v>
      </c>
      <c r="F153" s="34" t="s">
        <v>23</v>
      </c>
      <c r="G153" s="37" t="s">
        <v>482</v>
      </c>
      <c r="H153" s="37" t="s">
        <v>525</v>
      </c>
    </row>
    <row r="154" spans="1:8" s="38" customFormat="1" ht="72" x14ac:dyDescent="0.2">
      <c r="A154" s="33">
        <v>147</v>
      </c>
      <c r="B154" s="31" t="s">
        <v>234</v>
      </c>
      <c r="C154" s="32" t="s">
        <v>485</v>
      </c>
      <c r="D154" s="34" t="s">
        <v>8</v>
      </c>
      <c r="E154" s="34" t="s">
        <v>15</v>
      </c>
      <c r="F154" s="34" t="s">
        <v>23</v>
      </c>
      <c r="G154" s="37" t="s">
        <v>484</v>
      </c>
      <c r="H154" s="37" t="s">
        <v>525</v>
      </c>
    </row>
    <row r="155" spans="1:8" s="3" customFormat="1" ht="96" x14ac:dyDescent="0.2">
      <c r="A155" s="33">
        <v>148</v>
      </c>
      <c r="B155" s="24" t="s">
        <v>234</v>
      </c>
      <c r="C155" s="25" t="s">
        <v>483</v>
      </c>
      <c r="D155" s="20" t="s">
        <v>8</v>
      </c>
      <c r="E155" s="20" t="s">
        <v>15</v>
      </c>
      <c r="F155" s="20" t="s">
        <v>23</v>
      </c>
      <c r="G155" s="3" t="s">
        <v>244</v>
      </c>
      <c r="H155" s="3" t="s">
        <v>113</v>
      </c>
    </row>
    <row r="156" spans="1:8" s="3" customFormat="1" ht="72" hidden="1" x14ac:dyDescent="0.2">
      <c r="A156" s="33">
        <v>149</v>
      </c>
      <c r="B156" s="24" t="s">
        <v>236</v>
      </c>
      <c r="C156" s="25" t="s">
        <v>486</v>
      </c>
      <c r="D156" s="20" t="s">
        <v>12</v>
      </c>
      <c r="E156" s="20" t="s">
        <v>16</v>
      </c>
      <c r="F156" s="20"/>
    </row>
    <row r="157" spans="1:8" s="45" customFormat="1" ht="36" x14ac:dyDescent="0.2">
      <c r="A157" s="47">
        <v>150</v>
      </c>
      <c r="B157" s="41" t="s">
        <v>237</v>
      </c>
      <c r="C157" s="42" t="s">
        <v>271</v>
      </c>
      <c r="D157" s="43" t="s">
        <v>8</v>
      </c>
      <c r="E157" s="43" t="s">
        <v>15</v>
      </c>
      <c r="F157" s="43" t="s">
        <v>23</v>
      </c>
      <c r="G157" s="44" t="s">
        <v>487</v>
      </c>
      <c r="H157" s="45" t="s">
        <v>530</v>
      </c>
    </row>
    <row r="158" spans="1:8" s="3" customFormat="1" ht="84" x14ac:dyDescent="0.2">
      <c r="A158" s="33">
        <v>151</v>
      </c>
      <c r="B158" s="24" t="s">
        <v>237</v>
      </c>
      <c r="C158" s="25" t="s">
        <v>272</v>
      </c>
      <c r="D158" s="20" t="s">
        <v>8</v>
      </c>
      <c r="E158" s="20" t="s">
        <v>15</v>
      </c>
      <c r="F158" s="20" t="s">
        <v>23</v>
      </c>
      <c r="G158" s="21" t="s">
        <v>488</v>
      </c>
      <c r="H158" s="21" t="s">
        <v>533</v>
      </c>
    </row>
    <row r="159" spans="1:8" s="3" customFormat="1" ht="48" hidden="1" x14ac:dyDescent="0.2">
      <c r="A159" s="33">
        <v>152</v>
      </c>
      <c r="B159" s="24" t="s">
        <v>237</v>
      </c>
      <c r="C159" s="25" t="s">
        <v>138</v>
      </c>
      <c r="D159" s="20" t="s">
        <v>12</v>
      </c>
      <c r="E159" s="20" t="s">
        <v>16</v>
      </c>
      <c r="F159" s="20"/>
    </row>
    <row r="160" spans="1:8" s="3" customFormat="1" ht="36" hidden="1" x14ac:dyDescent="0.2">
      <c r="A160" s="33">
        <v>153</v>
      </c>
      <c r="B160" s="24" t="s">
        <v>237</v>
      </c>
      <c r="C160" s="25" t="s">
        <v>140</v>
      </c>
      <c r="D160" s="20" t="s">
        <v>12</v>
      </c>
      <c r="E160" s="20" t="s">
        <v>16</v>
      </c>
      <c r="F160" s="20"/>
    </row>
    <row r="161" spans="1:8" s="3" customFormat="1" ht="48" hidden="1" x14ac:dyDescent="0.2">
      <c r="A161" s="33">
        <v>154</v>
      </c>
      <c r="B161" s="24" t="s">
        <v>238</v>
      </c>
      <c r="C161" s="25" t="s">
        <v>213</v>
      </c>
      <c r="D161" s="20" t="s">
        <v>12</v>
      </c>
      <c r="E161" s="20" t="s">
        <v>16</v>
      </c>
      <c r="F161" s="20"/>
    </row>
    <row r="162" spans="1:8" s="3" customFormat="1" ht="36" x14ac:dyDescent="0.2">
      <c r="A162" s="33">
        <v>155</v>
      </c>
      <c r="B162" s="24" t="s">
        <v>238</v>
      </c>
      <c r="C162" s="25" t="s">
        <v>327</v>
      </c>
      <c r="D162" s="20" t="s">
        <v>8</v>
      </c>
      <c r="E162" s="20" t="s">
        <v>15</v>
      </c>
      <c r="F162" s="20" t="s">
        <v>23</v>
      </c>
      <c r="G162" s="21" t="s">
        <v>328</v>
      </c>
      <c r="H162" s="21" t="s">
        <v>107</v>
      </c>
    </row>
    <row r="163" spans="1:8" s="38" customFormat="1" ht="48" x14ac:dyDescent="0.2">
      <c r="A163" s="33">
        <v>156</v>
      </c>
      <c r="B163" s="31" t="s">
        <v>238</v>
      </c>
      <c r="C163" s="32" t="s">
        <v>329</v>
      </c>
      <c r="D163" s="34" t="s">
        <v>8</v>
      </c>
      <c r="E163" s="34" t="s">
        <v>15</v>
      </c>
      <c r="F163" s="34" t="s">
        <v>23</v>
      </c>
      <c r="G163" s="37" t="s">
        <v>330</v>
      </c>
      <c r="H163" s="38" t="s">
        <v>527</v>
      </c>
    </row>
    <row r="164" spans="1:8" s="38" customFormat="1" ht="84" x14ac:dyDescent="0.2">
      <c r="A164" s="33">
        <v>157</v>
      </c>
      <c r="B164" s="31" t="s">
        <v>489</v>
      </c>
      <c r="C164" s="32" t="s">
        <v>461</v>
      </c>
      <c r="D164" s="34" t="s">
        <v>8</v>
      </c>
      <c r="E164" s="34" t="s">
        <v>15</v>
      </c>
      <c r="F164" s="34" t="s">
        <v>23</v>
      </c>
      <c r="G164" s="37" t="s">
        <v>364</v>
      </c>
      <c r="H164" s="38" t="s">
        <v>107</v>
      </c>
    </row>
    <row r="165" spans="1:8" s="3" customFormat="1" ht="72" hidden="1" x14ac:dyDescent="0.2">
      <c r="A165" s="33">
        <v>158</v>
      </c>
      <c r="B165" s="24" t="s">
        <v>489</v>
      </c>
      <c r="C165" s="25" t="s">
        <v>214</v>
      </c>
      <c r="D165" s="20" t="s">
        <v>12</v>
      </c>
      <c r="E165" s="20" t="s">
        <v>16</v>
      </c>
      <c r="F165" s="20"/>
      <c r="G165" s="21"/>
    </row>
    <row r="166" spans="1:8" s="3" customFormat="1" ht="180" hidden="1" x14ac:dyDescent="0.2">
      <c r="A166" s="33">
        <v>159</v>
      </c>
      <c r="B166" s="24" t="s">
        <v>239</v>
      </c>
      <c r="C166" s="25" t="s">
        <v>250</v>
      </c>
      <c r="D166" s="20" t="s">
        <v>12</v>
      </c>
      <c r="E166" s="20" t="s">
        <v>16</v>
      </c>
      <c r="F166" s="20"/>
    </row>
    <row r="167" spans="1:8" s="3" customFormat="1" ht="48" hidden="1" x14ac:dyDescent="0.2">
      <c r="A167" s="33">
        <v>160</v>
      </c>
      <c r="B167" s="24" t="s">
        <v>258</v>
      </c>
      <c r="C167" s="25" t="s">
        <v>462</v>
      </c>
      <c r="D167" s="20" t="s">
        <v>12</v>
      </c>
      <c r="E167" s="20" t="s">
        <v>16</v>
      </c>
      <c r="F167" s="20"/>
      <c r="G167" s="21"/>
    </row>
    <row r="168" spans="1:8" s="3" customFormat="1" ht="24" hidden="1" x14ac:dyDescent="0.2">
      <c r="A168" s="33">
        <v>161</v>
      </c>
      <c r="B168" s="3" t="s">
        <v>264</v>
      </c>
      <c r="C168" s="21" t="s">
        <v>265</v>
      </c>
      <c r="D168" s="20" t="s">
        <v>12</v>
      </c>
      <c r="E168" s="20" t="s">
        <v>16</v>
      </c>
      <c r="F168" s="20"/>
    </row>
    <row r="169" spans="1:8" s="3" customFormat="1" ht="108" hidden="1" x14ac:dyDescent="0.2">
      <c r="A169" s="33">
        <v>162</v>
      </c>
      <c r="B169" s="3" t="s">
        <v>264</v>
      </c>
      <c r="C169" s="21" t="s">
        <v>268</v>
      </c>
      <c r="D169" s="20" t="s">
        <v>12</v>
      </c>
      <c r="E169" s="20" t="s">
        <v>16</v>
      </c>
      <c r="F169" s="20" t="s">
        <v>23</v>
      </c>
      <c r="G169" s="3" t="s">
        <v>266</v>
      </c>
    </row>
    <row r="170" spans="1:8" s="3" customFormat="1" ht="96" hidden="1" x14ac:dyDescent="0.2">
      <c r="A170" s="33">
        <v>163</v>
      </c>
      <c r="B170" s="3" t="s">
        <v>264</v>
      </c>
      <c r="C170" s="21" t="s">
        <v>267</v>
      </c>
      <c r="D170" s="20" t="s">
        <v>12</v>
      </c>
      <c r="E170" s="20" t="s">
        <v>16</v>
      </c>
      <c r="F170" s="20"/>
      <c r="G170" s="21"/>
    </row>
    <row r="171" spans="1:8" s="3" customFormat="1" ht="72" hidden="1" x14ac:dyDescent="0.2">
      <c r="A171" s="33">
        <v>164</v>
      </c>
      <c r="B171" s="3" t="s">
        <v>270</v>
      </c>
      <c r="C171" s="21" t="s">
        <v>274</v>
      </c>
      <c r="D171" s="20" t="s">
        <v>12</v>
      </c>
      <c r="E171" s="20" t="s">
        <v>16</v>
      </c>
      <c r="F171" s="20"/>
      <c r="G171" s="21"/>
    </row>
    <row r="172" spans="1:8" s="3" customFormat="1" ht="60" hidden="1" x14ac:dyDescent="0.2">
      <c r="A172" s="33">
        <v>165</v>
      </c>
      <c r="B172" s="3" t="s">
        <v>325</v>
      </c>
      <c r="C172" s="21" t="s">
        <v>326</v>
      </c>
      <c r="D172" s="20" t="s">
        <v>12</v>
      </c>
      <c r="E172" s="20" t="s">
        <v>16</v>
      </c>
      <c r="F172" s="20"/>
      <c r="G172" s="21"/>
      <c r="H172" s="21"/>
    </row>
    <row r="173" spans="1:8" s="3" customFormat="1" ht="48" hidden="1" x14ac:dyDescent="0.2">
      <c r="A173" s="33">
        <v>166</v>
      </c>
      <c r="B173" s="24" t="s">
        <v>347</v>
      </c>
      <c r="C173" s="25" t="s">
        <v>345</v>
      </c>
      <c r="D173" s="20" t="s">
        <v>12</v>
      </c>
      <c r="E173" s="20" t="s">
        <v>16</v>
      </c>
      <c r="F173" s="20"/>
      <c r="G173" s="21"/>
    </row>
    <row r="174" spans="1:8" s="3" customFormat="1" ht="48" hidden="1" x14ac:dyDescent="0.2">
      <c r="A174" s="33">
        <v>167</v>
      </c>
      <c r="B174" s="3" t="s">
        <v>344</v>
      </c>
      <c r="C174" s="21" t="s">
        <v>345</v>
      </c>
      <c r="D174" s="20" t="s">
        <v>12</v>
      </c>
      <c r="E174" s="20" t="s">
        <v>16</v>
      </c>
      <c r="F174" s="20"/>
      <c r="G174" s="21"/>
    </row>
    <row r="175" spans="1:8" s="3" customFormat="1" ht="24" x14ac:dyDescent="0.2">
      <c r="A175" s="33">
        <v>168</v>
      </c>
      <c r="B175" s="36" t="s">
        <v>349</v>
      </c>
      <c r="C175" s="21" t="s">
        <v>350</v>
      </c>
      <c r="D175" s="20" t="s">
        <v>8</v>
      </c>
      <c r="E175" s="20" t="s">
        <v>15</v>
      </c>
      <c r="F175" s="20" t="s">
        <v>23</v>
      </c>
      <c r="G175" s="21" t="s">
        <v>351</v>
      </c>
      <c r="H175" s="3" t="s">
        <v>107</v>
      </c>
    </row>
    <row r="176" spans="1:8" s="3" customFormat="1" ht="36" hidden="1" x14ac:dyDescent="0.2">
      <c r="A176" s="33">
        <v>169</v>
      </c>
      <c r="B176" s="36" t="s">
        <v>490</v>
      </c>
      <c r="C176" s="21" t="s">
        <v>369</v>
      </c>
      <c r="D176" s="20" t="s">
        <v>12</v>
      </c>
      <c r="E176" s="20" t="s">
        <v>16</v>
      </c>
      <c r="F176" s="20"/>
      <c r="G176" s="21"/>
    </row>
    <row r="177" spans="1:7" s="3" customFormat="1" ht="36" hidden="1" x14ac:dyDescent="0.2">
      <c r="A177" s="33">
        <v>170</v>
      </c>
      <c r="B177" s="24" t="s">
        <v>371</v>
      </c>
      <c r="C177" s="25" t="s">
        <v>403</v>
      </c>
      <c r="D177" s="20" t="s">
        <v>12</v>
      </c>
      <c r="E177" s="20" t="s">
        <v>16</v>
      </c>
      <c r="F177" s="20"/>
    </row>
    <row r="178" spans="1:7" s="3" customFormat="1" ht="72" hidden="1" x14ac:dyDescent="0.2">
      <c r="A178" s="33">
        <v>171</v>
      </c>
      <c r="B178" s="26" t="s">
        <v>386</v>
      </c>
      <c r="C178" s="27" t="s">
        <v>220</v>
      </c>
      <c r="D178" s="30" t="s">
        <v>12</v>
      </c>
      <c r="E178" s="30" t="s">
        <v>16</v>
      </c>
      <c r="F178" s="30"/>
      <c r="G178" s="29"/>
    </row>
    <row r="179" spans="1:7" s="3" customFormat="1" ht="72" hidden="1" x14ac:dyDescent="0.2">
      <c r="A179" s="33">
        <v>172</v>
      </c>
      <c r="B179" s="26" t="s">
        <v>386</v>
      </c>
      <c r="C179" s="27" t="s">
        <v>406</v>
      </c>
      <c r="D179" s="20" t="s">
        <v>12</v>
      </c>
      <c r="E179" s="20" t="s">
        <v>16</v>
      </c>
      <c r="F179" s="20"/>
    </row>
    <row r="180" spans="1:7" s="3" customFormat="1" ht="72" hidden="1" x14ac:dyDescent="0.2">
      <c r="A180" s="33">
        <v>173</v>
      </c>
      <c r="B180" s="26" t="s">
        <v>386</v>
      </c>
      <c r="C180" s="27" t="s">
        <v>407</v>
      </c>
      <c r="D180" s="20" t="s">
        <v>12</v>
      </c>
      <c r="E180" s="20" t="s">
        <v>16</v>
      </c>
      <c r="F180" s="20"/>
      <c r="G180" s="21"/>
    </row>
    <row r="181" spans="1:7" s="3" customFormat="1" ht="120" hidden="1" x14ac:dyDescent="0.2">
      <c r="A181" s="33">
        <v>174</v>
      </c>
      <c r="B181" s="24" t="s">
        <v>387</v>
      </c>
      <c r="C181" s="27" t="s">
        <v>223</v>
      </c>
      <c r="D181" s="20" t="s">
        <v>12</v>
      </c>
      <c r="E181" s="20" t="s">
        <v>16</v>
      </c>
      <c r="F181" s="20"/>
      <c r="G181" s="21"/>
    </row>
    <row r="182" spans="1:7" s="3" customFormat="1" ht="36" hidden="1" x14ac:dyDescent="0.2">
      <c r="A182" s="33">
        <v>175</v>
      </c>
      <c r="B182" s="24" t="s">
        <v>388</v>
      </c>
      <c r="C182" s="25" t="s">
        <v>151</v>
      </c>
      <c r="D182" s="20" t="s">
        <v>12</v>
      </c>
      <c r="E182" s="20" t="s">
        <v>16</v>
      </c>
      <c r="F182" s="17"/>
    </row>
    <row r="183" spans="1:7" s="3" customFormat="1" ht="72" hidden="1" x14ac:dyDescent="0.2">
      <c r="A183" s="33">
        <v>176</v>
      </c>
      <c r="B183" s="24" t="s">
        <v>388</v>
      </c>
      <c r="C183" s="25" t="s">
        <v>126</v>
      </c>
      <c r="D183" s="20" t="s">
        <v>12</v>
      </c>
      <c r="E183" s="20" t="s">
        <v>16</v>
      </c>
      <c r="F183" s="17"/>
    </row>
    <row r="184" spans="1:7" s="3" customFormat="1" ht="48" hidden="1" x14ac:dyDescent="0.2">
      <c r="A184" s="33">
        <v>177</v>
      </c>
      <c r="B184" s="24" t="s">
        <v>389</v>
      </c>
      <c r="C184" s="25" t="s">
        <v>160</v>
      </c>
      <c r="D184" s="20" t="s">
        <v>12</v>
      </c>
      <c r="E184" s="20" t="s">
        <v>16</v>
      </c>
      <c r="F184" s="20"/>
    </row>
    <row r="185" spans="1:7" s="3" customFormat="1" ht="72" hidden="1" x14ac:dyDescent="0.2">
      <c r="A185" s="33">
        <v>178</v>
      </c>
      <c r="B185" s="24" t="s">
        <v>389</v>
      </c>
      <c r="C185" s="25" t="s">
        <v>129</v>
      </c>
      <c r="D185" s="20" t="s">
        <v>12</v>
      </c>
      <c r="E185" s="20" t="s">
        <v>16</v>
      </c>
      <c r="F185" s="20"/>
    </row>
    <row r="186" spans="1:7" s="3" customFormat="1" ht="72" hidden="1" x14ac:dyDescent="0.2">
      <c r="A186" s="33">
        <v>179</v>
      </c>
      <c r="B186" s="24" t="s">
        <v>389</v>
      </c>
      <c r="C186" s="25" t="s">
        <v>410</v>
      </c>
      <c r="D186" s="20" t="s">
        <v>12</v>
      </c>
      <c r="E186" s="20" t="s">
        <v>16</v>
      </c>
      <c r="F186" s="20"/>
      <c r="G186" s="21"/>
    </row>
    <row r="187" spans="1:7" s="3" customFormat="1" ht="132" hidden="1" x14ac:dyDescent="0.2">
      <c r="A187" s="33">
        <v>180</v>
      </c>
      <c r="B187" s="24" t="s">
        <v>389</v>
      </c>
      <c r="C187" s="25" t="s">
        <v>249</v>
      </c>
      <c r="D187" s="20" t="s">
        <v>12</v>
      </c>
      <c r="E187" s="20" t="s">
        <v>16</v>
      </c>
      <c r="F187" s="20"/>
    </row>
    <row r="188" spans="1:7" s="3" customFormat="1" ht="48" hidden="1" x14ac:dyDescent="0.2">
      <c r="A188" s="33">
        <v>181</v>
      </c>
      <c r="B188" s="24" t="s">
        <v>389</v>
      </c>
      <c r="C188" s="25" t="s">
        <v>411</v>
      </c>
      <c r="D188" s="20" t="s">
        <v>12</v>
      </c>
      <c r="E188" s="20" t="s">
        <v>16</v>
      </c>
      <c r="F188" s="20"/>
      <c r="G188" s="21"/>
    </row>
    <row r="189" spans="1:7" s="3" customFormat="1" ht="48" hidden="1" x14ac:dyDescent="0.2">
      <c r="A189" s="33">
        <v>182</v>
      </c>
      <c r="B189" s="24" t="s">
        <v>390</v>
      </c>
      <c r="C189" s="25" t="s">
        <v>132</v>
      </c>
      <c r="D189" s="20" t="s">
        <v>12</v>
      </c>
      <c r="E189" s="20" t="s">
        <v>16</v>
      </c>
      <c r="F189" s="20"/>
    </row>
    <row r="190" spans="1:7" s="3" customFormat="1" ht="72" hidden="1" x14ac:dyDescent="0.2">
      <c r="A190" s="33">
        <v>183</v>
      </c>
      <c r="B190" s="24" t="s">
        <v>390</v>
      </c>
      <c r="C190" s="25" t="s">
        <v>246</v>
      </c>
      <c r="D190" s="20" t="s">
        <v>12</v>
      </c>
      <c r="E190" s="20" t="s">
        <v>16</v>
      </c>
      <c r="F190" s="20"/>
    </row>
    <row r="191" spans="1:7" s="3" customFormat="1" ht="108" hidden="1" x14ac:dyDescent="0.2">
      <c r="A191" s="33">
        <v>184</v>
      </c>
      <c r="B191" s="24" t="s">
        <v>390</v>
      </c>
      <c r="C191" s="25" t="s">
        <v>248</v>
      </c>
      <c r="D191" s="20" t="s">
        <v>12</v>
      </c>
      <c r="E191" s="20" t="s">
        <v>16</v>
      </c>
      <c r="F191" s="20"/>
    </row>
    <row r="192" spans="1:7" s="3" customFormat="1" ht="48" hidden="1" x14ac:dyDescent="0.2">
      <c r="A192" s="33">
        <v>185</v>
      </c>
      <c r="B192" s="24" t="s">
        <v>391</v>
      </c>
      <c r="C192" s="25" t="s">
        <v>132</v>
      </c>
      <c r="D192" s="20" t="s">
        <v>12</v>
      </c>
      <c r="E192" s="20" t="s">
        <v>16</v>
      </c>
      <c r="F192" s="20"/>
    </row>
    <row r="193" spans="1:8" s="3" customFormat="1" ht="72" hidden="1" x14ac:dyDescent="0.2">
      <c r="A193" s="33">
        <v>186</v>
      </c>
      <c r="B193" s="24" t="s">
        <v>391</v>
      </c>
      <c r="C193" s="25" t="s">
        <v>246</v>
      </c>
      <c r="D193" s="20" t="s">
        <v>12</v>
      </c>
      <c r="E193" s="20" t="s">
        <v>16</v>
      </c>
      <c r="F193" s="20"/>
    </row>
    <row r="194" spans="1:8" s="3" customFormat="1" ht="48" hidden="1" x14ac:dyDescent="0.2">
      <c r="A194" s="33">
        <v>187</v>
      </c>
      <c r="B194" s="24" t="s">
        <v>392</v>
      </c>
      <c r="C194" s="25" t="s">
        <v>136</v>
      </c>
      <c r="D194" s="20" t="s">
        <v>12</v>
      </c>
      <c r="E194" s="20" t="s">
        <v>16</v>
      </c>
      <c r="F194" s="20"/>
    </row>
    <row r="195" spans="1:8" s="3" customFormat="1" ht="48" hidden="1" x14ac:dyDescent="0.2">
      <c r="A195" s="33">
        <v>188</v>
      </c>
      <c r="B195" s="25" t="s">
        <v>393</v>
      </c>
      <c r="C195" s="25" t="s">
        <v>135</v>
      </c>
      <c r="D195" s="20" t="s">
        <v>12</v>
      </c>
      <c r="E195" s="20" t="s">
        <v>16</v>
      </c>
      <c r="F195" s="20"/>
      <c r="G195" s="21"/>
    </row>
    <row r="196" spans="1:8" s="3" customFormat="1" ht="96" hidden="1" x14ac:dyDescent="0.2">
      <c r="A196" s="33">
        <v>189</v>
      </c>
      <c r="B196" s="25" t="s">
        <v>393</v>
      </c>
      <c r="C196" s="25" t="s">
        <v>416</v>
      </c>
      <c r="D196" s="20" t="s">
        <v>12</v>
      </c>
      <c r="E196" s="20" t="s">
        <v>16</v>
      </c>
      <c r="F196" s="20"/>
      <c r="G196" s="21"/>
    </row>
    <row r="197" spans="1:8" s="3" customFormat="1" ht="48" hidden="1" x14ac:dyDescent="0.2">
      <c r="A197" s="33">
        <v>190</v>
      </c>
      <c r="B197" s="25" t="s">
        <v>393</v>
      </c>
      <c r="C197" s="25" t="s">
        <v>245</v>
      </c>
      <c r="D197" s="20" t="s">
        <v>12</v>
      </c>
      <c r="E197" s="20" t="s">
        <v>16</v>
      </c>
      <c r="F197" s="20"/>
      <c r="G197" s="21"/>
    </row>
    <row r="198" spans="1:8" s="3" customFormat="1" ht="72" hidden="1" x14ac:dyDescent="0.2">
      <c r="A198" s="33">
        <v>191</v>
      </c>
      <c r="B198" s="24" t="s">
        <v>392</v>
      </c>
      <c r="C198" s="25" t="s">
        <v>243</v>
      </c>
      <c r="D198" s="20" t="s">
        <v>12</v>
      </c>
      <c r="E198" s="20" t="s">
        <v>16</v>
      </c>
      <c r="F198" s="20"/>
      <c r="G198" s="21"/>
    </row>
    <row r="199" spans="1:8" s="3" customFormat="1" ht="96" hidden="1" x14ac:dyDescent="0.2">
      <c r="A199" s="33">
        <v>192</v>
      </c>
      <c r="B199" s="24" t="s">
        <v>392</v>
      </c>
      <c r="C199" s="25" t="s">
        <v>412</v>
      </c>
      <c r="D199" s="20" t="s">
        <v>12</v>
      </c>
      <c r="E199" s="20" t="s">
        <v>16</v>
      </c>
      <c r="F199" s="20"/>
    </row>
    <row r="200" spans="1:8" s="3" customFormat="1" ht="72" x14ac:dyDescent="0.2">
      <c r="A200" s="33">
        <v>193</v>
      </c>
      <c r="B200" s="24" t="s">
        <v>394</v>
      </c>
      <c r="C200" s="25" t="s">
        <v>435</v>
      </c>
      <c r="D200" s="20" t="s">
        <v>8</v>
      </c>
      <c r="E200" s="20" t="s">
        <v>15</v>
      </c>
      <c r="F200" s="20" t="s">
        <v>23</v>
      </c>
      <c r="G200" s="21" t="s">
        <v>517</v>
      </c>
      <c r="H200" s="21" t="s">
        <v>523</v>
      </c>
    </row>
    <row r="201" spans="1:8" s="3" customFormat="1" ht="36" hidden="1" x14ac:dyDescent="0.2">
      <c r="A201" s="33">
        <v>194</v>
      </c>
      <c r="B201" s="24" t="s">
        <v>395</v>
      </c>
      <c r="C201" s="25" t="s">
        <v>271</v>
      </c>
      <c r="D201" s="20" t="s">
        <v>12</v>
      </c>
      <c r="E201" s="20" t="s">
        <v>16</v>
      </c>
      <c r="F201" s="20"/>
    </row>
    <row r="202" spans="1:8" s="3" customFormat="1" ht="84" hidden="1" x14ac:dyDescent="0.2">
      <c r="A202" s="33">
        <v>195</v>
      </c>
      <c r="B202" s="24" t="s">
        <v>395</v>
      </c>
      <c r="C202" s="25" t="s">
        <v>272</v>
      </c>
      <c r="D202" s="20" t="s">
        <v>12</v>
      </c>
      <c r="E202" s="20" t="s">
        <v>16</v>
      </c>
      <c r="F202" s="20"/>
      <c r="H202" s="21"/>
    </row>
    <row r="203" spans="1:8" s="3" customFormat="1" ht="48" x14ac:dyDescent="0.2">
      <c r="A203" s="33">
        <v>196</v>
      </c>
      <c r="B203" s="24" t="s">
        <v>395</v>
      </c>
      <c r="C203" s="25" t="s">
        <v>138</v>
      </c>
      <c r="D203" s="20" t="s">
        <v>8</v>
      </c>
      <c r="E203" s="20" t="s">
        <v>15</v>
      </c>
      <c r="F203" s="20" t="s">
        <v>24</v>
      </c>
      <c r="G203" s="21" t="s">
        <v>417</v>
      </c>
      <c r="H203" s="3" t="s">
        <v>527</v>
      </c>
    </row>
    <row r="204" spans="1:8" s="3" customFormat="1" ht="36" hidden="1" x14ac:dyDescent="0.2">
      <c r="A204" s="33">
        <v>197</v>
      </c>
      <c r="B204" s="24" t="s">
        <v>395</v>
      </c>
      <c r="C204" s="25" t="s">
        <v>140</v>
      </c>
      <c r="D204" s="20" t="s">
        <v>12</v>
      </c>
      <c r="E204" s="20" t="s">
        <v>16</v>
      </c>
      <c r="F204" s="20"/>
    </row>
    <row r="205" spans="1:8" s="3" customFormat="1" ht="48" hidden="1" x14ac:dyDescent="0.2">
      <c r="A205" s="33">
        <v>198</v>
      </c>
      <c r="B205" s="24" t="s">
        <v>396</v>
      </c>
      <c r="C205" s="25" t="s">
        <v>213</v>
      </c>
      <c r="D205" s="20" t="s">
        <v>12</v>
      </c>
      <c r="E205" s="20" t="s">
        <v>16</v>
      </c>
      <c r="F205" s="20"/>
      <c r="G205" s="21"/>
    </row>
    <row r="206" spans="1:8" s="38" customFormat="1" ht="48" x14ac:dyDescent="0.2">
      <c r="A206" s="33">
        <v>199</v>
      </c>
      <c r="B206" s="31" t="s">
        <v>396</v>
      </c>
      <c r="C206" s="32" t="s">
        <v>418</v>
      </c>
      <c r="D206" s="34" t="s">
        <v>8</v>
      </c>
      <c r="E206" s="34" t="s">
        <v>15</v>
      </c>
      <c r="F206" s="34" t="s">
        <v>23</v>
      </c>
      <c r="G206" s="37" t="s">
        <v>419</v>
      </c>
      <c r="H206" s="38" t="s">
        <v>107</v>
      </c>
    </row>
    <row r="207" spans="1:8" s="3" customFormat="1" ht="48" hidden="1" x14ac:dyDescent="0.2">
      <c r="A207" s="33">
        <v>200</v>
      </c>
      <c r="B207" s="24" t="s">
        <v>396</v>
      </c>
      <c r="C207" s="25" t="s">
        <v>329</v>
      </c>
      <c r="D207" s="20" t="s">
        <v>12</v>
      </c>
      <c r="E207" s="20" t="s">
        <v>16</v>
      </c>
      <c r="F207" s="20"/>
    </row>
    <row r="208" spans="1:8" s="3" customFormat="1" ht="48" hidden="1" x14ac:dyDescent="0.2">
      <c r="A208" s="33">
        <v>201</v>
      </c>
      <c r="B208" s="24" t="s">
        <v>397</v>
      </c>
      <c r="C208" s="25" t="s">
        <v>423</v>
      </c>
      <c r="D208" s="20" t="s">
        <v>12</v>
      </c>
      <c r="E208" s="20" t="s">
        <v>16</v>
      </c>
      <c r="F208" s="20"/>
      <c r="G208" s="21"/>
    </row>
    <row r="209" spans="1:8" s="3" customFormat="1" ht="20.100000000000001" hidden="1" customHeight="1" x14ac:dyDescent="0.2">
      <c r="A209" s="33">
        <v>202</v>
      </c>
      <c r="B209" s="24" t="s">
        <v>397</v>
      </c>
      <c r="C209" s="25" t="s">
        <v>250</v>
      </c>
      <c r="D209" s="20" t="s">
        <v>12</v>
      </c>
      <c r="E209" s="20" t="s">
        <v>16</v>
      </c>
      <c r="F209" s="20"/>
    </row>
    <row r="210" spans="1:8" s="3" customFormat="1" ht="20.100000000000001" hidden="1" customHeight="1" x14ac:dyDescent="0.2">
      <c r="A210" s="33">
        <v>203</v>
      </c>
      <c r="B210" s="24" t="s">
        <v>157</v>
      </c>
      <c r="C210" s="25" t="s">
        <v>468</v>
      </c>
      <c r="D210" s="20"/>
      <c r="E210" s="20"/>
      <c r="F210" s="20"/>
    </row>
    <row r="211" spans="1:8" s="3" customFormat="1" ht="48" hidden="1" x14ac:dyDescent="0.2">
      <c r="A211" s="33">
        <v>204</v>
      </c>
      <c r="B211" s="3" t="s">
        <v>348</v>
      </c>
      <c r="C211" s="21" t="s">
        <v>368</v>
      </c>
      <c r="D211" s="20" t="s">
        <v>12</v>
      </c>
      <c r="E211" s="20" t="s">
        <v>16</v>
      </c>
      <c r="F211" s="20" t="s">
        <v>23</v>
      </c>
      <c r="G211" s="21" t="s">
        <v>420</v>
      </c>
    </row>
    <row r="212" spans="1:8" s="3" customFormat="1" ht="48" hidden="1" x14ac:dyDescent="0.2">
      <c r="A212" s="33">
        <v>205</v>
      </c>
      <c r="B212" s="3" t="s">
        <v>421</v>
      </c>
      <c r="C212" s="21" t="s">
        <v>291</v>
      </c>
      <c r="D212" s="20" t="s">
        <v>12</v>
      </c>
      <c r="E212" s="20" t="s">
        <v>16</v>
      </c>
      <c r="F212" s="20"/>
    </row>
    <row r="213" spans="1:8" s="3" customFormat="1" ht="60" hidden="1" x14ac:dyDescent="0.2">
      <c r="A213" s="33">
        <v>206</v>
      </c>
      <c r="B213" s="24" t="s">
        <v>398</v>
      </c>
      <c r="C213" s="21" t="s">
        <v>422</v>
      </c>
      <c r="D213" s="20" t="s">
        <v>12</v>
      </c>
      <c r="E213" s="20" t="s">
        <v>16</v>
      </c>
      <c r="F213" s="20" t="s">
        <v>24</v>
      </c>
      <c r="G213" s="3" t="s">
        <v>436</v>
      </c>
    </row>
    <row r="214" spans="1:8" s="3" customFormat="1" ht="60" hidden="1" x14ac:dyDescent="0.2">
      <c r="A214" s="33">
        <v>207</v>
      </c>
      <c r="B214" s="24" t="s">
        <v>398</v>
      </c>
      <c r="C214" s="25" t="s">
        <v>256</v>
      </c>
      <c r="D214" s="20" t="s">
        <v>12</v>
      </c>
      <c r="E214" s="20" t="s">
        <v>16</v>
      </c>
      <c r="F214" s="20" t="s">
        <v>23</v>
      </c>
      <c r="G214" s="21" t="s">
        <v>260</v>
      </c>
    </row>
    <row r="215" spans="1:8" s="3" customFormat="1" hidden="1" x14ac:dyDescent="0.2">
      <c r="A215" s="33">
        <v>208</v>
      </c>
      <c r="B215" s="24" t="s">
        <v>398</v>
      </c>
      <c r="C215" s="25" t="s">
        <v>424</v>
      </c>
      <c r="D215" s="20" t="s">
        <v>12</v>
      </c>
      <c r="E215" s="20" t="s">
        <v>16</v>
      </c>
      <c r="F215" s="20" t="s">
        <v>24</v>
      </c>
      <c r="G215" s="21" t="s">
        <v>334</v>
      </c>
    </row>
    <row r="216" spans="1:8" s="3" customFormat="1" ht="48" hidden="1" x14ac:dyDescent="0.2">
      <c r="A216" s="33">
        <v>209</v>
      </c>
      <c r="B216" s="24" t="s">
        <v>398</v>
      </c>
      <c r="C216" s="25" t="s">
        <v>259</v>
      </c>
      <c r="D216" s="20" t="s">
        <v>12</v>
      </c>
      <c r="E216" s="20" t="s">
        <v>16</v>
      </c>
      <c r="F216" s="20"/>
    </row>
    <row r="217" spans="1:8" s="3" customFormat="1" ht="48" hidden="1" x14ac:dyDescent="0.2">
      <c r="A217" s="33">
        <v>210</v>
      </c>
      <c r="B217" s="24" t="s">
        <v>398</v>
      </c>
      <c r="C217" s="21" t="s">
        <v>261</v>
      </c>
      <c r="D217" s="20" t="s">
        <v>12</v>
      </c>
      <c r="E217" s="20" t="s">
        <v>16</v>
      </c>
      <c r="F217" s="20"/>
    </row>
    <row r="218" spans="1:8" s="38" customFormat="1" ht="48" x14ac:dyDescent="0.2">
      <c r="A218" s="33">
        <v>211</v>
      </c>
      <c r="B218" s="31" t="s">
        <v>398</v>
      </c>
      <c r="C218" s="37" t="s">
        <v>262</v>
      </c>
      <c r="D218" s="34" t="s">
        <v>8</v>
      </c>
      <c r="E218" s="34" t="s">
        <v>15</v>
      </c>
      <c r="F218" s="34" t="s">
        <v>23</v>
      </c>
      <c r="G218" s="37" t="s">
        <v>428</v>
      </c>
      <c r="H218" s="38" t="s">
        <v>527</v>
      </c>
    </row>
    <row r="219" spans="1:8" s="38" customFormat="1" ht="48" x14ac:dyDescent="0.2">
      <c r="A219" s="33">
        <v>212</v>
      </c>
      <c r="B219" s="31" t="s">
        <v>398</v>
      </c>
      <c r="C219" s="37" t="s">
        <v>263</v>
      </c>
      <c r="D219" s="34" t="s">
        <v>8</v>
      </c>
      <c r="E219" s="34" t="s">
        <v>15</v>
      </c>
      <c r="F219" s="34" t="s">
        <v>23</v>
      </c>
      <c r="G219" s="37" t="s">
        <v>427</v>
      </c>
      <c r="H219" s="38" t="s">
        <v>527</v>
      </c>
    </row>
    <row r="220" spans="1:8" s="38" customFormat="1" ht="60" x14ac:dyDescent="0.2">
      <c r="A220" s="33">
        <v>213</v>
      </c>
      <c r="B220" s="31" t="s">
        <v>398</v>
      </c>
      <c r="C220" s="37" t="s">
        <v>429</v>
      </c>
      <c r="D220" s="34" t="s">
        <v>8</v>
      </c>
      <c r="E220" s="34" t="s">
        <v>15</v>
      </c>
      <c r="F220" s="34" t="s">
        <v>23</v>
      </c>
      <c r="G220" s="37" t="s">
        <v>430</v>
      </c>
      <c r="H220" s="38" t="s">
        <v>527</v>
      </c>
    </row>
    <row r="221" spans="1:8" s="3" customFormat="1" ht="24" hidden="1" x14ac:dyDescent="0.2">
      <c r="A221" s="33">
        <v>214</v>
      </c>
      <c r="B221" s="3" t="s">
        <v>399</v>
      </c>
      <c r="C221" s="21" t="s">
        <v>265</v>
      </c>
      <c r="D221" s="20" t="s">
        <v>12</v>
      </c>
      <c r="E221" s="20" t="s">
        <v>16</v>
      </c>
      <c r="F221" s="20"/>
    </row>
    <row r="222" spans="1:8" s="38" customFormat="1" ht="108" x14ac:dyDescent="0.2">
      <c r="A222" s="33">
        <v>215</v>
      </c>
      <c r="B222" s="38" t="s">
        <v>399</v>
      </c>
      <c r="C222" s="37" t="s">
        <v>268</v>
      </c>
      <c r="D222" s="34" t="s">
        <v>8</v>
      </c>
      <c r="E222" s="34" t="s">
        <v>15</v>
      </c>
      <c r="F222" s="34" t="s">
        <v>23</v>
      </c>
      <c r="G222" s="37" t="s">
        <v>431</v>
      </c>
      <c r="H222" s="38" t="s">
        <v>527</v>
      </c>
    </row>
    <row r="223" spans="1:8" s="3" customFormat="1" ht="96" hidden="1" x14ac:dyDescent="0.2">
      <c r="A223" s="33">
        <v>216</v>
      </c>
      <c r="B223" s="3" t="s">
        <v>399</v>
      </c>
      <c r="C223" s="21" t="s">
        <v>267</v>
      </c>
      <c r="D223" s="20" t="s">
        <v>12</v>
      </c>
      <c r="E223" s="20" t="s">
        <v>16</v>
      </c>
      <c r="F223" s="20"/>
      <c r="G223" s="21"/>
    </row>
    <row r="224" spans="1:8" s="3" customFormat="1" ht="72" hidden="1" x14ac:dyDescent="0.2">
      <c r="A224" s="33">
        <v>217</v>
      </c>
      <c r="B224" s="3" t="s">
        <v>402</v>
      </c>
      <c r="C224" s="21" t="s">
        <v>274</v>
      </c>
      <c r="D224" s="20" t="s">
        <v>12</v>
      </c>
      <c r="E224" s="20" t="s">
        <v>16</v>
      </c>
      <c r="F224" s="20"/>
      <c r="G224" s="21"/>
    </row>
    <row r="225" spans="1:7" s="3" customFormat="1" ht="60" hidden="1" x14ac:dyDescent="0.2">
      <c r="A225" s="33">
        <v>218</v>
      </c>
      <c r="B225" s="3" t="s">
        <v>401</v>
      </c>
      <c r="C225" s="21" t="s">
        <v>326</v>
      </c>
      <c r="D225" s="20" t="s">
        <v>12</v>
      </c>
      <c r="E225" s="20" t="s">
        <v>16</v>
      </c>
      <c r="F225" s="20"/>
    </row>
    <row r="226" spans="1:7" s="3" customFormat="1" ht="48" hidden="1" x14ac:dyDescent="0.2">
      <c r="A226" s="33">
        <v>219</v>
      </c>
      <c r="B226" s="24" t="s">
        <v>400</v>
      </c>
      <c r="C226" s="25" t="s">
        <v>345</v>
      </c>
      <c r="D226" s="20" t="s">
        <v>12</v>
      </c>
      <c r="E226" s="20" t="s">
        <v>16</v>
      </c>
      <c r="F226" s="20"/>
      <c r="G226" s="21"/>
    </row>
    <row r="227" spans="1:7" s="3" customFormat="1" ht="48" hidden="1" x14ac:dyDescent="0.2">
      <c r="A227" s="33">
        <v>220</v>
      </c>
      <c r="B227" s="3" t="s">
        <v>404</v>
      </c>
      <c r="C227" s="21" t="s">
        <v>405</v>
      </c>
      <c r="D227" s="20" t="s">
        <v>12</v>
      </c>
      <c r="E227" s="20" t="s">
        <v>16</v>
      </c>
      <c r="F227" s="20"/>
      <c r="G227" s="21"/>
    </row>
    <row r="228" spans="1:7" s="3" customFormat="1" hidden="1" x14ac:dyDescent="0.2">
      <c r="A228" s="33">
        <v>221</v>
      </c>
      <c r="B228" s="21" t="s">
        <v>408</v>
      </c>
      <c r="C228" s="21" t="s">
        <v>409</v>
      </c>
      <c r="D228" s="20" t="s">
        <v>12</v>
      </c>
      <c r="E228" s="20" t="s">
        <v>16</v>
      </c>
      <c r="F228" s="20"/>
      <c r="G228" s="21"/>
    </row>
    <row r="229" spans="1:7" s="3" customFormat="1" ht="24" hidden="1" x14ac:dyDescent="0.2">
      <c r="A229" s="33">
        <v>222</v>
      </c>
      <c r="B229" s="3" t="s">
        <v>273</v>
      </c>
      <c r="C229" s="21" t="s">
        <v>292</v>
      </c>
      <c r="D229" s="17" t="s">
        <v>12</v>
      </c>
      <c r="E229" s="17" t="s">
        <v>16</v>
      </c>
      <c r="F229" s="17"/>
    </row>
    <row r="230" spans="1:7" s="3" customFormat="1" ht="60" hidden="1" x14ac:dyDescent="0.2">
      <c r="A230" s="33">
        <v>223</v>
      </c>
      <c r="B230" s="3" t="s">
        <v>273</v>
      </c>
      <c r="C230" s="21" t="s">
        <v>293</v>
      </c>
      <c r="D230" s="17" t="s">
        <v>12</v>
      </c>
      <c r="E230" s="17" t="s">
        <v>16</v>
      </c>
      <c r="F230" s="17"/>
      <c r="G230" s="21"/>
    </row>
    <row r="231" spans="1:7" s="3" customFormat="1" ht="120" hidden="1" x14ac:dyDescent="0.2">
      <c r="A231" s="33">
        <v>224</v>
      </c>
      <c r="B231" s="3" t="s">
        <v>273</v>
      </c>
      <c r="C231" s="21" t="s">
        <v>294</v>
      </c>
      <c r="D231" s="20" t="s">
        <v>12</v>
      </c>
      <c r="E231" s="20" t="s">
        <v>16</v>
      </c>
      <c r="F231" s="20"/>
      <c r="G231" s="21"/>
    </row>
    <row r="232" spans="1:7" s="3" customFormat="1" ht="120" hidden="1" x14ac:dyDescent="0.2">
      <c r="A232" s="33">
        <v>225</v>
      </c>
      <c r="B232" s="3" t="s">
        <v>273</v>
      </c>
      <c r="C232" s="21" t="s">
        <v>294</v>
      </c>
      <c r="D232" s="17" t="s">
        <v>12</v>
      </c>
      <c r="E232" s="17" t="s">
        <v>16</v>
      </c>
      <c r="F232" s="20"/>
    </row>
    <row r="233" spans="1:7" s="3" customFormat="1" ht="24" hidden="1" x14ac:dyDescent="0.2">
      <c r="A233" s="33">
        <v>226</v>
      </c>
      <c r="B233" s="3" t="s">
        <v>280</v>
      </c>
      <c r="C233" s="21" t="s">
        <v>292</v>
      </c>
      <c r="D233" s="17" t="s">
        <v>12</v>
      </c>
      <c r="E233" s="17" t="s">
        <v>16</v>
      </c>
      <c r="F233" s="17"/>
    </row>
    <row r="234" spans="1:7" s="3" customFormat="1" ht="60" hidden="1" x14ac:dyDescent="0.2">
      <c r="A234" s="33">
        <v>227</v>
      </c>
      <c r="B234" s="3" t="s">
        <v>280</v>
      </c>
      <c r="C234" s="21" t="s">
        <v>293</v>
      </c>
      <c r="D234" s="17" t="s">
        <v>12</v>
      </c>
      <c r="E234" s="17" t="s">
        <v>16</v>
      </c>
      <c r="F234" s="17"/>
    </row>
    <row r="235" spans="1:7" s="3" customFormat="1" ht="120" hidden="1" x14ac:dyDescent="0.2">
      <c r="A235" s="33">
        <v>228</v>
      </c>
      <c r="B235" s="45" t="s">
        <v>280</v>
      </c>
      <c r="C235" s="44" t="s">
        <v>294</v>
      </c>
      <c r="D235" s="43" t="s">
        <v>12</v>
      </c>
      <c r="E235" s="43" t="s">
        <v>15</v>
      </c>
      <c r="F235" s="43" t="s">
        <v>23</v>
      </c>
      <c r="G235" s="44" t="s">
        <v>281</v>
      </c>
    </row>
    <row r="236" spans="1:7" s="3" customFormat="1" ht="120" hidden="1" x14ac:dyDescent="0.2">
      <c r="A236" s="33">
        <v>229</v>
      </c>
      <c r="B236" s="3" t="s">
        <v>280</v>
      </c>
      <c r="C236" s="21" t="s">
        <v>283</v>
      </c>
      <c r="D236" s="17" t="s">
        <v>12</v>
      </c>
      <c r="E236" s="17" t="s">
        <v>16</v>
      </c>
      <c r="F236" s="17"/>
      <c r="G236" s="21"/>
    </row>
    <row r="237" spans="1:7" s="3" customFormat="1" ht="60" hidden="1" x14ac:dyDescent="0.2">
      <c r="A237" s="33">
        <v>230</v>
      </c>
      <c r="B237" s="3" t="s">
        <v>282</v>
      </c>
      <c r="C237" s="21" t="s">
        <v>284</v>
      </c>
      <c r="D237" s="20" t="s">
        <v>12</v>
      </c>
      <c r="E237" s="20" t="s">
        <v>16</v>
      </c>
      <c r="F237" s="20"/>
      <c r="G237" s="21"/>
    </row>
    <row r="238" spans="1:7" s="3" customFormat="1" ht="72" hidden="1" x14ac:dyDescent="0.2">
      <c r="A238" s="33">
        <v>231</v>
      </c>
      <c r="B238" s="3" t="s">
        <v>282</v>
      </c>
      <c r="C238" s="21" t="s">
        <v>285</v>
      </c>
      <c r="D238" s="17" t="s">
        <v>12</v>
      </c>
      <c r="E238" s="17" t="s">
        <v>16</v>
      </c>
      <c r="F238" s="17"/>
    </row>
    <row r="239" spans="1:7" s="3" customFormat="1" ht="96" hidden="1" x14ac:dyDescent="0.2">
      <c r="A239" s="33">
        <v>232</v>
      </c>
      <c r="B239" s="3" t="s">
        <v>282</v>
      </c>
      <c r="C239" s="21" t="s">
        <v>295</v>
      </c>
      <c r="D239" s="17" t="s">
        <v>12</v>
      </c>
      <c r="E239" s="17" t="s">
        <v>16</v>
      </c>
      <c r="F239" s="17"/>
    </row>
    <row r="240" spans="1:7" s="3" customFormat="1" ht="24" hidden="1" x14ac:dyDescent="0.2">
      <c r="A240" s="33">
        <v>233</v>
      </c>
      <c r="B240" s="3" t="s">
        <v>382</v>
      </c>
      <c r="C240" s="21" t="s">
        <v>381</v>
      </c>
      <c r="D240" s="20" t="s">
        <v>12</v>
      </c>
      <c r="E240" s="20" t="s">
        <v>16</v>
      </c>
      <c r="F240" s="20"/>
      <c r="G240" s="21"/>
    </row>
    <row r="241" spans="1:8" s="3" customFormat="1" ht="24" hidden="1" x14ac:dyDescent="0.2">
      <c r="A241" s="33">
        <v>234</v>
      </c>
      <c r="B241" s="3" t="s">
        <v>286</v>
      </c>
      <c r="C241" s="21" t="s">
        <v>292</v>
      </c>
      <c r="D241" s="20" t="s">
        <v>12</v>
      </c>
      <c r="E241" s="20" t="s">
        <v>16</v>
      </c>
      <c r="F241" s="20"/>
    </row>
    <row r="242" spans="1:8" s="3" customFormat="1" ht="24" hidden="1" x14ac:dyDescent="0.2">
      <c r="A242" s="33">
        <v>235</v>
      </c>
      <c r="B242" s="3" t="s">
        <v>286</v>
      </c>
      <c r="C242" s="21" t="s">
        <v>292</v>
      </c>
      <c r="D242" s="17" t="s">
        <v>12</v>
      </c>
      <c r="E242" s="17" t="s">
        <v>16</v>
      </c>
      <c r="F242" s="20"/>
    </row>
    <row r="243" spans="1:8" s="3" customFormat="1" ht="60" hidden="1" x14ac:dyDescent="0.2">
      <c r="A243" s="33">
        <v>236</v>
      </c>
      <c r="B243" s="3" t="s">
        <v>286</v>
      </c>
      <c r="C243" s="21" t="s">
        <v>289</v>
      </c>
      <c r="D243" s="17" t="s">
        <v>12</v>
      </c>
      <c r="E243" s="17" t="s">
        <v>16</v>
      </c>
      <c r="F243" s="17"/>
    </row>
    <row r="244" spans="1:8" s="3" customFormat="1" ht="120" hidden="1" x14ac:dyDescent="0.2">
      <c r="A244" s="33">
        <v>237</v>
      </c>
      <c r="B244" s="3" t="s">
        <v>286</v>
      </c>
      <c r="C244" s="21" t="s">
        <v>294</v>
      </c>
      <c r="D244" s="20" t="s">
        <v>12</v>
      </c>
      <c r="E244" s="20" t="s">
        <v>16</v>
      </c>
      <c r="F244" s="20"/>
      <c r="G244" s="21"/>
    </row>
    <row r="245" spans="1:8" s="3" customFormat="1" ht="60" hidden="1" x14ac:dyDescent="0.2">
      <c r="A245" s="33">
        <v>238</v>
      </c>
      <c r="B245" s="3" t="s">
        <v>286</v>
      </c>
      <c r="C245" s="21" t="s">
        <v>296</v>
      </c>
      <c r="D245" s="17" t="s">
        <v>12</v>
      </c>
      <c r="E245" s="17" t="s">
        <v>16</v>
      </c>
      <c r="F245" s="20"/>
    </row>
    <row r="246" spans="1:8" s="3" customFormat="1" ht="72" hidden="1" x14ac:dyDescent="0.2">
      <c r="A246" s="33">
        <v>239</v>
      </c>
      <c r="B246" s="3" t="s">
        <v>286</v>
      </c>
      <c r="C246" s="21" t="s">
        <v>297</v>
      </c>
      <c r="D246" s="17" t="s">
        <v>12</v>
      </c>
      <c r="E246" s="17" t="s">
        <v>16</v>
      </c>
      <c r="F246" s="20"/>
      <c r="G246" s="21"/>
    </row>
    <row r="247" spans="1:8" s="3" customFormat="1" ht="24" hidden="1" x14ac:dyDescent="0.2">
      <c r="A247" s="33">
        <v>240</v>
      </c>
      <c r="B247" s="3" t="s">
        <v>287</v>
      </c>
      <c r="C247" s="21" t="s">
        <v>298</v>
      </c>
      <c r="D247" s="20" t="s">
        <v>12</v>
      </c>
      <c r="E247" s="20" t="s">
        <v>16</v>
      </c>
      <c r="F247" s="20"/>
      <c r="G247" s="21"/>
    </row>
    <row r="248" spans="1:8" s="3" customFormat="1" ht="24" hidden="1" x14ac:dyDescent="0.2">
      <c r="A248" s="33">
        <v>241</v>
      </c>
      <c r="B248" s="21" t="s">
        <v>287</v>
      </c>
      <c r="C248" s="21" t="s">
        <v>298</v>
      </c>
      <c r="D248" s="17" t="s">
        <v>12</v>
      </c>
      <c r="E248" s="17" t="s">
        <v>16</v>
      </c>
      <c r="F248" s="20"/>
    </row>
    <row r="249" spans="1:8" s="3" customFormat="1" ht="72" hidden="1" x14ac:dyDescent="0.2">
      <c r="A249" s="33">
        <v>242</v>
      </c>
      <c r="B249" s="21" t="s">
        <v>287</v>
      </c>
      <c r="C249" s="21" t="s">
        <v>299</v>
      </c>
      <c r="D249" s="17" t="s">
        <v>12</v>
      </c>
      <c r="E249" s="17" t="s">
        <v>16</v>
      </c>
      <c r="F249" s="17"/>
      <c r="G249" s="21"/>
    </row>
    <row r="250" spans="1:8" s="3" customFormat="1" ht="60" hidden="1" x14ac:dyDescent="0.2">
      <c r="A250" s="33">
        <v>243</v>
      </c>
      <c r="B250" s="3" t="s">
        <v>287</v>
      </c>
      <c r="C250" s="21" t="s">
        <v>301</v>
      </c>
      <c r="D250" s="17" t="s">
        <v>12</v>
      </c>
      <c r="E250" s="17" t="s">
        <v>16</v>
      </c>
      <c r="F250" s="20"/>
    </row>
    <row r="251" spans="1:8" s="3" customFormat="1" ht="120" hidden="1" x14ac:dyDescent="0.2">
      <c r="A251" s="33">
        <v>244</v>
      </c>
      <c r="B251" s="3" t="s">
        <v>287</v>
      </c>
      <c r="C251" s="21" t="s">
        <v>300</v>
      </c>
      <c r="D251" s="20" t="s">
        <v>12</v>
      </c>
      <c r="E251" s="20" t="s">
        <v>16</v>
      </c>
      <c r="F251" s="17"/>
      <c r="G251" s="21"/>
    </row>
    <row r="252" spans="1:8" s="3" customFormat="1" ht="120" x14ac:dyDescent="0.2">
      <c r="A252" s="33">
        <v>245</v>
      </c>
      <c r="B252" s="3" t="s">
        <v>287</v>
      </c>
      <c r="C252" s="21" t="s">
        <v>300</v>
      </c>
      <c r="D252" s="20" t="s">
        <v>8</v>
      </c>
      <c r="E252" s="20" t="s">
        <v>15</v>
      </c>
      <c r="F252" s="20" t="s">
        <v>23</v>
      </c>
      <c r="G252" s="21" t="s">
        <v>432</v>
      </c>
      <c r="H252" s="3" t="s">
        <v>524</v>
      </c>
    </row>
    <row r="253" spans="1:8" s="3" customFormat="1" ht="60" x14ac:dyDescent="0.2">
      <c r="A253" s="33">
        <v>246</v>
      </c>
      <c r="B253" s="3" t="s">
        <v>288</v>
      </c>
      <c r="C253" s="21" t="s">
        <v>284</v>
      </c>
      <c r="D253" s="20" t="s">
        <v>8</v>
      </c>
      <c r="E253" s="20" t="s">
        <v>15</v>
      </c>
      <c r="F253" s="20" t="s">
        <v>23</v>
      </c>
      <c r="G253" s="21" t="s">
        <v>375</v>
      </c>
      <c r="H253" s="3" t="s">
        <v>113</v>
      </c>
    </row>
    <row r="254" spans="1:8" s="3" customFormat="1" ht="60" hidden="1" x14ac:dyDescent="0.2">
      <c r="A254" s="33">
        <v>247</v>
      </c>
      <c r="B254" s="3" t="s">
        <v>288</v>
      </c>
      <c r="C254" s="21" t="s">
        <v>284</v>
      </c>
      <c r="D254" s="17" t="s">
        <v>12</v>
      </c>
      <c r="E254" s="17" t="s">
        <v>16</v>
      </c>
      <c r="F254" s="17"/>
    </row>
    <row r="255" spans="1:8" s="3" customFormat="1" ht="72" hidden="1" x14ac:dyDescent="0.2">
      <c r="A255" s="33">
        <v>248</v>
      </c>
      <c r="B255" s="3" t="s">
        <v>288</v>
      </c>
      <c r="C255" s="21" t="s">
        <v>285</v>
      </c>
      <c r="D255" s="17" t="s">
        <v>12</v>
      </c>
      <c r="E255" s="17" t="s">
        <v>16</v>
      </c>
      <c r="F255" s="17"/>
      <c r="G255" s="21"/>
    </row>
    <row r="256" spans="1:8" s="3" customFormat="1" ht="96" hidden="1" x14ac:dyDescent="0.2">
      <c r="A256" s="33">
        <v>249</v>
      </c>
      <c r="B256" s="3" t="s">
        <v>288</v>
      </c>
      <c r="C256" s="21" t="s">
        <v>295</v>
      </c>
      <c r="D256" s="20" t="s">
        <v>12</v>
      </c>
      <c r="E256" s="20" t="s">
        <v>16</v>
      </c>
      <c r="F256" s="20"/>
      <c r="G256" s="21"/>
    </row>
    <row r="257" spans="1:8" s="3" customFormat="1" ht="72" hidden="1" x14ac:dyDescent="0.2">
      <c r="A257" s="33">
        <v>250</v>
      </c>
      <c r="B257" s="3" t="s">
        <v>288</v>
      </c>
      <c r="C257" s="21" t="s">
        <v>299</v>
      </c>
      <c r="D257" s="17" t="s">
        <v>12</v>
      </c>
      <c r="E257" s="17" t="s">
        <v>16</v>
      </c>
      <c r="F257" s="17"/>
      <c r="G257" s="21"/>
    </row>
    <row r="258" spans="1:8" s="3" customFormat="1" ht="72" hidden="1" x14ac:dyDescent="0.2">
      <c r="A258" s="33">
        <v>251</v>
      </c>
      <c r="B258" s="3" t="s">
        <v>288</v>
      </c>
      <c r="C258" s="21" t="s">
        <v>303</v>
      </c>
      <c r="D258" s="20" t="s">
        <v>12</v>
      </c>
      <c r="E258" s="20" t="s">
        <v>16</v>
      </c>
      <c r="F258" s="20"/>
      <c r="G258" s="21"/>
    </row>
    <row r="259" spans="1:8" s="3" customFormat="1" ht="72" hidden="1" x14ac:dyDescent="0.2">
      <c r="A259" s="33">
        <v>252</v>
      </c>
      <c r="B259" s="3" t="s">
        <v>288</v>
      </c>
      <c r="C259" s="21" t="s">
        <v>303</v>
      </c>
      <c r="D259" s="17" t="s">
        <v>12</v>
      </c>
      <c r="E259" s="17" t="s">
        <v>16</v>
      </c>
      <c r="F259" s="17"/>
      <c r="G259" s="21"/>
    </row>
    <row r="260" spans="1:8" s="3" customFormat="1" ht="24" hidden="1" x14ac:dyDescent="0.2">
      <c r="A260" s="33">
        <v>253</v>
      </c>
      <c r="B260" s="3" t="s">
        <v>288</v>
      </c>
      <c r="C260" s="21" t="s">
        <v>381</v>
      </c>
      <c r="D260" s="20" t="s">
        <v>12</v>
      </c>
      <c r="E260" s="20" t="s">
        <v>16</v>
      </c>
      <c r="F260" s="20"/>
    </row>
    <row r="261" spans="1:8" s="3" customFormat="1" ht="24" hidden="1" x14ac:dyDescent="0.2">
      <c r="A261" s="33">
        <v>254</v>
      </c>
      <c r="B261" s="3" t="s">
        <v>331</v>
      </c>
      <c r="C261" s="21" t="s">
        <v>292</v>
      </c>
      <c r="D261" s="20" t="s">
        <v>12</v>
      </c>
      <c r="E261" s="20" t="s">
        <v>16</v>
      </c>
      <c r="F261" s="20"/>
      <c r="G261" s="21"/>
    </row>
    <row r="262" spans="1:8" s="3" customFormat="1" ht="24" hidden="1" x14ac:dyDescent="0.2">
      <c r="A262" s="33">
        <v>255</v>
      </c>
      <c r="B262" s="3" t="s">
        <v>331</v>
      </c>
      <c r="C262" s="21" t="s">
        <v>292</v>
      </c>
      <c r="D262" s="17" t="s">
        <v>12</v>
      </c>
      <c r="E262" s="17" t="s">
        <v>16</v>
      </c>
      <c r="F262" s="20"/>
    </row>
    <row r="263" spans="1:8" s="3" customFormat="1" ht="60" hidden="1" x14ac:dyDescent="0.2">
      <c r="A263" s="33">
        <v>256</v>
      </c>
      <c r="B263" s="3" t="s">
        <v>331</v>
      </c>
      <c r="C263" s="21" t="s">
        <v>335</v>
      </c>
      <c r="D263" s="17" t="s">
        <v>12</v>
      </c>
      <c r="E263" s="17" t="s">
        <v>16</v>
      </c>
      <c r="F263" s="17"/>
      <c r="G263" s="21"/>
    </row>
    <row r="264" spans="1:8" s="3" customFormat="1" ht="120" hidden="1" x14ac:dyDescent="0.2">
      <c r="A264" s="33">
        <v>257</v>
      </c>
      <c r="B264" s="3" t="s">
        <v>331</v>
      </c>
      <c r="C264" s="21" t="s">
        <v>294</v>
      </c>
      <c r="D264" s="20" t="s">
        <v>12</v>
      </c>
      <c r="E264" s="20" t="s">
        <v>16</v>
      </c>
      <c r="F264" s="20"/>
      <c r="G264" s="21"/>
    </row>
    <row r="265" spans="1:8" s="3" customFormat="1" ht="72" x14ac:dyDescent="0.2">
      <c r="A265" s="33">
        <v>258</v>
      </c>
      <c r="B265" s="3" t="s">
        <v>331</v>
      </c>
      <c r="C265" s="21" t="s">
        <v>336</v>
      </c>
      <c r="D265" s="20" t="s">
        <v>8</v>
      </c>
      <c r="E265" s="20" t="s">
        <v>15</v>
      </c>
      <c r="F265" s="20" t="s">
        <v>23</v>
      </c>
      <c r="G265" s="21" t="s">
        <v>378</v>
      </c>
      <c r="H265" s="3" t="s">
        <v>107</v>
      </c>
    </row>
    <row r="266" spans="1:8" s="3" customFormat="1" ht="84" hidden="1" x14ac:dyDescent="0.2">
      <c r="A266" s="33">
        <v>259</v>
      </c>
      <c r="B266" s="3" t="s">
        <v>331</v>
      </c>
      <c r="C266" s="21" t="s">
        <v>337</v>
      </c>
      <c r="D266" s="20" t="s">
        <v>12</v>
      </c>
      <c r="E266" s="20" t="s">
        <v>16</v>
      </c>
      <c r="F266" s="20"/>
    </row>
    <row r="267" spans="1:8" s="3" customFormat="1" ht="36" hidden="1" x14ac:dyDescent="0.2">
      <c r="A267" s="33">
        <v>260</v>
      </c>
      <c r="B267" s="3" t="s">
        <v>331</v>
      </c>
      <c r="C267" s="21" t="s">
        <v>338</v>
      </c>
      <c r="D267" s="17" t="s">
        <v>12</v>
      </c>
      <c r="E267" s="17" t="s">
        <v>16</v>
      </c>
      <c r="F267" s="20"/>
    </row>
    <row r="268" spans="1:8" s="3" customFormat="1" ht="24" hidden="1" x14ac:dyDescent="0.2">
      <c r="A268" s="33">
        <v>261</v>
      </c>
      <c r="B268" s="3" t="s">
        <v>332</v>
      </c>
      <c r="C268" s="21" t="s">
        <v>298</v>
      </c>
      <c r="D268" s="20" t="s">
        <v>12</v>
      </c>
      <c r="E268" s="20" t="s">
        <v>16</v>
      </c>
      <c r="F268" s="20"/>
      <c r="G268" s="21"/>
    </row>
    <row r="269" spans="1:8" s="3" customFormat="1" ht="72" hidden="1" x14ac:dyDescent="0.2">
      <c r="A269" s="33">
        <v>262</v>
      </c>
      <c r="B269" s="21" t="s">
        <v>332</v>
      </c>
      <c r="C269" s="21" t="s">
        <v>339</v>
      </c>
      <c r="D269" s="17" t="s">
        <v>12</v>
      </c>
      <c r="E269" s="17" t="s">
        <v>16</v>
      </c>
      <c r="F269" s="17"/>
      <c r="G269" s="21"/>
    </row>
    <row r="270" spans="1:8" s="3" customFormat="1" ht="60" hidden="1" x14ac:dyDescent="0.2">
      <c r="A270" s="33">
        <v>263</v>
      </c>
      <c r="B270" s="3" t="s">
        <v>332</v>
      </c>
      <c r="C270" s="21" t="s">
        <v>301</v>
      </c>
      <c r="D270" s="20" t="s">
        <v>12</v>
      </c>
      <c r="E270" s="20" t="s">
        <v>16</v>
      </c>
      <c r="F270" s="20"/>
    </row>
    <row r="271" spans="1:8" s="3" customFormat="1" ht="120" hidden="1" x14ac:dyDescent="0.2">
      <c r="A271" s="33">
        <v>264</v>
      </c>
      <c r="B271" s="3" t="s">
        <v>332</v>
      </c>
      <c r="C271" s="21" t="s">
        <v>300</v>
      </c>
      <c r="D271" s="20" t="s">
        <v>12</v>
      </c>
      <c r="E271" s="20" t="s">
        <v>16</v>
      </c>
      <c r="F271" s="17"/>
    </row>
    <row r="272" spans="1:8" s="3" customFormat="1" ht="120" hidden="1" x14ac:dyDescent="0.2">
      <c r="A272" s="33">
        <v>265</v>
      </c>
      <c r="B272" s="3" t="s">
        <v>332</v>
      </c>
      <c r="C272" s="21" t="s">
        <v>300</v>
      </c>
      <c r="D272" s="20" t="s">
        <v>12</v>
      </c>
      <c r="E272" s="20" t="s">
        <v>16</v>
      </c>
      <c r="F272" s="17"/>
      <c r="G272" s="21"/>
    </row>
    <row r="273" spans="1:8" s="38" customFormat="1" ht="132" x14ac:dyDescent="0.2">
      <c r="A273" s="33">
        <v>266</v>
      </c>
      <c r="B273" s="38" t="s">
        <v>332</v>
      </c>
      <c r="C273" s="37" t="s">
        <v>341</v>
      </c>
      <c r="D273" s="34" t="s">
        <v>8</v>
      </c>
      <c r="E273" s="34" t="s">
        <v>15</v>
      </c>
      <c r="F273" s="34" t="s">
        <v>23</v>
      </c>
      <c r="G273" s="37" t="s">
        <v>334</v>
      </c>
      <c r="H273" s="3" t="s">
        <v>524</v>
      </c>
    </row>
    <row r="274" spans="1:8" s="3" customFormat="1" ht="60" hidden="1" x14ac:dyDescent="0.2">
      <c r="A274" s="33">
        <v>267</v>
      </c>
      <c r="B274" s="3" t="s">
        <v>333</v>
      </c>
      <c r="C274" s="21" t="s">
        <v>340</v>
      </c>
      <c r="D274" s="20" t="s">
        <v>12</v>
      </c>
      <c r="E274" s="20" t="s">
        <v>16</v>
      </c>
      <c r="F274" s="20"/>
      <c r="G274" s="21"/>
    </row>
    <row r="275" spans="1:8" s="3" customFormat="1" ht="60" hidden="1" x14ac:dyDescent="0.2">
      <c r="A275" s="33">
        <v>268</v>
      </c>
      <c r="B275" s="3" t="s">
        <v>333</v>
      </c>
      <c r="C275" s="21" t="s">
        <v>342</v>
      </c>
      <c r="D275" s="17" t="s">
        <v>12</v>
      </c>
      <c r="E275" s="17" t="s">
        <v>16</v>
      </c>
      <c r="F275" s="17"/>
    </row>
    <row r="276" spans="1:8" s="3" customFormat="1" ht="60" hidden="1" x14ac:dyDescent="0.2">
      <c r="A276" s="33">
        <v>269</v>
      </c>
      <c r="B276" s="3" t="s">
        <v>333</v>
      </c>
      <c r="C276" s="21" t="s">
        <v>343</v>
      </c>
      <c r="D276" s="17" t="s">
        <v>12</v>
      </c>
      <c r="E276" s="17" t="s">
        <v>16</v>
      </c>
      <c r="F276" s="17"/>
    </row>
    <row r="277" spans="1:8" s="38" customFormat="1" ht="120" x14ac:dyDescent="0.2">
      <c r="A277" s="33">
        <v>270</v>
      </c>
      <c r="B277" s="38" t="s">
        <v>333</v>
      </c>
      <c r="C277" s="37" t="s">
        <v>437</v>
      </c>
      <c r="D277" s="34" t="s">
        <v>8</v>
      </c>
      <c r="E277" s="34" t="s">
        <v>15</v>
      </c>
      <c r="F277" s="34" t="s">
        <v>23</v>
      </c>
      <c r="G277" s="37" t="s">
        <v>302</v>
      </c>
      <c r="H277" s="38" t="s">
        <v>531</v>
      </c>
    </row>
    <row r="278" spans="1:8" s="3" customFormat="1" ht="72" hidden="1" x14ac:dyDescent="0.2">
      <c r="A278" s="33">
        <v>271</v>
      </c>
      <c r="B278" s="3" t="s">
        <v>333</v>
      </c>
      <c r="C278" s="21" t="s">
        <v>299</v>
      </c>
      <c r="D278" s="17" t="s">
        <v>12</v>
      </c>
      <c r="E278" s="17" t="s">
        <v>16</v>
      </c>
      <c r="F278" s="17"/>
      <c r="G278" s="21"/>
    </row>
    <row r="279" spans="1:8" s="3" customFormat="1" ht="72" hidden="1" x14ac:dyDescent="0.2">
      <c r="A279" s="33">
        <v>272</v>
      </c>
      <c r="B279" s="3" t="s">
        <v>333</v>
      </c>
      <c r="C279" s="21" t="s">
        <v>303</v>
      </c>
      <c r="D279" s="17" t="s">
        <v>12</v>
      </c>
      <c r="E279" s="17" t="s">
        <v>16</v>
      </c>
      <c r="F279" s="17"/>
    </row>
    <row r="280" spans="1:8" s="3" customFormat="1" ht="24" hidden="1" x14ac:dyDescent="0.2">
      <c r="A280" s="33">
        <v>273</v>
      </c>
      <c r="B280" s="3" t="s">
        <v>333</v>
      </c>
      <c r="C280" s="21" t="s">
        <v>381</v>
      </c>
      <c r="D280" s="20" t="s">
        <v>12</v>
      </c>
      <c r="E280" s="20" t="s">
        <v>16</v>
      </c>
      <c r="F280" s="20"/>
    </row>
    <row r="281" spans="1:8" s="3" customFormat="1" ht="24" hidden="1" x14ac:dyDescent="0.2">
      <c r="A281" s="33">
        <v>274</v>
      </c>
      <c r="B281" s="3" t="s">
        <v>352</v>
      </c>
      <c r="C281" s="21" t="s">
        <v>292</v>
      </c>
      <c r="D281" s="20" t="s">
        <v>12</v>
      </c>
      <c r="E281" s="20" t="s">
        <v>16</v>
      </c>
      <c r="F281" s="20"/>
      <c r="G281" s="21"/>
    </row>
    <row r="282" spans="1:8" s="3" customFormat="1" ht="24" hidden="1" x14ac:dyDescent="0.2">
      <c r="A282" s="33">
        <v>275</v>
      </c>
      <c r="B282" s="3" t="s">
        <v>352</v>
      </c>
      <c r="C282" s="21" t="s">
        <v>292</v>
      </c>
      <c r="D282" s="17" t="s">
        <v>12</v>
      </c>
      <c r="E282" s="17" t="s">
        <v>16</v>
      </c>
      <c r="F282" s="20"/>
    </row>
    <row r="283" spans="1:8" s="3" customFormat="1" ht="60" hidden="1" x14ac:dyDescent="0.2">
      <c r="A283" s="33">
        <v>276</v>
      </c>
      <c r="B283" s="3" t="s">
        <v>352</v>
      </c>
      <c r="C283" s="21" t="s">
        <v>335</v>
      </c>
      <c r="D283" s="17" t="s">
        <v>12</v>
      </c>
      <c r="E283" s="17" t="s">
        <v>16</v>
      </c>
      <c r="F283" s="17"/>
    </row>
    <row r="284" spans="1:8" s="3" customFormat="1" ht="120" hidden="1" x14ac:dyDescent="0.2">
      <c r="A284" s="33">
        <v>277</v>
      </c>
      <c r="B284" s="3" t="s">
        <v>352</v>
      </c>
      <c r="C284" s="21" t="s">
        <v>376</v>
      </c>
      <c r="D284" s="20" t="s">
        <v>12</v>
      </c>
      <c r="E284" s="20" t="s">
        <v>16</v>
      </c>
      <c r="F284" s="20"/>
      <c r="G284" s="21"/>
    </row>
    <row r="285" spans="1:8" s="3" customFormat="1" ht="36" hidden="1" x14ac:dyDescent="0.2">
      <c r="A285" s="33">
        <v>278</v>
      </c>
      <c r="B285" s="3" t="s">
        <v>352</v>
      </c>
      <c r="C285" s="21" t="s">
        <v>438</v>
      </c>
      <c r="D285" s="20" t="s">
        <v>12</v>
      </c>
      <c r="E285" s="20" t="s">
        <v>16</v>
      </c>
      <c r="F285" s="20"/>
      <c r="G285" s="21"/>
    </row>
    <row r="286" spans="1:8" s="3" customFormat="1" ht="48" hidden="1" x14ac:dyDescent="0.2">
      <c r="A286" s="33">
        <v>279</v>
      </c>
      <c r="B286" s="3" t="s">
        <v>352</v>
      </c>
      <c r="C286" s="21" t="s">
        <v>439</v>
      </c>
      <c r="D286" s="20" t="s">
        <v>12</v>
      </c>
      <c r="E286" s="20" t="s">
        <v>16</v>
      </c>
      <c r="F286" s="20"/>
      <c r="G286" s="21"/>
    </row>
    <row r="287" spans="1:8" s="3" customFormat="1" ht="120" hidden="1" x14ac:dyDescent="0.2">
      <c r="A287" s="33">
        <v>280</v>
      </c>
      <c r="B287" s="3" t="s">
        <v>352</v>
      </c>
      <c r="C287" s="21" t="s">
        <v>376</v>
      </c>
      <c r="D287" s="20" t="s">
        <v>12</v>
      </c>
      <c r="E287" s="20" t="s">
        <v>16</v>
      </c>
      <c r="F287" s="20"/>
      <c r="G287" s="21"/>
    </row>
    <row r="288" spans="1:8" s="3" customFormat="1" ht="72" hidden="1" x14ac:dyDescent="0.2">
      <c r="A288" s="33">
        <v>281</v>
      </c>
      <c r="B288" s="3" t="s">
        <v>352</v>
      </c>
      <c r="C288" s="21" t="s">
        <v>379</v>
      </c>
      <c r="D288" s="20" t="s">
        <v>12</v>
      </c>
      <c r="E288" s="20" t="s">
        <v>16</v>
      </c>
      <c r="F288" s="20"/>
      <c r="G288" s="21"/>
    </row>
    <row r="289" spans="1:8" s="3" customFormat="1" ht="84" hidden="1" x14ac:dyDescent="0.2">
      <c r="A289" s="33">
        <v>282</v>
      </c>
      <c r="B289" s="3" t="s">
        <v>352</v>
      </c>
      <c r="C289" s="21" t="s">
        <v>337</v>
      </c>
      <c r="D289" s="20" t="s">
        <v>12</v>
      </c>
      <c r="E289" s="20" t="s">
        <v>16</v>
      </c>
      <c r="F289" s="20"/>
      <c r="G289" s="21"/>
    </row>
    <row r="290" spans="1:8" s="3" customFormat="1" ht="36" hidden="1" x14ac:dyDescent="0.2">
      <c r="A290" s="33">
        <v>283</v>
      </c>
      <c r="B290" s="3" t="s">
        <v>352</v>
      </c>
      <c r="C290" s="21" t="s">
        <v>377</v>
      </c>
      <c r="D290" s="17" t="s">
        <v>12</v>
      </c>
      <c r="E290" s="17" t="s">
        <v>16</v>
      </c>
      <c r="F290" s="20"/>
    </row>
    <row r="291" spans="1:8" s="3" customFormat="1" ht="24" hidden="1" x14ac:dyDescent="0.2">
      <c r="A291" s="33">
        <v>284</v>
      </c>
      <c r="B291" s="3" t="s">
        <v>353</v>
      </c>
      <c r="C291" s="21" t="s">
        <v>298</v>
      </c>
      <c r="D291" s="20" t="s">
        <v>12</v>
      </c>
      <c r="E291" s="20" t="s">
        <v>16</v>
      </c>
      <c r="F291" s="20"/>
      <c r="G291" s="21"/>
    </row>
    <row r="292" spans="1:8" s="3" customFormat="1" ht="72" hidden="1" x14ac:dyDescent="0.2">
      <c r="A292" s="33">
        <v>285</v>
      </c>
      <c r="B292" s="21" t="s">
        <v>353</v>
      </c>
      <c r="C292" s="21" t="s">
        <v>339</v>
      </c>
      <c r="D292" s="17" t="s">
        <v>12</v>
      </c>
      <c r="E292" s="17" t="s">
        <v>16</v>
      </c>
      <c r="F292" s="17"/>
    </row>
    <row r="293" spans="1:8" s="3" customFormat="1" ht="60" hidden="1" x14ac:dyDescent="0.2">
      <c r="A293" s="33">
        <v>286</v>
      </c>
      <c r="B293" s="3" t="s">
        <v>353</v>
      </c>
      <c r="C293" s="21" t="s">
        <v>301</v>
      </c>
      <c r="D293" s="20" t="s">
        <v>12</v>
      </c>
      <c r="E293" s="20" t="s">
        <v>16</v>
      </c>
      <c r="F293" s="20"/>
      <c r="G293" s="21"/>
    </row>
    <row r="294" spans="1:8" s="3" customFormat="1" ht="120" hidden="1" x14ac:dyDescent="0.2">
      <c r="A294" s="33">
        <v>287</v>
      </c>
      <c r="B294" s="3" t="s">
        <v>353</v>
      </c>
      <c r="C294" s="21" t="s">
        <v>300</v>
      </c>
      <c r="D294" s="20" t="s">
        <v>12</v>
      </c>
      <c r="E294" s="20" t="s">
        <v>16</v>
      </c>
      <c r="F294" s="17"/>
    </row>
    <row r="295" spans="1:8" s="3" customFormat="1" ht="120" hidden="1" x14ac:dyDescent="0.2">
      <c r="A295" s="33">
        <v>288</v>
      </c>
      <c r="B295" s="3" t="s">
        <v>353</v>
      </c>
      <c r="C295" s="21" t="s">
        <v>380</v>
      </c>
      <c r="D295" s="20" t="s">
        <v>12</v>
      </c>
      <c r="E295" s="20" t="s">
        <v>16</v>
      </c>
      <c r="F295" s="17"/>
    </row>
    <row r="296" spans="1:8" s="3" customFormat="1" ht="48" hidden="1" x14ac:dyDescent="0.2">
      <c r="A296" s="33">
        <v>289</v>
      </c>
      <c r="B296" s="3" t="s">
        <v>352</v>
      </c>
      <c r="C296" s="21" t="s">
        <v>440</v>
      </c>
      <c r="D296" s="20" t="s">
        <v>12</v>
      </c>
      <c r="E296" s="20" t="s">
        <v>16</v>
      </c>
      <c r="F296" s="20"/>
      <c r="G296" s="21"/>
    </row>
    <row r="297" spans="1:8" s="3" customFormat="1" ht="60" hidden="1" x14ac:dyDescent="0.2">
      <c r="A297" s="33">
        <v>290</v>
      </c>
      <c r="B297" s="3" t="s">
        <v>354</v>
      </c>
      <c r="C297" s="21" t="s">
        <v>340</v>
      </c>
      <c r="D297" s="20" t="s">
        <v>12</v>
      </c>
      <c r="E297" s="20" t="s">
        <v>16</v>
      </c>
      <c r="F297" s="20"/>
      <c r="G297" s="21"/>
    </row>
    <row r="298" spans="1:8" s="3" customFormat="1" ht="60" hidden="1" x14ac:dyDescent="0.2">
      <c r="A298" s="33">
        <v>291</v>
      </c>
      <c r="B298" s="3" t="s">
        <v>354</v>
      </c>
      <c r="C298" s="21" t="s">
        <v>342</v>
      </c>
      <c r="D298" s="17" t="s">
        <v>12</v>
      </c>
      <c r="E298" s="17" t="s">
        <v>16</v>
      </c>
      <c r="F298" s="17"/>
    </row>
    <row r="299" spans="1:8" s="3" customFormat="1" ht="60" hidden="1" x14ac:dyDescent="0.2">
      <c r="A299" s="33">
        <v>292</v>
      </c>
      <c r="B299" s="3" t="s">
        <v>354</v>
      </c>
      <c r="C299" s="21" t="s">
        <v>343</v>
      </c>
      <c r="D299" s="17" t="s">
        <v>12</v>
      </c>
      <c r="E299" s="17" t="s">
        <v>16</v>
      </c>
      <c r="F299" s="17"/>
    </row>
    <row r="300" spans="1:8" s="38" customFormat="1" ht="120" x14ac:dyDescent="0.2">
      <c r="A300" s="33">
        <v>293</v>
      </c>
      <c r="B300" s="38" t="s">
        <v>354</v>
      </c>
      <c r="C300" s="37" t="s">
        <v>437</v>
      </c>
      <c r="D300" s="34" t="s">
        <v>8</v>
      </c>
      <c r="E300" s="34" t="s">
        <v>15</v>
      </c>
      <c r="F300" s="34" t="s">
        <v>23</v>
      </c>
      <c r="G300" s="37" t="s">
        <v>302</v>
      </c>
      <c r="H300" s="38" t="s">
        <v>531</v>
      </c>
    </row>
    <row r="301" spans="1:8" s="3" customFormat="1" ht="72" hidden="1" x14ac:dyDescent="0.2">
      <c r="A301" s="33">
        <v>294</v>
      </c>
      <c r="B301" s="3" t="s">
        <v>354</v>
      </c>
      <c r="C301" s="21" t="s">
        <v>299</v>
      </c>
      <c r="D301" s="17" t="s">
        <v>12</v>
      </c>
      <c r="E301" s="17" t="s">
        <v>16</v>
      </c>
      <c r="F301" s="17"/>
    </row>
    <row r="302" spans="1:8" s="3" customFormat="1" ht="72" hidden="1" x14ac:dyDescent="0.2">
      <c r="A302" s="33">
        <v>295</v>
      </c>
      <c r="B302" s="3" t="s">
        <v>354</v>
      </c>
      <c r="C302" s="21" t="s">
        <v>303</v>
      </c>
      <c r="D302" s="17"/>
      <c r="E302" s="17"/>
      <c r="F302" s="17"/>
      <c r="G302" s="21"/>
    </row>
    <row r="303" spans="1:8" s="3" customFormat="1" ht="24" hidden="1" x14ac:dyDescent="0.2">
      <c r="A303" s="33">
        <v>296</v>
      </c>
      <c r="B303" s="3" t="s">
        <v>354</v>
      </c>
      <c r="C303" s="21" t="s">
        <v>381</v>
      </c>
      <c r="D303" s="20" t="s">
        <v>12</v>
      </c>
      <c r="E303" s="20" t="s">
        <v>16</v>
      </c>
      <c r="F303" s="20"/>
    </row>
    <row r="304" spans="1:8" s="3" customFormat="1" ht="24" hidden="1" x14ac:dyDescent="0.2">
      <c r="A304" s="33">
        <v>297</v>
      </c>
      <c r="B304" s="3" t="s">
        <v>383</v>
      </c>
      <c r="C304" s="21" t="s">
        <v>292</v>
      </c>
      <c r="D304" s="20" t="s">
        <v>12</v>
      </c>
      <c r="E304" s="20" t="s">
        <v>16</v>
      </c>
      <c r="F304" s="20"/>
      <c r="G304" s="21"/>
    </row>
    <row r="305" spans="1:7" s="3" customFormat="1" ht="24" hidden="1" x14ac:dyDescent="0.2">
      <c r="A305" s="33">
        <v>298</v>
      </c>
      <c r="B305" s="3" t="s">
        <v>383</v>
      </c>
      <c r="C305" s="21" t="s">
        <v>292</v>
      </c>
      <c r="D305" s="17" t="s">
        <v>12</v>
      </c>
      <c r="E305" s="17" t="s">
        <v>16</v>
      </c>
      <c r="F305" s="20"/>
    </row>
    <row r="306" spans="1:7" s="3" customFormat="1" ht="60" hidden="1" x14ac:dyDescent="0.2">
      <c r="A306" s="33">
        <v>299</v>
      </c>
      <c r="B306" s="3" t="s">
        <v>383</v>
      </c>
      <c r="C306" s="21" t="s">
        <v>335</v>
      </c>
      <c r="D306" s="17" t="s">
        <v>12</v>
      </c>
      <c r="E306" s="17" t="s">
        <v>16</v>
      </c>
      <c r="F306" s="17"/>
    </row>
    <row r="307" spans="1:7" s="3" customFormat="1" ht="120" hidden="1" x14ac:dyDescent="0.2">
      <c r="A307" s="33">
        <v>300</v>
      </c>
      <c r="B307" s="3" t="s">
        <v>383</v>
      </c>
      <c r="C307" s="21" t="s">
        <v>376</v>
      </c>
      <c r="D307" s="20" t="s">
        <v>12</v>
      </c>
      <c r="E307" s="20" t="s">
        <v>16</v>
      </c>
      <c r="F307" s="20"/>
      <c r="G307" s="21"/>
    </row>
    <row r="308" spans="1:7" s="3" customFormat="1" ht="48" hidden="1" x14ac:dyDescent="0.2">
      <c r="A308" s="33">
        <v>301</v>
      </c>
      <c r="B308" s="3" t="s">
        <v>383</v>
      </c>
      <c r="C308" s="21" t="s">
        <v>441</v>
      </c>
      <c r="D308" s="20" t="s">
        <v>12</v>
      </c>
      <c r="E308" s="20" t="s">
        <v>16</v>
      </c>
      <c r="F308" s="20"/>
      <c r="G308" s="21"/>
    </row>
    <row r="309" spans="1:7" s="3" customFormat="1" ht="48" hidden="1" x14ac:dyDescent="0.2">
      <c r="A309" s="33">
        <v>302</v>
      </c>
      <c r="B309" s="3" t="s">
        <v>383</v>
      </c>
      <c r="C309" s="21" t="s">
        <v>439</v>
      </c>
      <c r="D309" s="20" t="s">
        <v>12</v>
      </c>
      <c r="E309" s="20" t="s">
        <v>16</v>
      </c>
      <c r="F309" s="20"/>
      <c r="G309" s="21"/>
    </row>
    <row r="310" spans="1:7" s="3" customFormat="1" ht="120" hidden="1" x14ac:dyDescent="0.2">
      <c r="A310" s="33">
        <v>303</v>
      </c>
      <c r="B310" s="3" t="s">
        <v>383</v>
      </c>
      <c r="C310" s="21" t="s">
        <v>376</v>
      </c>
      <c r="D310" s="20" t="s">
        <v>12</v>
      </c>
      <c r="E310" s="20" t="s">
        <v>16</v>
      </c>
      <c r="F310" s="20"/>
      <c r="G310" s="21"/>
    </row>
    <row r="311" spans="1:7" s="3" customFormat="1" ht="72" hidden="1" x14ac:dyDescent="0.2">
      <c r="A311" s="33">
        <v>304</v>
      </c>
      <c r="B311" s="3" t="s">
        <v>383</v>
      </c>
      <c r="C311" s="21" t="s">
        <v>379</v>
      </c>
      <c r="D311" s="20" t="s">
        <v>12</v>
      </c>
      <c r="E311" s="20" t="s">
        <v>16</v>
      </c>
      <c r="F311" s="20"/>
      <c r="G311" s="21"/>
    </row>
    <row r="312" spans="1:7" s="3" customFormat="1" ht="84" hidden="1" x14ac:dyDescent="0.2">
      <c r="A312" s="33">
        <v>305</v>
      </c>
      <c r="B312" s="3" t="s">
        <v>383</v>
      </c>
      <c r="C312" s="21" t="s">
        <v>337</v>
      </c>
      <c r="D312" s="20" t="s">
        <v>12</v>
      </c>
      <c r="E312" s="20" t="s">
        <v>16</v>
      </c>
      <c r="F312" s="20"/>
      <c r="G312" s="21"/>
    </row>
    <row r="313" spans="1:7" s="3" customFormat="1" ht="36" hidden="1" x14ac:dyDescent="0.2">
      <c r="A313" s="33">
        <v>306</v>
      </c>
      <c r="B313" s="3" t="s">
        <v>383</v>
      </c>
      <c r="C313" s="21" t="s">
        <v>377</v>
      </c>
      <c r="D313" s="17" t="s">
        <v>12</v>
      </c>
      <c r="E313" s="17" t="s">
        <v>16</v>
      </c>
      <c r="F313" s="20"/>
    </row>
    <row r="314" spans="1:7" s="3" customFormat="1" ht="24" hidden="1" x14ac:dyDescent="0.2">
      <c r="A314" s="33">
        <v>307</v>
      </c>
      <c r="B314" s="3" t="s">
        <v>384</v>
      </c>
      <c r="C314" s="21" t="s">
        <v>298</v>
      </c>
      <c r="D314" s="20" t="s">
        <v>12</v>
      </c>
      <c r="E314" s="20" t="s">
        <v>16</v>
      </c>
      <c r="F314" s="20"/>
      <c r="G314" s="21"/>
    </row>
    <row r="315" spans="1:7" s="3" customFormat="1" ht="72" hidden="1" x14ac:dyDescent="0.2">
      <c r="A315" s="33">
        <v>308</v>
      </c>
      <c r="B315" s="21" t="s">
        <v>384</v>
      </c>
      <c r="C315" s="21" t="s">
        <v>339</v>
      </c>
      <c r="D315" s="17" t="s">
        <v>12</v>
      </c>
      <c r="E315" s="17" t="s">
        <v>16</v>
      </c>
      <c r="F315" s="17"/>
    </row>
    <row r="316" spans="1:7" s="3" customFormat="1" ht="60" hidden="1" x14ac:dyDescent="0.2">
      <c r="A316" s="33">
        <v>309</v>
      </c>
      <c r="B316" s="3" t="s">
        <v>384</v>
      </c>
      <c r="C316" s="21" t="s">
        <v>301</v>
      </c>
      <c r="D316" s="20" t="s">
        <v>12</v>
      </c>
      <c r="E316" s="20" t="s">
        <v>16</v>
      </c>
      <c r="F316" s="20"/>
      <c r="G316" s="21"/>
    </row>
    <row r="317" spans="1:7" s="3" customFormat="1" ht="120" hidden="1" x14ac:dyDescent="0.2">
      <c r="A317" s="33">
        <v>310</v>
      </c>
      <c r="B317" s="3" t="s">
        <v>384</v>
      </c>
      <c r="C317" s="21" t="s">
        <v>300</v>
      </c>
      <c r="D317" s="20" t="s">
        <v>12</v>
      </c>
      <c r="E317" s="20" t="s">
        <v>16</v>
      </c>
      <c r="F317" s="17"/>
    </row>
    <row r="318" spans="1:7" s="3" customFormat="1" ht="120" hidden="1" x14ac:dyDescent="0.2">
      <c r="A318" s="33">
        <v>311</v>
      </c>
      <c r="B318" s="3" t="s">
        <v>384</v>
      </c>
      <c r="C318" s="21" t="s">
        <v>380</v>
      </c>
      <c r="D318" s="20" t="s">
        <v>12</v>
      </c>
      <c r="E318" s="20" t="s">
        <v>16</v>
      </c>
      <c r="F318" s="17"/>
    </row>
    <row r="319" spans="1:7" s="3" customFormat="1" ht="48" hidden="1" x14ac:dyDescent="0.2">
      <c r="A319" s="33">
        <v>312</v>
      </c>
      <c r="B319" s="3" t="s">
        <v>383</v>
      </c>
      <c r="C319" s="21" t="s">
        <v>440</v>
      </c>
      <c r="D319" s="20" t="s">
        <v>12</v>
      </c>
      <c r="E319" s="20" t="s">
        <v>16</v>
      </c>
      <c r="F319" s="20"/>
      <c r="G319" s="21"/>
    </row>
    <row r="320" spans="1:7" s="3" customFormat="1" ht="60" hidden="1" x14ac:dyDescent="0.2">
      <c r="A320" s="33">
        <v>313</v>
      </c>
      <c r="B320" s="3" t="s">
        <v>385</v>
      </c>
      <c r="C320" s="21" t="s">
        <v>340</v>
      </c>
      <c r="D320" s="20" t="s">
        <v>12</v>
      </c>
      <c r="E320" s="20" t="s">
        <v>16</v>
      </c>
      <c r="F320" s="20"/>
      <c r="G320" s="21"/>
    </row>
    <row r="321" spans="1:8" s="3" customFormat="1" ht="60" hidden="1" x14ac:dyDescent="0.2">
      <c r="A321" s="33">
        <v>314</v>
      </c>
      <c r="B321" s="3" t="s">
        <v>385</v>
      </c>
      <c r="C321" s="21" t="s">
        <v>342</v>
      </c>
      <c r="D321" s="17" t="s">
        <v>12</v>
      </c>
      <c r="E321" s="17" t="s">
        <v>16</v>
      </c>
      <c r="F321" s="17"/>
    </row>
    <row r="322" spans="1:8" s="3" customFormat="1" ht="60" hidden="1" x14ac:dyDescent="0.2">
      <c r="A322" s="33">
        <v>315</v>
      </c>
      <c r="B322" s="3" t="s">
        <v>385</v>
      </c>
      <c r="C322" s="21" t="s">
        <v>343</v>
      </c>
      <c r="D322" s="17" t="s">
        <v>12</v>
      </c>
      <c r="E322" s="17" t="s">
        <v>16</v>
      </c>
      <c r="F322" s="17"/>
    </row>
    <row r="323" spans="1:8" s="3" customFormat="1" ht="120" hidden="1" x14ac:dyDescent="0.2">
      <c r="A323" s="33">
        <v>316</v>
      </c>
      <c r="B323" s="3" t="s">
        <v>385</v>
      </c>
      <c r="C323" s="21" t="s">
        <v>437</v>
      </c>
      <c r="D323" s="20" t="s">
        <v>12</v>
      </c>
      <c r="E323" s="20" t="s">
        <v>16</v>
      </c>
      <c r="F323" s="20"/>
      <c r="G323" s="21"/>
    </row>
    <row r="324" spans="1:8" s="3" customFormat="1" ht="72" hidden="1" x14ac:dyDescent="0.2">
      <c r="A324" s="33">
        <v>317</v>
      </c>
      <c r="B324" s="3" t="s">
        <v>385</v>
      </c>
      <c r="C324" s="21" t="s">
        <v>299</v>
      </c>
      <c r="D324" s="17" t="s">
        <v>12</v>
      </c>
      <c r="E324" s="17" t="s">
        <v>16</v>
      </c>
      <c r="F324" s="17"/>
    </row>
    <row r="325" spans="1:8" s="3" customFormat="1" ht="72" hidden="1" x14ac:dyDescent="0.2">
      <c r="A325" s="33">
        <v>318</v>
      </c>
      <c r="B325" s="3" t="s">
        <v>385</v>
      </c>
      <c r="C325" s="21" t="s">
        <v>433</v>
      </c>
      <c r="D325" s="17" t="s">
        <v>12</v>
      </c>
      <c r="E325" s="17" t="s">
        <v>16</v>
      </c>
      <c r="F325" s="17"/>
      <c r="G325" s="21"/>
    </row>
    <row r="326" spans="1:8" s="3" customFormat="1" ht="24" hidden="1" x14ac:dyDescent="0.2">
      <c r="A326" s="33">
        <v>319</v>
      </c>
      <c r="B326" s="3" t="s">
        <v>385</v>
      </c>
      <c r="C326" s="21" t="s">
        <v>381</v>
      </c>
      <c r="D326" s="20" t="s">
        <v>12</v>
      </c>
      <c r="E326" s="20" t="s">
        <v>16</v>
      </c>
      <c r="F326" s="20"/>
    </row>
    <row r="327" spans="1:8" ht="36" hidden="1" x14ac:dyDescent="0.2">
      <c r="A327" s="33">
        <v>320</v>
      </c>
      <c r="B327" s="29" t="s">
        <v>493</v>
      </c>
      <c r="C327" s="28" t="s">
        <v>492</v>
      </c>
      <c r="D327" s="30" t="s">
        <v>12</v>
      </c>
      <c r="E327" s="30" t="s">
        <v>16</v>
      </c>
      <c r="F327" s="30"/>
      <c r="G327" s="29"/>
    </row>
    <row r="328" spans="1:8" ht="24" hidden="1" x14ac:dyDescent="0.2">
      <c r="A328" s="33">
        <v>321</v>
      </c>
      <c r="B328" s="21" t="s">
        <v>494</v>
      </c>
      <c r="C328" s="3" t="s">
        <v>495</v>
      </c>
      <c r="D328" s="30" t="s">
        <v>12</v>
      </c>
      <c r="E328" s="30" t="s">
        <v>16</v>
      </c>
      <c r="F328" s="30"/>
      <c r="G328" s="21"/>
      <c r="H328" s="3"/>
    </row>
    <row r="329" spans="1:8" ht="24" hidden="1" x14ac:dyDescent="0.2">
      <c r="A329" s="33">
        <v>322</v>
      </c>
      <c r="B329" s="29" t="s">
        <v>502</v>
      </c>
      <c r="C329" s="28" t="s">
        <v>500</v>
      </c>
      <c r="D329" s="30" t="s">
        <v>12</v>
      </c>
      <c r="E329" s="30" t="s">
        <v>16</v>
      </c>
      <c r="F329" s="30"/>
      <c r="G329" s="28"/>
      <c r="H329" s="28"/>
    </row>
    <row r="330" spans="1:8" ht="36" hidden="1" x14ac:dyDescent="0.2">
      <c r="A330" s="33">
        <v>323</v>
      </c>
      <c r="B330" s="21" t="s">
        <v>501</v>
      </c>
      <c r="C330" s="21" t="s">
        <v>503</v>
      </c>
      <c r="D330" s="30" t="s">
        <v>12</v>
      </c>
      <c r="E330" s="30" t="s">
        <v>16</v>
      </c>
      <c r="F330" s="30"/>
      <c r="G330" s="28"/>
      <c r="H330" s="3"/>
    </row>
  </sheetData>
  <autoFilter ref="D7:D330">
    <filterColumn colId="0">
      <filters>
        <filter val="Fail"/>
      </filters>
    </filterColumn>
  </autoFilter>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4115" priority="2060" stopIfTrue="1" operator="equal">
      <formula>"Critical"</formula>
    </cfRule>
    <cfRule type="cellIs" dxfId="4114" priority="2061" stopIfTrue="1" operator="equal">
      <formula>"Major"</formula>
    </cfRule>
    <cfRule type="cellIs" dxfId="4113" priority="2062"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4112" priority="2069" stopIfTrue="1" operator="equal">
      <formula>"On Hold"</formula>
    </cfRule>
    <cfRule type="cellIs" dxfId="4111" priority="2070" stopIfTrue="1" operator="equal">
      <formula>"Approved"</formula>
    </cfRule>
    <cfRule type="cellIs" dxfId="4110" priority="2071" stopIfTrue="1" operator="equal">
      <formula>"Not Tested"</formula>
    </cfRule>
    <cfRule type="cellIs" dxfId="4109" priority="2072" stopIfTrue="1" operator="equal">
      <formula>"Rejected"</formula>
    </cfRule>
    <cfRule type="cellIs" dxfId="4108" priority="2073"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4107" priority="2066" stopIfTrue="1" operator="equal">
      <formula>"Open"</formula>
    </cfRule>
    <cfRule type="cellIs" dxfId="4106" priority="2067" stopIfTrue="1" operator="equal">
      <formula>"Reopen"</formula>
    </cfRule>
    <cfRule type="cellIs" dxfId="4105" priority="2068"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4104" priority="2064" stopIfTrue="1" operator="equal">
      <formula>"Fail"</formula>
    </cfRule>
    <cfRule type="cellIs" dxfId="4103" priority="2065" stopIfTrue="1" operator="equal">
      <formula>"New Fail"</formula>
    </cfRule>
  </conditionalFormatting>
  <conditionalFormatting sqref="F128 F131:F132">
    <cfRule type="cellIs" dxfId="4102" priority="2047" stopIfTrue="1" operator="equal">
      <formula>"Critical"</formula>
    </cfRule>
    <cfRule type="cellIs" dxfId="4101" priority="2048" stopIfTrue="1" operator="equal">
      <formula>"Major"</formula>
    </cfRule>
    <cfRule type="cellIs" dxfId="4100" priority="2049" stopIfTrue="1" operator="equal">
      <formula>"Minor"</formula>
    </cfRule>
  </conditionalFormatting>
  <conditionalFormatting sqref="D8:D9 D35:D36 D11:D12 D65 D50:D57">
    <cfRule type="cellIs" dxfId="4099" priority="2056" stopIfTrue="1" operator="equal">
      <formula>"On Hold"</formula>
    </cfRule>
    <cfRule type="cellIs" dxfId="4098" priority="2057" stopIfTrue="1" operator="equal">
      <formula>"Approved"</formula>
    </cfRule>
    <cfRule type="cellIs" dxfId="4097" priority="2058" stopIfTrue="1" operator="equal">
      <formula>"Not Tested"</formula>
    </cfRule>
    <cfRule type="cellIs" dxfId="4096" priority="2059" stopIfTrue="1" operator="equal">
      <formula>"Rejected"</formula>
    </cfRule>
    <cfRule type="cellIs" dxfId="4095" priority="2063" stopIfTrue="1" operator="equal">
      <formula>"Pass"</formula>
    </cfRule>
  </conditionalFormatting>
  <conditionalFormatting sqref="E8:E9 E35:E36 E11:E12 E65 E50:E57">
    <cfRule type="cellIs" dxfId="4094" priority="2053" stopIfTrue="1" operator="equal">
      <formula>"Open"</formula>
    </cfRule>
    <cfRule type="cellIs" dxfId="4093" priority="2054" stopIfTrue="1" operator="equal">
      <formula>"Reopen"</formula>
    </cfRule>
    <cfRule type="cellIs" dxfId="4092" priority="2055" stopIfTrue="1" operator="equal">
      <formula>"Closed"</formula>
    </cfRule>
  </conditionalFormatting>
  <conditionalFormatting sqref="D128:E128 D131:E132">
    <cfRule type="cellIs" dxfId="4091" priority="2051" stopIfTrue="1" operator="equal">
      <formula>"Fail"</formula>
    </cfRule>
    <cfRule type="cellIs" dxfId="4090" priority="2052" stopIfTrue="1" operator="equal">
      <formula>"New Fail"</formula>
    </cfRule>
  </conditionalFormatting>
  <conditionalFormatting sqref="F14">
    <cfRule type="cellIs" dxfId="4089" priority="2021" stopIfTrue="1" operator="equal">
      <formula>"Critical"</formula>
    </cfRule>
    <cfRule type="cellIs" dxfId="4088" priority="2022" stopIfTrue="1" operator="equal">
      <formula>"Major"</formula>
    </cfRule>
    <cfRule type="cellIs" dxfId="4087" priority="2023" stopIfTrue="1" operator="equal">
      <formula>"Minor"</formula>
    </cfRule>
  </conditionalFormatting>
  <conditionalFormatting sqref="D128 D131:D132">
    <cfRule type="cellIs" dxfId="4086" priority="2043" stopIfTrue="1" operator="equal">
      <formula>"On Hold"</formula>
    </cfRule>
    <cfRule type="cellIs" dxfId="4085" priority="2044" stopIfTrue="1" operator="equal">
      <formula>"Approved"</formula>
    </cfRule>
    <cfRule type="cellIs" dxfId="4084" priority="2045" stopIfTrue="1" operator="equal">
      <formula>"Not Tested"</formula>
    </cfRule>
    <cfRule type="cellIs" dxfId="4083" priority="2046" stopIfTrue="1" operator="equal">
      <formula>"Rejected"</formula>
    </cfRule>
    <cfRule type="cellIs" dxfId="4082" priority="2050" stopIfTrue="1" operator="equal">
      <formula>"Pass"</formula>
    </cfRule>
  </conditionalFormatting>
  <conditionalFormatting sqref="E128 E131:E132">
    <cfRule type="cellIs" dxfId="4081" priority="2040" stopIfTrue="1" operator="equal">
      <formula>"Open"</formula>
    </cfRule>
    <cfRule type="cellIs" dxfId="4080" priority="2041" stopIfTrue="1" operator="equal">
      <formula>"Reopen"</formula>
    </cfRule>
    <cfRule type="cellIs" dxfId="4079" priority="2042" stopIfTrue="1" operator="equal">
      <formula>"Closed"</formula>
    </cfRule>
  </conditionalFormatting>
  <conditionalFormatting sqref="D13:E13">
    <cfRule type="cellIs" dxfId="4078" priority="2038" stopIfTrue="1" operator="equal">
      <formula>"Fail"</formula>
    </cfRule>
    <cfRule type="cellIs" dxfId="4077" priority="2039" stopIfTrue="1" operator="equal">
      <formula>"New Fail"</formula>
    </cfRule>
  </conditionalFormatting>
  <conditionalFormatting sqref="F13">
    <cfRule type="cellIs" dxfId="4076" priority="2034" stopIfTrue="1" operator="equal">
      <formula>"Critical"</formula>
    </cfRule>
    <cfRule type="cellIs" dxfId="4075" priority="2035" stopIfTrue="1" operator="equal">
      <formula>"Major"</formula>
    </cfRule>
    <cfRule type="cellIs" dxfId="4074" priority="2036" stopIfTrue="1" operator="equal">
      <formula>"Minor"</formula>
    </cfRule>
  </conditionalFormatting>
  <conditionalFormatting sqref="D13">
    <cfRule type="cellIs" dxfId="4073" priority="2030" stopIfTrue="1" operator="equal">
      <formula>"On Hold"</formula>
    </cfRule>
    <cfRule type="cellIs" dxfId="4072" priority="2031" stopIfTrue="1" operator="equal">
      <formula>"Approved"</formula>
    </cfRule>
    <cfRule type="cellIs" dxfId="4071" priority="2032" stopIfTrue="1" operator="equal">
      <formula>"Not Tested"</formula>
    </cfRule>
    <cfRule type="cellIs" dxfId="4070" priority="2033" stopIfTrue="1" operator="equal">
      <formula>"Rejected"</formula>
    </cfRule>
    <cfRule type="cellIs" dxfId="4069" priority="2037" stopIfTrue="1" operator="equal">
      <formula>"Pass"</formula>
    </cfRule>
  </conditionalFormatting>
  <conditionalFormatting sqref="E13">
    <cfRule type="cellIs" dxfId="4068" priority="2027" stopIfTrue="1" operator="equal">
      <formula>"Open"</formula>
    </cfRule>
    <cfRule type="cellIs" dxfId="4067" priority="2028" stopIfTrue="1" operator="equal">
      <formula>"Reopen"</formula>
    </cfRule>
    <cfRule type="cellIs" dxfId="4066" priority="2029" stopIfTrue="1" operator="equal">
      <formula>"Closed"</formula>
    </cfRule>
  </conditionalFormatting>
  <conditionalFormatting sqref="D14:E14">
    <cfRule type="cellIs" dxfId="4065" priority="2025" stopIfTrue="1" operator="equal">
      <formula>"Fail"</formula>
    </cfRule>
    <cfRule type="cellIs" dxfId="4064" priority="2026" stopIfTrue="1" operator="equal">
      <formula>"New Fail"</formula>
    </cfRule>
  </conditionalFormatting>
  <conditionalFormatting sqref="D14">
    <cfRule type="cellIs" dxfId="4063" priority="2017" stopIfTrue="1" operator="equal">
      <formula>"On Hold"</formula>
    </cfRule>
    <cfRule type="cellIs" dxfId="4062" priority="2018" stopIfTrue="1" operator="equal">
      <formula>"Approved"</formula>
    </cfRule>
    <cfRule type="cellIs" dxfId="4061" priority="2019" stopIfTrue="1" operator="equal">
      <formula>"Not Tested"</formula>
    </cfRule>
    <cfRule type="cellIs" dxfId="4060" priority="2020" stopIfTrue="1" operator="equal">
      <formula>"Rejected"</formula>
    </cfRule>
    <cfRule type="cellIs" dxfId="4059" priority="2024" stopIfTrue="1" operator="equal">
      <formula>"Pass"</formula>
    </cfRule>
  </conditionalFormatting>
  <conditionalFormatting sqref="E14">
    <cfRule type="cellIs" dxfId="4058" priority="2014" stopIfTrue="1" operator="equal">
      <formula>"Open"</formula>
    </cfRule>
    <cfRule type="cellIs" dxfId="4057" priority="2015" stopIfTrue="1" operator="equal">
      <formula>"Reopen"</formula>
    </cfRule>
    <cfRule type="cellIs" dxfId="4056" priority="2016" stopIfTrue="1" operator="equal">
      <formula>"Closed"</formula>
    </cfRule>
  </conditionalFormatting>
  <conditionalFormatting sqref="D15:E15">
    <cfRule type="cellIs" dxfId="4055" priority="2012" stopIfTrue="1" operator="equal">
      <formula>"Fail"</formula>
    </cfRule>
    <cfRule type="cellIs" dxfId="4054" priority="2013" stopIfTrue="1" operator="equal">
      <formula>"New Fail"</formula>
    </cfRule>
  </conditionalFormatting>
  <conditionalFormatting sqref="F15">
    <cfRule type="cellIs" dxfId="4053" priority="2008" stopIfTrue="1" operator="equal">
      <formula>"Critical"</formula>
    </cfRule>
    <cfRule type="cellIs" dxfId="4052" priority="2009" stopIfTrue="1" operator="equal">
      <formula>"Major"</formula>
    </cfRule>
    <cfRule type="cellIs" dxfId="4051" priority="2010" stopIfTrue="1" operator="equal">
      <formula>"Minor"</formula>
    </cfRule>
  </conditionalFormatting>
  <conditionalFormatting sqref="D15">
    <cfRule type="cellIs" dxfId="4050" priority="2004" stopIfTrue="1" operator="equal">
      <formula>"On Hold"</formula>
    </cfRule>
    <cfRule type="cellIs" dxfId="4049" priority="2005" stopIfTrue="1" operator="equal">
      <formula>"Approved"</formula>
    </cfRule>
    <cfRule type="cellIs" dxfId="4048" priority="2006" stopIfTrue="1" operator="equal">
      <formula>"Not Tested"</formula>
    </cfRule>
    <cfRule type="cellIs" dxfId="4047" priority="2007" stopIfTrue="1" operator="equal">
      <formula>"Rejected"</formula>
    </cfRule>
    <cfRule type="cellIs" dxfId="4046" priority="2011" stopIfTrue="1" operator="equal">
      <formula>"Pass"</formula>
    </cfRule>
  </conditionalFormatting>
  <conditionalFormatting sqref="E15">
    <cfRule type="cellIs" dxfId="4045" priority="2001" stopIfTrue="1" operator="equal">
      <formula>"Open"</formula>
    </cfRule>
    <cfRule type="cellIs" dxfId="4044" priority="2002" stopIfTrue="1" operator="equal">
      <formula>"Reopen"</formula>
    </cfRule>
    <cfRule type="cellIs" dxfId="4043" priority="2003" stopIfTrue="1" operator="equal">
      <formula>"Closed"</formula>
    </cfRule>
  </conditionalFormatting>
  <conditionalFormatting sqref="D16:E16">
    <cfRule type="cellIs" dxfId="4042" priority="1999" stopIfTrue="1" operator="equal">
      <formula>"Fail"</formula>
    </cfRule>
    <cfRule type="cellIs" dxfId="4041" priority="2000" stopIfTrue="1" operator="equal">
      <formula>"New Fail"</formula>
    </cfRule>
  </conditionalFormatting>
  <conditionalFormatting sqref="F16">
    <cfRule type="cellIs" dxfId="4040" priority="1995" stopIfTrue="1" operator="equal">
      <formula>"Critical"</formula>
    </cfRule>
    <cfRule type="cellIs" dxfId="4039" priority="1996" stopIfTrue="1" operator="equal">
      <formula>"Major"</formula>
    </cfRule>
    <cfRule type="cellIs" dxfId="4038" priority="1997" stopIfTrue="1" operator="equal">
      <formula>"Minor"</formula>
    </cfRule>
  </conditionalFormatting>
  <conditionalFormatting sqref="D16">
    <cfRule type="cellIs" dxfId="4037" priority="1991" stopIfTrue="1" operator="equal">
      <formula>"On Hold"</formula>
    </cfRule>
    <cfRule type="cellIs" dxfId="4036" priority="1992" stopIfTrue="1" operator="equal">
      <formula>"Approved"</formula>
    </cfRule>
    <cfRule type="cellIs" dxfId="4035" priority="1993" stopIfTrue="1" operator="equal">
      <formula>"Not Tested"</formula>
    </cfRule>
    <cfRule type="cellIs" dxfId="4034" priority="1994" stopIfTrue="1" operator="equal">
      <formula>"Rejected"</formula>
    </cfRule>
    <cfRule type="cellIs" dxfId="4033" priority="1998" stopIfTrue="1" operator="equal">
      <formula>"Pass"</formula>
    </cfRule>
  </conditionalFormatting>
  <conditionalFormatting sqref="E16">
    <cfRule type="cellIs" dxfId="4032" priority="1988" stopIfTrue="1" operator="equal">
      <formula>"Open"</formula>
    </cfRule>
    <cfRule type="cellIs" dxfId="4031" priority="1989" stopIfTrue="1" operator="equal">
      <formula>"Reopen"</formula>
    </cfRule>
    <cfRule type="cellIs" dxfId="4030" priority="1990" stopIfTrue="1" operator="equal">
      <formula>"Closed"</formula>
    </cfRule>
  </conditionalFormatting>
  <conditionalFormatting sqref="D17:E17">
    <cfRule type="cellIs" dxfId="4029" priority="1986" stopIfTrue="1" operator="equal">
      <formula>"Fail"</formula>
    </cfRule>
    <cfRule type="cellIs" dxfId="4028" priority="1987" stopIfTrue="1" operator="equal">
      <formula>"New Fail"</formula>
    </cfRule>
  </conditionalFormatting>
  <conditionalFormatting sqref="F17">
    <cfRule type="cellIs" dxfId="4027" priority="1982" stopIfTrue="1" operator="equal">
      <formula>"Critical"</formula>
    </cfRule>
    <cfRule type="cellIs" dxfId="4026" priority="1983" stopIfTrue="1" operator="equal">
      <formula>"Major"</formula>
    </cfRule>
    <cfRule type="cellIs" dxfId="4025" priority="1984" stopIfTrue="1" operator="equal">
      <formula>"Minor"</formula>
    </cfRule>
  </conditionalFormatting>
  <conditionalFormatting sqref="D17">
    <cfRule type="cellIs" dxfId="4024" priority="1978" stopIfTrue="1" operator="equal">
      <formula>"On Hold"</formula>
    </cfRule>
    <cfRule type="cellIs" dxfId="4023" priority="1979" stopIfTrue="1" operator="equal">
      <formula>"Approved"</formula>
    </cfRule>
    <cfRule type="cellIs" dxfId="4022" priority="1980" stopIfTrue="1" operator="equal">
      <formula>"Not Tested"</formula>
    </cfRule>
    <cfRule type="cellIs" dxfId="4021" priority="1981" stopIfTrue="1" operator="equal">
      <formula>"Rejected"</formula>
    </cfRule>
    <cfRule type="cellIs" dxfId="4020" priority="1985" stopIfTrue="1" operator="equal">
      <formula>"Pass"</formula>
    </cfRule>
  </conditionalFormatting>
  <conditionalFormatting sqref="E17">
    <cfRule type="cellIs" dxfId="4019" priority="1975" stopIfTrue="1" operator="equal">
      <formula>"Open"</formula>
    </cfRule>
    <cfRule type="cellIs" dxfId="4018" priority="1976" stopIfTrue="1" operator="equal">
      <formula>"Reopen"</formula>
    </cfRule>
    <cfRule type="cellIs" dxfId="4017" priority="1977" stopIfTrue="1" operator="equal">
      <formula>"Closed"</formula>
    </cfRule>
  </conditionalFormatting>
  <conditionalFormatting sqref="F19:F21">
    <cfRule type="cellIs" dxfId="4016" priority="1956" stopIfTrue="1" operator="equal">
      <formula>"Critical"</formula>
    </cfRule>
    <cfRule type="cellIs" dxfId="4015" priority="1957" stopIfTrue="1" operator="equal">
      <formula>"Major"</formula>
    </cfRule>
    <cfRule type="cellIs" dxfId="4014" priority="1958" stopIfTrue="1" operator="equal">
      <formula>"Minor"</formula>
    </cfRule>
  </conditionalFormatting>
  <conditionalFormatting sqref="D18:E18">
    <cfRule type="cellIs" dxfId="4013" priority="1973" stopIfTrue="1" operator="equal">
      <formula>"Fail"</formula>
    </cfRule>
    <cfRule type="cellIs" dxfId="4012" priority="1974" stopIfTrue="1" operator="equal">
      <formula>"New Fail"</formula>
    </cfRule>
  </conditionalFormatting>
  <conditionalFormatting sqref="F18">
    <cfRule type="cellIs" dxfId="4011" priority="1969" stopIfTrue="1" operator="equal">
      <formula>"Critical"</formula>
    </cfRule>
    <cfRule type="cellIs" dxfId="4010" priority="1970" stopIfTrue="1" operator="equal">
      <formula>"Major"</formula>
    </cfRule>
    <cfRule type="cellIs" dxfId="4009" priority="1971" stopIfTrue="1" operator="equal">
      <formula>"Minor"</formula>
    </cfRule>
  </conditionalFormatting>
  <conditionalFormatting sqref="D18">
    <cfRule type="cellIs" dxfId="4008" priority="1965" stopIfTrue="1" operator="equal">
      <formula>"On Hold"</formula>
    </cfRule>
    <cfRule type="cellIs" dxfId="4007" priority="1966" stopIfTrue="1" operator="equal">
      <formula>"Approved"</formula>
    </cfRule>
    <cfRule type="cellIs" dxfId="4006" priority="1967" stopIfTrue="1" operator="equal">
      <formula>"Not Tested"</formula>
    </cfRule>
    <cfRule type="cellIs" dxfId="4005" priority="1968" stopIfTrue="1" operator="equal">
      <formula>"Rejected"</formula>
    </cfRule>
    <cfRule type="cellIs" dxfId="4004" priority="1972" stopIfTrue="1" operator="equal">
      <formula>"Pass"</formula>
    </cfRule>
  </conditionalFormatting>
  <conditionalFormatting sqref="E18">
    <cfRule type="cellIs" dxfId="4003" priority="1962" stopIfTrue="1" operator="equal">
      <formula>"Open"</formula>
    </cfRule>
    <cfRule type="cellIs" dxfId="4002" priority="1963" stopIfTrue="1" operator="equal">
      <formula>"Reopen"</formula>
    </cfRule>
    <cfRule type="cellIs" dxfId="4001" priority="1964" stopIfTrue="1" operator="equal">
      <formula>"Closed"</formula>
    </cfRule>
  </conditionalFormatting>
  <conditionalFormatting sqref="D19:E21">
    <cfRule type="cellIs" dxfId="4000" priority="1960" stopIfTrue="1" operator="equal">
      <formula>"Fail"</formula>
    </cfRule>
    <cfRule type="cellIs" dxfId="3999" priority="1961" stopIfTrue="1" operator="equal">
      <formula>"New Fail"</formula>
    </cfRule>
  </conditionalFormatting>
  <conditionalFormatting sqref="D19:D21">
    <cfRule type="cellIs" dxfId="3998" priority="1952" stopIfTrue="1" operator="equal">
      <formula>"On Hold"</formula>
    </cfRule>
    <cfRule type="cellIs" dxfId="3997" priority="1953" stopIfTrue="1" operator="equal">
      <formula>"Approved"</formula>
    </cfRule>
    <cfRule type="cellIs" dxfId="3996" priority="1954" stopIfTrue="1" operator="equal">
      <formula>"Not Tested"</formula>
    </cfRule>
    <cfRule type="cellIs" dxfId="3995" priority="1955" stopIfTrue="1" operator="equal">
      <formula>"Rejected"</formula>
    </cfRule>
    <cfRule type="cellIs" dxfId="3994" priority="1959" stopIfTrue="1" operator="equal">
      <formula>"Pass"</formula>
    </cfRule>
  </conditionalFormatting>
  <conditionalFormatting sqref="E19:E21">
    <cfRule type="cellIs" dxfId="3993" priority="1949" stopIfTrue="1" operator="equal">
      <formula>"Open"</formula>
    </cfRule>
    <cfRule type="cellIs" dxfId="3992" priority="1950" stopIfTrue="1" operator="equal">
      <formula>"Reopen"</formula>
    </cfRule>
    <cfRule type="cellIs" dxfId="3991" priority="1951" stopIfTrue="1" operator="equal">
      <formula>"Closed"</formula>
    </cfRule>
  </conditionalFormatting>
  <conditionalFormatting sqref="D24:E25 D27:E28 D32:E34">
    <cfRule type="cellIs" dxfId="3990" priority="1947" stopIfTrue="1" operator="equal">
      <formula>"Fail"</formula>
    </cfRule>
    <cfRule type="cellIs" dxfId="3989" priority="1948" stopIfTrue="1" operator="equal">
      <formula>"New Fail"</formula>
    </cfRule>
  </conditionalFormatting>
  <conditionalFormatting sqref="F24:F25 F27:F28 F32:F34">
    <cfRule type="cellIs" dxfId="3988" priority="1943" stopIfTrue="1" operator="equal">
      <formula>"Critical"</formula>
    </cfRule>
    <cfRule type="cellIs" dxfId="3987" priority="1944" stopIfTrue="1" operator="equal">
      <formula>"Major"</formula>
    </cfRule>
    <cfRule type="cellIs" dxfId="3986" priority="1945" stopIfTrue="1" operator="equal">
      <formula>"Minor"</formula>
    </cfRule>
  </conditionalFormatting>
  <conditionalFormatting sqref="D24:D25 D27:D28 D32:D34">
    <cfRule type="cellIs" dxfId="3985" priority="1939" stopIfTrue="1" operator="equal">
      <formula>"On Hold"</formula>
    </cfRule>
    <cfRule type="cellIs" dxfId="3984" priority="1940" stopIfTrue="1" operator="equal">
      <formula>"Approved"</formula>
    </cfRule>
    <cfRule type="cellIs" dxfId="3983" priority="1941" stopIfTrue="1" operator="equal">
      <formula>"Not Tested"</formula>
    </cfRule>
    <cfRule type="cellIs" dxfId="3982" priority="1942" stopIfTrue="1" operator="equal">
      <formula>"Rejected"</formula>
    </cfRule>
    <cfRule type="cellIs" dxfId="3981" priority="1946" stopIfTrue="1" operator="equal">
      <formula>"Pass"</formula>
    </cfRule>
  </conditionalFormatting>
  <conditionalFormatting sqref="E24:E25 E27:E28 E32:E34">
    <cfRule type="cellIs" dxfId="3980" priority="1936" stopIfTrue="1" operator="equal">
      <formula>"Open"</formula>
    </cfRule>
    <cfRule type="cellIs" dxfId="3979" priority="1937" stopIfTrue="1" operator="equal">
      <formula>"Reopen"</formula>
    </cfRule>
    <cfRule type="cellIs" dxfId="3978" priority="1938" stopIfTrue="1" operator="equal">
      <formula>"Closed"</formula>
    </cfRule>
  </conditionalFormatting>
  <conditionalFormatting sqref="D26:E26">
    <cfRule type="cellIs" dxfId="3977" priority="1934" stopIfTrue="1" operator="equal">
      <formula>"Fail"</formula>
    </cfRule>
    <cfRule type="cellIs" dxfId="3976" priority="1935" stopIfTrue="1" operator="equal">
      <formula>"New Fail"</formula>
    </cfRule>
  </conditionalFormatting>
  <conditionalFormatting sqref="F26">
    <cfRule type="cellIs" dxfId="3975" priority="1930" stopIfTrue="1" operator="equal">
      <formula>"Critical"</formula>
    </cfRule>
    <cfRule type="cellIs" dxfId="3974" priority="1931" stopIfTrue="1" operator="equal">
      <formula>"Major"</formula>
    </cfRule>
    <cfRule type="cellIs" dxfId="3973" priority="1932" stopIfTrue="1" operator="equal">
      <formula>"Minor"</formula>
    </cfRule>
  </conditionalFormatting>
  <conditionalFormatting sqref="D26">
    <cfRule type="cellIs" dxfId="3972" priority="1926" stopIfTrue="1" operator="equal">
      <formula>"On Hold"</formula>
    </cfRule>
    <cfRule type="cellIs" dxfId="3971" priority="1927" stopIfTrue="1" operator="equal">
      <formula>"Approved"</formula>
    </cfRule>
    <cfRule type="cellIs" dxfId="3970" priority="1928" stopIfTrue="1" operator="equal">
      <formula>"Not Tested"</formula>
    </cfRule>
    <cfRule type="cellIs" dxfId="3969" priority="1929" stopIfTrue="1" operator="equal">
      <formula>"Rejected"</formula>
    </cfRule>
    <cfRule type="cellIs" dxfId="3968" priority="1933" stopIfTrue="1" operator="equal">
      <formula>"Pass"</formula>
    </cfRule>
  </conditionalFormatting>
  <conditionalFormatting sqref="E26">
    <cfRule type="cellIs" dxfId="3967" priority="1923" stopIfTrue="1" operator="equal">
      <formula>"Open"</formula>
    </cfRule>
    <cfRule type="cellIs" dxfId="3966" priority="1924" stopIfTrue="1" operator="equal">
      <formula>"Reopen"</formula>
    </cfRule>
    <cfRule type="cellIs" dxfId="3965" priority="1925" stopIfTrue="1" operator="equal">
      <formula>"Closed"</formula>
    </cfRule>
  </conditionalFormatting>
  <conditionalFormatting sqref="D29:E29">
    <cfRule type="cellIs" dxfId="3964" priority="1921" stopIfTrue="1" operator="equal">
      <formula>"Fail"</formula>
    </cfRule>
    <cfRule type="cellIs" dxfId="3963" priority="1922" stopIfTrue="1" operator="equal">
      <formula>"New Fail"</formula>
    </cfRule>
  </conditionalFormatting>
  <conditionalFormatting sqref="F29">
    <cfRule type="cellIs" dxfId="3962" priority="1917" stopIfTrue="1" operator="equal">
      <formula>"Critical"</formula>
    </cfRule>
    <cfRule type="cellIs" dxfId="3961" priority="1918" stopIfTrue="1" operator="equal">
      <formula>"Major"</formula>
    </cfRule>
    <cfRule type="cellIs" dxfId="3960" priority="1919" stopIfTrue="1" operator="equal">
      <formula>"Minor"</formula>
    </cfRule>
  </conditionalFormatting>
  <conditionalFormatting sqref="D29">
    <cfRule type="cellIs" dxfId="3959" priority="1913" stopIfTrue="1" operator="equal">
      <formula>"On Hold"</formula>
    </cfRule>
    <cfRule type="cellIs" dxfId="3958" priority="1914" stopIfTrue="1" operator="equal">
      <formula>"Approved"</formula>
    </cfRule>
    <cfRule type="cellIs" dxfId="3957" priority="1915" stopIfTrue="1" operator="equal">
      <formula>"Not Tested"</formula>
    </cfRule>
    <cfRule type="cellIs" dxfId="3956" priority="1916" stopIfTrue="1" operator="equal">
      <formula>"Rejected"</formula>
    </cfRule>
    <cfRule type="cellIs" dxfId="3955" priority="1920" stopIfTrue="1" operator="equal">
      <formula>"Pass"</formula>
    </cfRule>
  </conditionalFormatting>
  <conditionalFormatting sqref="E29">
    <cfRule type="cellIs" dxfId="3954" priority="1910" stopIfTrue="1" operator="equal">
      <formula>"Open"</formula>
    </cfRule>
    <cfRule type="cellIs" dxfId="3953" priority="1911" stopIfTrue="1" operator="equal">
      <formula>"Reopen"</formula>
    </cfRule>
    <cfRule type="cellIs" dxfId="3952" priority="1912" stopIfTrue="1" operator="equal">
      <formula>"Closed"</formula>
    </cfRule>
  </conditionalFormatting>
  <conditionalFormatting sqref="F31">
    <cfRule type="cellIs" dxfId="3951" priority="1904" stopIfTrue="1" operator="equal">
      <formula>"Critical"</formula>
    </cfRule>
    <cfRule type="cellIs" dxfId="3950" priority="1905" stopIfTrue="1" operator="equal">
      <formula>"Major"</formula>
    </cfRule>
    <cfRule type="cellIs" dxfId="3949" priority="1906" stopIfTrue="1" operator="equal">
      <formula>"Minor"</formula>
    </cfRule>
  </conditionalFormatting>
  <conditionalFormatting sqref="D31:E31">
    <cfRule type="cellIs" dxfId="3948" priority="1908" stopIfTrue="1" operator="equal">
      <formula>"Fail"</formula>
    </cfRule>
    <cfRule type="cellIs" dxfId="3947" priority="1909" stopIfTrue="1" operator="equal">
      <formula>"New Fail"</formula>
    </cfRule>
  </conditionalFormatting>
  <conditionalFormatting sqref="D31">
    <cfRule type="cellIs" dxfId="3946" priority="1900" stopIfTrue="1" operator="equal">
      <formula>"On Hold"</formula>
    </cfRule>
    <cfRule type="cellIs" dxfId="3945" priority="1901" stopIfTrue="1" operator="equal">
      <formula>"Approved"</formula>
    </cfRule>
    <cfRule type="cellIs" dxfId="3944" priority="1902" stopIfTrue="1" operator="equal">
      <formula>"Not Tested"</formula>
    </cfRule>
    <cfRule type="cellIs" dxfId="3943" priority="1903" stopIfTrue="1" operator="equal">
      <formula>"Rejected"</formula>
    </cfRule>
    <cfRule type="cellIs" dxfId="3942" priority="1907" stopIfTrue="1" operator="equal">
      <formula>"Pass"</formula>
    </cfRule>
  </conditionalFormatting>
  <conditionalFormatting sqref="E31">
    <cfRule type="cellIs" dxfId="3941" priority="1897" stopIfTrue="1" operator="equal">
      <formula>"Open"</formula>
    </cfRule>
    <cfRule type="cellIs" dxfId="3940" priority="1898" stopIfTrue="1" operator="equal">
      <formula>"Reopen"</formula>
    </cfRule>
    <cfRule type="cellIs" dxfId="3939" priority="1899" stopIfTrue="1" operator="equal">
      <formula>"Closed"</formula>
    </cfRule>
  </conditionalFormatting>
  <conditionalFormatting sqref="F22">
    <cfRule type="cellIs" dxfId="3938" priority="1891" stopIfTrue="1" operator="equal">
      <formula>"Critical"</formula>
    </cfRule>
    <cfRule type="cellIs" dxfId="3937" priority="1892" stopIfTrue="1" operator="equal">
      <formula>"Major"</formula>
    </cfRule>
    <cfRule type="cellIs" dxfId="3936" priority="1893" stopIfTrue="1" operator="equal">
      <formula>"Minor"</formula>
    </cfRule>
  </conditionalFormatting>
  <conditionalFormatting sqref="D22:E22">
    <cfRule type="cellIs" dxfId="3935" priority="1895" stopIfTrue="1" operator="equal">
      <formula>"Fail"</formula>
    </cfRule>
    <cfRule type="cellIs" dxfId="3934" priority="1896" stopIfTrue="1" operator="equal">
      <formula>"New Fail"</formula>
    </cfRule>
  </conditionalFormatting>
  <conditionalFormatting sqref="D22">
    <cfRule type="cellIs" dxfId="3933" priority="1887" stopIfTrue="1" operator="equal">
      <formula>"On Hold"</formula>
    </cfRule>
    <cfRule type="cellIs" dxfId="3932" priority="1888" stopIfTrue="1" operator="equal">
      <formula>"Approved"</formula>
    </cfRule>
    <cfRule type="cellIs" dxfId="3931" priority="1889" stopIfTrue="1" operator="equal">
      <formula>"Not Tested"</formula>
    </cfRule>
    <cfRule type="cellIs" dxfId="3930" priority="1890" stopIfTrue="1" operator="equal">
      <formula>"Rejected"</formula>
    </cfRule>
    <cfRule type="cellIs" dxfId="3929" priority="1894" stopIfTrue="1" operator="equal">
      <formula>"Pass"</formula>
    </cfRule>
  </conditionalFormatting>
  <conditionalFormatting sqref="E22">
    <cfRule type="cellIs" dxfId="3928" priority="1884" stopIfTrue="1" operator="equal">
      <formula>"Open"</formula>
    </cfRule>
    <cfRule type="cellIs" dxfId="3927" priority="1885" stopIfTrue="1" operator="equal">
      <formula>"Reopen"</formula>
    </cfRule>
    <cfRule type="cellIs" dxfId="3926" priority="1886" stopIfTrue="1" operator="equal">
      <formula>"Closed"</formula>
    </cfRule>
  </conditionalFormatting>
  <conditionalFormatting sqref="D23:E23">
    <cfRule type="cellIs" dxfId="3925" priority="1882" stopIfTrue="1" operator="equal">
      <formula>"Fail"</formula>
    </cfRule>
    <cfRule type="cellIs" dxfId="3924" priority="1883" stopIfTrue="1" operator="equal">
      <formula>"New Fail"</formula>
    </cfRule>
  </conditionalFormatting>
  <conditionalFormatting sqref="F23">
    <cfRule type="cellIs" dxfId="3923" priority="1878" stopIfTrue="1" operator="equal">
      <formula>"Critical"</formula>
    </cfRule>
    <cfRule type="cellIs" dxfId="3922" priority="1879" stopIfTrue="1" operator="equal">
      <formula>"Major"</formula>
    </cfRule>
    <cfRule type="cellIs" dxfId="3921" priority="1880" stopIfTrue="1" operator="equal">
      <formula>"Minor"</formula>
    </cfRule>
  </conditionalFormatting>
  <conditionalFormatting sqref="D23">
    <cfRule type="cellIs" dxfId="3920" priority="1874" stopIfTrue="1" operator="equal">
      <formula>"On Hold"</formula>
    </cfRule>
    <cfRule type="cellIs" dxfId="3919" priority="1875" stopIfTrue="1" operator="equal">
      <formula>"Approved"</formula>
    </cfRule>
    <cfRule type="cellIs" dxfId="3918" priority="1876" stopIfTrue="1" operator="equal">
      <formula>"Not Tested"</formula>
    </cfRule>
    <cfRule type="cellIs" dxfId="3917" priority="1877" stopIfTrue="1" operator="equal">
      <formula>"Rejected"</formula>
    </cfRule>
    <cfRule type="cellIs" dxfId="3916" priority="1881" stopIfTrue="1" operator="equal">
      <formula>"Pass"</formula>
    </cfRule>
  </conditionalFormatting>
  <conditionalFormatting sqref="E23">
    <cfRule type="cellIs" dxfId="3915" priority="1871" stopIfTrue="1" operator="equal">
      <formula>"Open"</formula>
    </cfRule>
    <cfRule type="cellIs" dxfId="3914" priority="1872" stopIfTrue="1" operator="equal">
      <formula>"Reopen"</formula>
    </cfRule>
    <cfRule type="cellIs" dxfId="3913" priority="1873" stopIfTrue="1" operator="equal">
      <formula>"Closed"</formula>
    </cfRule>
  </conditionalFormatting>
  <conditionalFormatting sqref="F10">
    <cfRule type="cellIs" dxfId="3912" priority="1865" stopIfTrue="1" operator="equal">
      <formula>"Critical"</formula>
    </cfRule>
    <cfRule type="cellIs" dxfId="3911" priority="1866" stopIfTrue="1" operator="equal">
      <formula>"Major"</formula>
    </cfRule>
    <cfRule type="cellIs" dxfId="3910" priority="1867" stopIfTrue="1" operator="equal">
      <formula>"Minor"</formula>
    </cfRule>
  </conditionalFormatting>
  <conditionalFormatting sqref="D10:E10">
    <cfRule type="cellIs" dxfId="3909" priority="1869" stopIfTrue="1" operator="equal">
      <formula>"Fail"</formula>
    </cfRule>
    <cfRule type="cellIs" dxfId="3908" priority="1870" stopIfTrue="1" operator="equal">
      <formula>"New Fail"</formula>
    </cfRule>
  </conditionalFormatting>
  <conditionalFormatting sqref="D10">
    <cfRule type="cellIs" dxfId="3907" priority="1861" stopIfTrue="1" operator="equal">
      <formula>"On Hold"</formula>
    </cfRule>
    <cfRule type="cellIs" dxfId="3906" priority="1862" stopIfTrue="1" operator="equal">
      <formula>"Approved"</formula>
    </cfRule>
    <cfRule type="cellIs" dxfId="3905" priority="1863" stopIfTrue="1" operator="equal">
      <formula>"Not Tested"</formula>
    </cfRule>
    <cfRule type="cellIs" dxfId="3904" priority="1864" stopIfTrue="1" operator="equal">
      <formula>"Rejected"</formula>
    </cfRule>
    <cfRule type="cellIs" dxfId="3903" priority="1868" stopIfTrue="1" operator="equal">
      <formula>"Pass"</formula>
    </cfRule>
  </conditionalFormatting>
  <conditionalFormatting sqref="E10">
    <cfRule type="cellIs" dxfId="3902" priority="1858" stopIfTrue="1" operator="equal">
      <formula>"Open"</formula>
    </cfRule>
    <cfRule type="cellIs" dxfId="3901" priority="1859" stopIfTrue="1" operator="equal">
      <formula>"Reopen"</formula>
    </cfRule>
    <cfRule type="cellIs" dxfId="3900" priority="1860" stopIfTrue="1" operator="equal">
      <formula>"Closed"</formula>
    </cfRule>
  </conditionalFormatting>
  <conditionalFormatting sqref="D49:E49">
    <cfRule type="cellIs" dxfId="3899" priority="1856" stopIfTrue="1" operator="equal">
      <formula>"Fail"</formula>
    </cfRule>
    <cfRule type="cellIs" dxfId="3898" priority="1857" stopIfTrue="1" operator="equal">
      <formula>"New Fail"</formula>
    </cfRule>
  </conditionalFormatting>
  <conditionalFormatting sqref="D49">
    <cfRule type="cellIs" dxfId="3897" priority="1851" stopIfTrue="1" operator="equal">
      <formula>"On Hold"</formula>
    </cfRule>
    <cfRule type="cellIs" dxfId="3896" priority="1852" stopIfTrue="1" operator="equal">
      <formula>"Approved"</formula>
    </cfRule>
    <cfRule type="cellIs" dxfId="3895" priority="1853" stopIfTrue="1" operator="equal">
      <formula>"Not Tested"</formula>
    </cfRule>
    <cfRule type="cellIs" dxfId="3894" priority="1854" stopIfTrue="1" operator="equal">
      <formula>"Rejected"</formula>
    </cfRule>
    <cfRule type="cellIs" dxfId="3893" priority="1855" stopIfTrue="1" operator="equal">
      <formula>"Pass"</formula>
    </cfRule>
  </conditionalFormatting>
  <conditionalFormatting sqref="E49">
    <cfRule type="cellIs" dxfId="3892" priority="1848" stopIfTrue="1" operator="equal">
      <formula>"Open"</formula>
    </cfRule>
    <cfRule type="cellIs" dxfId="3891" priority="1849" stopIfTrue="1" operator="equal">
      <formula>"Reopen"</formula>
    </cfRule>
    <cfRule type="cellIs" dxfId="3890" priority="1850" stopIfTrue="1" operator="equal">
      <formula>"Closed"</formula>
    </cfRule>
  </conditionalFormatting>
  <conditionalFormatting sqref="F58:F60">
    <cfRule type="cellIs" dxfId="3889" priority="1842" stopIfTrue="1" operator="equal">
      <formula>"Critical"</formula>
    </cfRule>
    <cfRule type="cellIs" dxfId="3888" priority="1843" stopIfTrue="1" operator="equal">
      <formula>"Major"</formula>
    </cfRule>
    <cfRule type="cellIs" dxfId="3887" priority="1844" stopIfTrue="1" operator="equal">
      <formula>"Minor"</formula>
    </cfRule>
  </conditionalFormatting>
  <conditionalFormatting sqref="D58:E60">
    <cfRule type="cellIs" dxfId="3886" priority="1846" stopIfTrue="1" operator="equal">
      <formula>"Fail"</formula>
    </cfRule>
    <cfRule type="cellIs" dxfId="3885" priority="1847" stopIfTrue="1" operator="equal">
      <formula>"New Fail"</formula>
    </cfRule>
  </conditionalFormatting>
  <conditionalFormatting sqref="D58:D60">
    <cfRule type="cellIs" dxfId="3884" priority="1838" stopIfTrue="1" operator="equal">
      <formula>"On Hold"</formula>
    </cfRule>
    <cfRule type="cellIs" dxfId="3883" priority="1839" stopIfTrue="1" operator="equal">
      <formula>"Approved"</formula>
    </cfRule>
    <cfRule type="cellIs" dxfId="3882" priority="1840" stopIfTrue="1" operator="equal">
      <formula>"Not Tested"</formula>
    </cfRule>
    <cfRule type="cellIs" dxfId="3881" priority="1841" stopIfTrue="1" operator="equal">
      <formula>"Rejected"</formula>
    </cfRule>
    <cfRule type="cellIs" dxfId="3880" priority="1845" stopIfTrue="1" operator="equal">
      <formula>"Pass"</formula>
    </cfRule>
  </conditionalFormatting>
  <conditionalFormatting sqref="E58:E60">
    <cfRule type="cellIs" dxfId="3879" priority="1835" stopIfTrue="1" operator="equal">
      <formula>"Open"</formula>
    </cfRule>
    <cfRule type="cellIs" dxfId="3878" priority="1836" stopIfTrue="1" operator="equal">
      <formula>"Reopen"</formula>
    </cfRule>
    <cfRule type="cellIs" dxfId="3877" priority="1837" stopIfTrue="1" operator="equal">
      <formula>"Closed"</formula>
    </cfRule>
  </conditionalFormatting>
  <conditionalFormatting sqref="F130">
    <cfRule type="cellIs" dxfId="3876" priority="1829" stopIfTrue="1" operator="equal">
      <formula>"Critical"</formula>
    </cfRule>
    <cfRule type="cellIs" dxfId="3875" priority="1830" stopIfTrue="1" operator="equal">
      <formula>"Major"</formula>
    </cfRule>
    <cfRule type="cellIs" dxfId="3874" priority="1831" stopIfTrue="1" operator="equal">
      <formula>"Minor"</formula>
    </cfRule>
  </conditionalFormatting>
  <conditionalFormatting sqref="D130:E130">
    <cfRule type="cellIs" dxfId="3873" priority="1833" stopIfTrue="1" operator="equal">
      <formula>"Fail"</formula>
    </cfRule>
    <cfRule type="cellIs" dxfId="3872" priority="1834" stopIfTrue="1" operator="equal">
      <formula>"New Fail"</formula>
    </cfRule>
  </conditionalFormatting>
  <conditionalFormatting sqref="D130">
    <cfRule type="cellIs" dxfId="3871" priority="1825" stopIfTrue="1" operator="equal">
      <formula>"On Hold"</formula>
    </cfRule>
    <cfRule type="cellIs" dxfId="3870" priority="1826" stopIfTrue="1" operator="equal">
      <formula>"Approved"</formula>
    </cfRule>
    <cfRule type="cellIs" dxfId="3869" priority="1827" stopIfTrue="1" operator="equal">
      <formula>"Not Tested"</formula>
    </cfRule>
    <cfRule type="cellIs" dxfId="3868" priority="1828" stopIfTrue="1" operator="equal">
      <formula>"Rejected"</formula>
    </cfRule>
    <cfRule type="cellIs" dxfId="3867" priority="1832" stopIfTrue="1" operator="equal">
      <formula>"Pass"</formula>
    </cfRule>
  </conditionalFormatting>
  <conditionalFormatting sqref="E130">
    <cfRule type="cellIs" dxfId="3866" priority="1822" stopIfTrue="1" operator="equal">
      <formula>"Open"</formula>
    </cfRule>
    <cfRule type="cellIs" dxfId="3865" priority="1823" stopIfTrue="1" operator="equal">
      <formula>"Reopen"</formula>
    </cfRule>
    <cfRule type="cellIs" dxfId="3864" priority="1824" stopIfTrue="1" operator="equal">
      <formula>"Closed"</formula>
    </cfRule>
  </conditionalFormatting>
  <conditionalFormatting sqref="F133">
    <cfRule type="cellIs" dxfId="3863" priority="1816" stopIfTrue="1" operator="equal">
      <formula>"Critical"</formula>
    </cfRule>
    <cfRule type="cellIs" dxfId="3862" priority="1817" stopIfTrue="1" operator="equal">
      <formula>"Major"</formula>
    </cfRule>
    <cfRule type="cellIs" dxfId="3861" priority="1818" stopIfTrue="1" operator="equal">
      <formula>"Minor"</formula>
    </cfRule>
  </conditionalFormatting>
  <conditionalFormatting sqref="D133:E133">
    <cfRule type="cellIs" dxfId="3860" priority="1820" stopIfTrue="1" operator="equal">
      <formula>"Fail"</formula>
    </cfRule>
    <cfRule type="cellIs" dxfId="3859" priority="1821" stopIfTrue="1" operator="equal">
      <formula>"New Fail"</formula>
    </cfRule>
  </conditionalFormatting>
  <conditionalFormatting sqref="D133">
    <cfRule type="cellIs" dxfId="3858" priority="1812" stopIfTrue="1" operator="equal">
      <formula>"On Hold"</formula>
    </cfRule>
    <cfRule type="cellIs" dxfId="3857" priority="1813" stopIfTrue="1" operator="equal">
      <formula>"Approved"</formula>
    </cfRule>
    <cfRule type="cellIs" dxfId="3856" priority="1814" stopIfTrue="1" operator="equal">
      <formula>"Not Tested"</formula>
    </cfRule>
    <cfRule type="cellIs" dxfId="3855" priority="1815" stopIfTrue="1" operator="equal">
      <formula>"Rejected"</formula>
    </cfRule>
    <cfRule type="cellIs" dxfId="3854" priority="1819" stopIfTrue="1" operator="equal">
      <formula>"Pass"</formula>
    </cfRule>
  </conditionalFormatting>
  <conditionalFormatting sqref="E133">
    <cfRule type="cellIs" dxfId="3853" priority="1809" stopIfTrue="1" operator="equal">
      <formula>"Open"</formula>
    </cfRule>
    <cfRule type="cellIs" dxfId="3852" priority="1810" stopIfTrue="1" operator="equal">
      <formula>"Reopen"</formula>
    </cfRule>
    <cfRule type="cellIs" dxfId="3851" priority="1811" stopIfTrue="1" operator="equal">
      <formula>"Closed"</formula>
    </cfRule>
  </conditionalFormatting>
  <conditionalFormatting sqref="F138 F156 F153 F149:F150 F146 F159:F166 F144">
    <cfRule type="cellIs" dxfId="3850" priority="1803" stopIfTrue="1" operator="equal">
      <formula>"Critical"</formula>
    </cfRule>
    <cfRule type="cellIs" dxfId="3849" priority="1804" stopIfTrue="1" operator="equal">
      <formula>"Major"</formula>
    </cfRule>
    <cfRule type="cellIs" dxfId="3848" priority="1805" stopIfTrue="1" operator="equal">
      <formula>"Minor"</formula>
    </cfRule>
  </conditionalFormatting>
  <conditionalFormatting sqref="D150:E150 D156:E156 D153:E153 D159:E166">
    <cfRule type="cellIs" dxfId="3847" priority="1807" stopIfTrue="1" operator="equal">
      <formula>"Fail"</formula>
    </cfRule>
    <cfRule type="cellIs" dxfId="3846" priority="1808" stopIfTrue="1" operator="equal">
      <formula>"New Fail"</formula>
    </cfRule>
  </conditionalFormatting>
  <conditionalFormatting sqref="D150 D156 D153 D159:D166">
    <cfRule type="cellIs" dxfId="3845" priority="1799" stopIfTrue="1" operator="equal">
      <formula>"On Hold"</formula>
    </cfRule>
    <cfRule type="cellIs" dxfId="3844" priority="1800" stopIfTrue="1" operator="equal">
      <formula>"Approved"</formula>
    </cfRule>
    <cfRule type="cellIs" dxfId="3843" priority="1801" stopIfTrue="1" operator="equal">
      <formula>"Not Tested"</formula>
    </cfRule>
    <cfRule type="cellIs" dxfId="3842" priority="1802" stopIfTrue="1" operator="equal">
      <formula>"Rejected"</formula>
    </cfRule>
    <cfRule type="cellIs" dxfId="3841" priority="1806" stopIfTrue="1" operator="equal">
      <formula>"Pass"</formula>
    </cfRule>
  </conditionalFormatting>
  <conditionalFormatting sqref="E150 E156 E153 E159:E166">
    <cfRule type="cellIs" dxfId="3840" priority="1796" stopIfTrue="1" operator="equal">
      <formula>"Open"</formula>
    </cfRule>
    <cfRule type="cellIs" dxfId="3839" priority="1797" stopIfTrue="1" operator="equal">
      <formula>"Reopen"</formula>
    </cfRule>
    <cfRule type="cellIs" dxfId="3838" priority="1798" stopIfTrue="1" operator="equal">
      <formula>"Closed"</formula>
    </cfRule>
  </conditionalFormatting>
  <conditionalFormatting sqref="D149:E149">
    <cfRule type="cellIs" dxfId="3837" priority="1794" stopIfTrue="1" operator="equal">
      <formula>"Fail"</formula>
    </cfRule>
    <cfRule type="cellIs" dxfId="3836" priority="1795" stopIfTrue="1" operator="equal">
      <formula>"New Fail"</formula>
    </cfRule>
  </conditionalFormatting>
  <conditionalFormatting sqref="D149">
    <cfRule type="cellIs" dxfId="3835" priority="1789" stopIfTrue="1" operator="equal">
      <formula>"On Hold"</formula>
    </cfRule>
    <cfRule type="cellIs" dxfId="3834" priority="1790" stopIfTrue="1" operator="equal">
      <formula>"Approved"</formula>
    </cfRule>
    <cfRule type="cellIs" dxfId="3833" priority="1791" stopIfTrue="1" operator="equal">
      <formula>"Not Tested"</formula>
    </cfRule>
    <cfRule type="cellIs" dxfId="3832" priority="1792" stopIfTrue="1" operator="equal">
      <formula>"Rejected"</formula>
    </cfRule>
    <cfRule type="cellIs" dxfId="3831" priority="1793" stopIfTrue="1" operator="equal">
      <formula>"Pass"</formula>
    </cfRule>
  </conditionalFormatting>
  <conditionalFormatting sqref="E149">
    <cfRule type="cellIs" dxfId="3830" priority="1786" stopIfTrue="1" operator="equal">
      <formula>"Open"</formula>
    </cfRule>
    <cfRule type="cellIs" dxfId="3829" priority="1787" stopIfTrue="1" operator="equal">
      <formula>"Reopen"</formula>
    </cfRule>
    <cfRule type="cellIs" dxfId="3828" priority="1788" stopIfTrue="1" operator="equal">
      <formula>"Closed"</formula>
    </cfRule>
  </conditionalFormatting>
  <conditionalFormatting sqref="F39">
    <cfRule type="cellIs" dxfId="3827" priority="1773" stopIfTrue="1" operator="equal">
      <formula>"Critical"</formula>
    </cfRule>
    <cfRule type="cellIs" dxfId="3826" priority="1774" stopIfTrue="1" operator="equal">
      <formula>"Major"</formula>
    </cfRule>
    <cfRule type="cellIs" dxfId="3825" priority="1775" stopIfTrue="1" operator="equal">
      <formula>"Minor"</formula>
    </cfRule>
  </conditionalFormatting>
  <conditionalFormatting sqref="D39">
    <cfRule type="cellIs" dxfId="3824" priority="1781" stopIfTrue="1" operator="equal">
      <formula>"On Hold"</formula>
    </cfRule>
    <cfRule type="cellIs" dxfId="3823" priority="1782" stopIfTrue="1" operator="equal">
      <formula>"Approved"</formula>
    </cfRule>
    <cfRule type="cellIs" dxfId="3822" priority="1783" stopIfTrue="1" operator="equal">
      <formula>"Not Tested"</formula>
    </cfRule>
    <cfRule type="cellIs" dxfId="3821" priority="1784" stopIfTrue="1" operator="equal">
      <formula>"Rejected"</formula>
    </cfRule>
    <cfRule type="cellIs" dxfId="3820" priority="1785" stopIfTrue="1" operator="equal">
      <formula>"Pass"</formula>
    </cfRule>
  </conditionalFormatting>
  <conditionalFormatting sqref="E39">
    <cfRule type="cellIs" dxfId="3819" priority="1778" stopIfTrue="1" operator="equal">
      <formula>"Open"</formula>
    </cfRule>
    <cfRule type="cellIs" dxfId="3818" priority="1779" stopIfTrue="1" operator="equal">
      <formula>"Reopen"</formula>
    </cfRule>
    <cfRule type="cellIs" dxfId="3817" priority="1780" stopIfTrue="1" operator="equal">
      <formula>"Closed"</formula>
    </cfRule>
  </conditionalFormatting>
  <conditionalFormatting sqref="D39:E39">
    <cfRule type="cellIs" dxfId="3816" priority="1776" stopIfTrue="1" operator="equal">
      <formula>"Fail"</formula>
    </cfRule>
    <cfRule type="cellIs" dxfId="3815" priority="1777" stopIfTrue="1" operator="equal">
      <formula>"New Fail"</formula>
    </cfRule>
  </conditionalFormatting>
  <conditionalFormatting sqref="F137">
    <cfRule type="cellIs" dxfId="3814" priority="1760" stopIfTrue="1" operator="equal">
      <formula>"Critical"</formula>
    </cfRule>
    <cfRule type="cellIs" dxfId="3813" priority="1761" stopIfTrue="1" operator="equal">
      <formula>"Major"</formula>
    </cfRule>
    <cfRule type="cellIs" dxfId="3812" priority="1762" stopIfTrue="1" operator="equal">
      <formula>"Minor"</formula>
    </cfRule>
  </conditionalFormatting>
  <conditionalFormatting sqref="D137">
    <cfRule type="cellIs" dxfId="3811" priority="1768" stopIfTrue="1" operator="equal">
      <formula>"On Hold"</formula>
    </cfRule>
    <cfRule type="cellIs" dxfId="3810" priority="1769" stopIfTrue="1" operator="equal">
      <formula>"Approved"</formula>
    </cfRule>
    <cfRule type="cellIs" dxfId="3809" priority="1770" stopIfTrue="1" operator="equal">
      <formula>"Not Tested"</formula>
    </cfRule>
    <cfRule type="cellIs" dxfId="3808" priority="1771" stopIfTrue="1" operator="equal">
      <formula>"Rejected"</formula>
    </cfRule>
    <cfRule type="cellIs" dxfId="3807" priority="1772" stopIfTrue="1" operator="equal">
      <formula>"Pass"</formula>
    </cfRule>
  </conditionalFormatting>
  <conditionalFormatting sqref="E137">
    <cfRule type="cellIs" dxfId="3806" priority="1765" stopIfTrue="1" operator="equal">
      <formula>"Open"</formula>
    </cfRule>
    <cfRule type="cellIs" dxfId="3805" priority="1766" stopIfTrue="1" operator="equal">
      <formula>"Reopen"</formula>
    </cfRule>
    <cfRule type="cellIs" dxfId="3804" priority="1767" stopIfTrue="1" operator="equal">
      <formula>"Closed"</formula>
    </cfRule>
  </conditionalFormatting>
  <conditionalFormatting sqref="D137:E137">
    <cfRule type="cellIs" dxfId="3803" priority="1763" stopIfTrue="1" operator="equal">
      <formula>"Fail"</formula>
    </cfRule>
    <cfRule type="cellIs" dxfId="3802" priority="1764" stopIfTrue="1" operator="equal">
      <formula>"New Fail"</formula>
    </cfRule>
  </conditionalFormatting>
  <conditionalFormatting sqref="D138">
    <cfRule type="cellIs" dxfId="3801" priority="1755" stopIfTrue="1" operator="equal">
      <formula>"On Hold"</formula>
    </cfRule>
    <cfRule type="cellIs" dxfId="3800" priority="1756" stopIfTrue="1" operator="equal">
      <formula>"Approved"</formula>
    </cfRule>
    <cfRule type="cellIs" dxfId="3799" priority="1757" stopIfTrue="1" operator="equal">
      <formula>"Not Tested"</formula>
    </cfRule>
    <cfRule type="cellIs" dxfId="3798" priority="1758" stopIfTrue="1" operator="equal">
      <formula>"Rejected"</formula>
    </cfRule>
    <cfRule type="cellIs" dxfId="3797" priority="1759" stopIfTrue="1" operator="equal">
      <formula>"Pass"</formula>
    </cfRule>
  </conditionalFormatting>
  <conditionalFormatting sqref="E138">
    <cfRule type="cellIs" dxfId="3796" priority="1752" stopIfTrue="1" operator="equal">
      <formula>"Open"</formula>
    </cfRule>
    <cfRule type="cellIs" dxfId="3795" priority="1753" stopIfTrue="1" operator="equal">
      <formula>"Reopen"</formula>
    </cfRule>
    <cfRule type="cellIs" dxfId="3794" priority="1754" stopIfTrue="1" operator="equal">
      <formula>"Closed"</formula>
    </cfRule>
  </conditionalFormatting>
  <conditionalFormatting sqref="D138:E138">
    <cfRule type="cellIs" dxfId="3793" priority="1750" stopIfTrue="1" operator="equal">
      <formula>"Fail"</formula>
    </cfRule>
    <cfRule type="cellIs" dxfId="3792" priority="1751" stopIfTrue="1" operator="equal">
      <formula>"New Fail"</formula>
    </cfRule>
  </conditionalFormatting>
  <conditionalFormatting sqref="F154">
    <cfRule type="cellIs" dxfId="3791" priority="1744" stopIfTrue="1" operator="equal">
      <formula>"Critical"</formula>
    </cfRule>
    <cfRule type="cellIs" dxfId="3790" priority="1745" stopIfTrue="1" operator="equal">
      <formula>"Major"</formula>
    </cfRule>
    <cfRule type="cellIs" dxfId="3789" priority="1746" stopIfTrue="1" operator="equal">
      <formula>"Minor"</formula>
    </cfRule>
  </conditionalFormatting>
  <conditionalFormatting sqref="D154:E154">
    <cfRule type="cellIs" dxfId="3788" priority="1748" stopIfTrue="1" operator="equal">
      <formula>"Fail"</formula>
    </cfRule>
    <cfRule type="cellIs" dxfId="3787" priority="1749" stopIfTrue="1" operator="equal">
      <formula>"New Fail"</formula>
    </cfRule>
  </conditionalFormatting>
  <conditionalFormatting sqref="D154">
    <cfRule type="cellIs" dxfId="3786" priority="1740" stopIfTrue="1" operator="equal">
      <formula>"On Hold"</formula>
    </cfRule>
    <cfRule type="cellIs" dxfId="3785" priority="1741" stopIfTrue="1" operator="equal">
      <formula>"Approved"</formula>
    </cfRule>
    <cfRule type="cellIs" dxfId="3784" priority="1742" stopIfTrue="1" operator="equal">
      <formula>"Not Tested"</formula>
    </cfRule>
    <cfRule type="cellIs" dxfId="3783" priority="1743" stopIfTrue="1" operator="equal">
      <formula>"Rejected"</formula>
    </cfRule>
    <cfRule type="cellIs" dxfId="3782" priority="1747" stopIfTrue="1" operator="equal">
      <formula>"Pass"</formula>
    </cfRule>
  </conditionalFormatting>
  <conditionalFormatting sqref="E154">
    <cfRule type="cellIs" dxfId="3781" priority="1737" stopIfTrue="1" operator="equal">
      <formula>"Open"</formula>
    </cfRule>
    <cfRule type="cellIs" dxfId="3780" priority="1738" stopIfTrue="1" operator="equal">
      <formula>"Reopen"</formula>
    </cfRule>
    <cfRule type="cellIs" dxfId="3779" priority="1739" stopIfTrue="1" operator="equal">
      <formula>"Closed"</formula>
    </cfRule>
  </conditionalFormatting>
  <conditionalFormatting sqref="F151">
    <cfRule type="cellIs" dxfId="3778" priority="1731" stopIfTrue="1" operator="equal">
      <formula>"Critical"</formula>
    </cfRule>
    <cfRule type="cellIs" dxfId="3777" priority="1732" stopIfTrue="1" operator="equal">
      <formula>"Major"</formula>
    </cfRule>
    <cfRule type="cellIs" dxfId="3776" priority="1733" stopIfTrue="1" operator="equal">
      <formula>"Minor"</formula>
    </cfRule>
  </conditionalFormatting>
  <conditionalFormatting sqref="D151:E151">
    <cfRule type="cellIs" dxfId="3775" priority="1735" stopIfTrue="1" operator="equal">
      <formula>"Fail"</formula>
    </cfRule>
    <cfRule type="cellIs" dxfId="3774" priority="1736" stopIfTrue="1" operator="equal">
      <formula>"New Fail"</formula>
    </cfRule>
  </conditionalFormatting>
  <conditionalFormatting sqref="D151">
    <cfRule type="cellIs" dxfId="3773" priority="1727" stopIfTrue="1" operator="equal">
      <formula>"On Hold"</formula>
    </cfRule>
    <cfRule type="cellIs" dxfId="3772" priority="1728" stopIfTrue="1" operator="equal">
      <formula>"Approved"</formula>
    </cfRule>
    <cfRule type="cellIs" dxfId="3771" priority="1729" stopIfTrue="1" operator="equal">
      <formula>"Not Tested"</formula>
    </cfRule>
    <cfRule type="cellIs" dxfId="3770" priority="1730" stopIfTrue="1" operator="equal">
      <formula>"Rejected"</formula>
    </cfRule>
    <cfRule type="cellIs" dxfId="3769" priority="1734" stopIfTrue="1" operator="equal">
      <formula>"Pass"</formula>
    </cfRule>
  </conditionalFormatting>
  <conditionalFormatting sqref="E151">
    <cfRule type="cellIs" dxfId="3768" priority="1724" stopIfTrue="1" operator="equal">
      <formula>"Open"</formula>
    </cfRule>
    <cfRule type="cellIs" dxfId="3767" priority="1725" stopIfTrue="1" operator="equal">
      <formula>"Reopen"</formula>
    </cfRule>
    <cfRule type="cellIs" dxfId="3766" priority="1726" stopIfTrue="1" operator="equal">
      <formula>"Closed"</formula>
    </cfRule>
  </conditionalFormatting>
  <conditionalFormatting sqref="F152">
    <cfRule type="cellIs" dxfId="3765" priority="1718" stopIfTrue="1" operator="equal">
      <formula>"Critical"</formula>
    </cfRule>
    <cfRule type="cellIs" dxfId="3764" priority="1719" stopIfTrue="1" operator="equal">
      <formula>"Major"</formula>
    </cfRule>
    <cfRule type="cellIs" dxfId="3763" priority="1720" stopIfTrue="1" operator="equal">
      <formula>"Minor"</formula>
    </cfRule>
  </conditionalFormatting>
  <conditionalFormatting sqref="D152:E152">
    <cfRule type="cellIs" dxfId="3762" priority="1722" stopIfTrue="1" operator="equal">
      <formula>"Fail"</formula>
    </cfRule>
    <cfRule type="cellIs" dxfId="3761" priority="1723" stopIfTrue="1" operator="equal">
      <formula>"New Fail"</formula>
    </cfRule>
  </conditionalFormatting>
  <conditionalFormatting sqref="D152">
    <cfRule type="cellIs" dxfId="3760" priority="1714" stopIfTrue="1" operator="equal">
      <formula>"On Hold"</formula>
    </cfRule>
    <cfRule type="cellIs" dxfId="3759" priority="1715" stopIfTrue="1" operator="equal">
      <formula>"Approved"</formula>
    </cfRule>
    <cfRule type="cellIs" dxfId="3758" priority="1716" stopIfTrue="1" operator="equal">
      <formula>"Not Tested"</formula>
    </cfRule>
    <cfRule type="cellIs" dxfId="3757" priority="1717" stopIfTrue="1" operator="equal">
      <formula>"Rejected"</formula>
    </cfRule>
    <cfRule type="cellIs" dxfId="3756" priority="1721" stopIfTrue="1" operator="equal">
      <formula>"Pass"</formula>
    </cfRule>
  </conditionalFormatting>
  <conditionalFormatting sqref="E152">
    <cfRule type="cellIs" dxfId="3755" priority="1711" stopIfTrue="1" operator="equal">
      <formula>"Open"</formula>
    </cfRule>
    <cfRule type="cellIs" dxfId="3754" priority="1712" stopIfTrue="1" operator="equal">
      <formula>"Reopen"</formula>
    </cfRule>
    <cfRule type="cellIs" dxfId="3753" priority="1713" stopIfTrue="1" operator="equal">
      <formula>"Closed"</formula>
    </cfRule>
  </conditionalFormatting>
  <conditionalFormatting sqref="D148">
    <cfRule type="cellIs" dxfId="3752" priority="1706" stopIfTrue="1" operator="equal">
      <formula>"On Hold"</formula>
    </cfRule>
    <cfRule type="cellIs" dxfId="3751" priority="1707" stopIfTrue="1" operator="equal">
      <formula>"Approved"</formula>
    </cfRule>
    <cfRule type="cellIs" dxfId="3750" priority="1708" stopIfTrue="1" operator="equal">
      <formula>"Not Tested"</formula>
    </cfRule>
    <cfRule type="cellIs" dxfId="3749" priority="1709" stopIfTrue="1" operator="equal">
      <formula>"Rejected"</formula>
    </cfRule>
    <cfRule type="cellIs" dxfId="3748" priority="1710" stopIfTrue="1" operator="equal">
      <formula>"Pass"</formula>
    </cfRule>
  </conditionalFormatting>
  <conditionalFormatting sqref="E148">
    <cfRule type="cellIs" dxfId="3747" priority="1703" stopIfTrue="1" operator="equal">
      <formula>"Open"</formula>
    </cfRule>
    <cfRule type="cellIs" dxfId="3746" priority="1704" stopIfTrue="1" operator="equal">
      <formula>"Reopen"</formula>
    </cfRule>
    <cfRule type="cellIs" dxfId="3745" priority="1705" stopIfTrue="1" operator="equal">
      <formula>"Closed"</formula>
    </cfRule>
  </conditionalFormatting>
  <conditionalFormatting sqref="D148:E148">
    <cfRule type="cellIs" dxfId="3744" priority="1701" stopIfTrue="1" operator="equal">
      <formula>"Fail"</formula>
    </cfRule>
    <cfRule type="cellIs" dxfId="3743" priority="1702" stopIfTrue="1" operator="equal">
      <formula>"New Fail"</formula>
    </cfRule>
  </conditionalFormatting>
  <conditionalFormatting sqref="F148">
    <cfRule type="cellIs" dxfId="3742" priority="1698" stopIfTrue="1" operator="equal">
      <formula>"Critical"</formula>
    </cfRule>
    <cfRule type="cellIs" dxfId="3741" priority="1699" stopIfTrue="1" operator="equal">
      <formula>"Major"</formula>
    </cfRule>
    <cfRule type="cellIs" dxfId="3740" priority="1700" stopIfTrue="1" operator="equal">
      <formula>"Minor"</formula>
    </cfRule>
  </conditionalFormatting>
  <conditionalFormatting sqref="D145">
    <cfRule type="cellIs" dxfId="3739" priority="1693" stopIfTrue="1" operator="equal">
      <formula>"On Hold"</formula>
    </cfRule>
    <cfRule type="cellIs" dxfId="3738" priority="1694" stopIfTrue="1" operator="equal">
      <formula>"Approved"</formula>
    </cfRule>
    <cfRule type="cellIs" dxfId="3737" priority="1695" stopIfTrue="1" operator="equal">
      <formula>"Not Tested"</formula>
    </cfRule>
    <cfRule type="cellIs" dxfId="3736" priority="1696" stopIfTrue="1" operator="equal">
      <formula>"Rejected"</formula>
    </cfRule>
    <cfRule type="cellIs" dxfId="3735" priority="1697" stopIfTrue="1" operator="equal">
      <formula>"Pass"</formula>
    </cfRule>
  </conditionalFormatting>
  <conditionalFormatting sqref="E145">
    <cfRule type="cellIs" dxfId="3734" priority="1690" stopIfTrue="1" operator="equal">
      <formula>"Open"</formula>
    </cfRule>
    <cfRule type="cellIs" dxfId="3733" priority="1691" stopIfTrue="1" operator="equal">
      <formula>"Reopen"</formula>
    </cfRule>
    <cfRule type="cellIs" dxfId="3732" priority="1692" stopIfTrue="1" operator="equal">
      <formula>"Closed"</formula>
    </cfRule>
  </conditionalFormatting>
  <conditionalFormatting sqref="D145:E145">
    <cfRule type="cellIs" dxfId="3731" priority="1688" stopIfTrue="1" operator="equal">
      <formula>"Fail"</formula>
    </cfRule>
    <cfRule type="cellIs" dxfId="3730" priority="1689" stopIfTrue="1" operator="equal">
      <formula>"New Fail"</formula>
    </cfRule>
  </conditionalFormatting>
  <conditionalFormatting sqref="F145">
    <cfRule type="cellIs" dxfId="3729" priority="1685" stopIfTrue="1" operator="equal">
      <formula>"Critical"</formula>
    </cfRule>
    <cfRule type="cellIs" dxfId="3728" priority="1686" stopIfTrue="1" operator="equal">
      <formula>"Major"</formula>
    </cfRule>
    <cfRule type="cellIs" dxfId="3727" priority="1687" stopIfTrue="1" operator="equal">
      <formula>"Minor"</formula>
    </cfRule>
  </conditionalFormatting>
  <conditionalFormatting sqref="F61">
    <cfRule type="cellIs" dxfId="3726" priority="1679" stopIfTrue="1" operator="equal">
      <formula>"Critical"</formula>
    </cfRule>
    <cfRule type="cellIs" dxfId="3725" priority="1680" stopIfTrue="1" operator="equal">
      <formula>"Major"</formula>
    </cfRule>
    <cfRule type="cellIs" dxfId="3724" priority="1681" stopIfTrue="1" operator="equal">
      <formula>"Minor"</formula>
    </cfRule>
  </conditionalFormatting>
  <conditionalFormatting sqref="D61:E61">
    <cfRule type="cellIs" dxfId="3723" priority="1683" stopIfTrue="1" operator="equal">
      <formula>"Fail"</formula>
    </cfRule>
    <cfRule type="cellIs" dxfId="3722" priority="1684" stopIfTrue="1" operator="equal">
      <formula>"New Fail"</formula>
    </cfRule>
  </conditionalFormatting>
  <conditionalFormatting sqref="D61">
    <cfRule type="cellIs" dxfId="3721" priority="1675" stopIfTrue="1" operator="equal">
      <formula>"On Hold"</formula>
    </cfRule>
    <cfRule type="cellIs" dxfId="3720" priority="1676" stopIfTrue="1" operator="equal">
      <formula>"Approved"</formula>
    </cfRule>
    <cfRule type="cellIs" dxfId="3719" priority="1677" stopIfTrue="1" operator="equal">
      <formula>"Not Tested"</formula>
    </cfRule>
    <cfRule type="cellIs" dxfId="3718" priority="1678" stopIfTrue="1" operator="equal">
      <formula>"Rejected"</formula>
    </cfRule>
    <cfRule type="cellIs" dxfId="3717" priority="1682" stopIfTrue="1" operator="equal">
      <formula>"Pass"</formula>
    </cfRule>
  </conditionalFormatting>
  <conditionalFormatting sqref="E61">
    <cfRule type="cellIs" dxfId="3716" priority="1672" stopIfTrue="1" operator="equal">
      <formula>"Open"</formula>
    </cfRule>
    <cfRule type="cellIs" dxfId="3715" priority="1673" stopIfTrue="1" operator="equal">
      <formula>"Reopen"</formula>
    </cfRule>
    <cfRule type="cellIs" dxfId="3714" priority="1674" stopIfTrue="1" operator="equal">
      <formula>"Closed"</formula>
    </cfRule>
  </conditionalFormatting>
  <conditionalFormatting sqref="F62">
    <cfRule type="cellIs" dxfId="3713" priority="1666" stopIfTrue="1" operator="equal">
      <formula>"Critical"</formula>
    </cfRule>
    <cfRule type="cellIs" dxfId="3712" priority="1667" stopIfTrue="1" operator="equal">
      <formula>"Major"</formula>
    </cfRule>
    <cfRule type="cellIs" dxfId="3711" priority="1668" stopIfTrue="1" operator="equal">
      <formula>"Minor"</formula>
    </cfRule>
  </conditionalFormatting>
  <conditionalFormatting sqref="D62:E62">
    <cfRule type="cellIs" dxfId="3710" priority="1670" stopIfTrue="1" operator="equal">
      <formula>"Fail"</formula>
    </cfRule>
    <cfRule type="cellIs" dxfId="3709" priority="1671" stopIfTrue="1" operator="equal">
      <formula>"New Fail"</formula>
    </cfRule>
  </conditionalFormatting>
  <conditionalFormatting sqref="D62">
    <cfRule type="cellIs" dxfId="3708" priority="1662" stopIfTrue="1" operator="equal">
      <formula>"On Hold"</formula>
    </cfRule>
    <cfRule type="cellIs" dxfId="3707" priority="1663" stopIfTrue="1" operator="equal">
      <formula>"Approved"</formula>
    </cfRule>
    <cfRule type="cellIs" dxfId="3706" priority="1664" stopIfTrue="1" operator="equal">
      <formula>"Not Tested"</formula>
    </cfRule>
    <cfRule type="cellIs" dxfId="3705" priority="1665" stopIfTrue="1" operator="equal">
      <formula>"Rejected"</formula>
    </cfRule>
    <cfRule type="cellIs" dxfId="3704" priority="1669" stopIfTrue="1" operator="equal">
      <formula>"Pass"</formula>
    </cfRule>
  </conditionalFormatting>
  <conditionalFormatting sqref="E62">
    <cfRule type="cellIs" dxfId="3703" priority="1659" stopIfTrue="1" operator="equal">
      <formula>"Open"</formula>
    </cfRule>
    <cfRule type="cellIs" dxfId="3702" priority="1660" stopIfTrue="1" operator="equal">
      <formula>"Reopen"</formula>
    </cfRule>
    <cfRule type="cellIs" dxfId="3701" priority="1661" stopIfTrue="1" operator="equal">
      <formula>"Closed"</formula>
    </cfRule>
  </conditionalFormatting>
  <conditionalFormatting sqref="F167">
    <cfRule type="cellIs" dxfId="3700" priority="1653" stopIfTrue="1" operator="equal">
      <formula>"Critical"</formula>
    </cfRule>
    <cfRule type="cellIs" dxfId="3699" priority="1654" stopIfTrue="1" operator="equal">
      <formula>"Major"</formula>
    </cfRule>
    <cfRule type="cellIs" dxfId="3698" priority="1655" stopIfTrue="1" operator="equal">
      <formula>"Minor"</formula>
    </cfRule>
  </conditionalFormatting>
  <conditionalFormatting sqref="D167:E167">
    <cfRule type="cellIs" dxfId="3697" priority="1657" stopIfTrue="1" operator="equal">
      <formula>"Fail"</formula>
    </cfRule>
    <cfRule type="cellIs" dxfId="3696" priority="1658" stopIfTrue="1" operator="equal">
      <formula>"New Fail"</formula>
    </cfRule>
  </conditionalFormatting>
  <conditionalFormatting sqref="D167">
    <cfRule type="cellIs" dxfId="3695" priority="1649" stopIfTrue="1" operator="equal">
      <formula>"On Hold"</formula>
    </cfRule>
    <cfRule type="cellIs" dxfId="3694" priority="1650" stopIfTrue="1" operator="equal">
      <formula>"Approved"</formula>
    </cfRule>
    <cfRule type="cellIs" dxfId="3693" priority="1651" stopIfTrue="1" operator="equal">
      <formula>"Not Tested"</formula>
    </cfRule>
    <cfRule type="cellIs" dxfId="3692" priority="1652" stopIfTrue="1" operator="equal">
      <formula>"Rejected"</formula>
    </cfRule>
    <cfRule type="cellIs" dxfId="3691" priority="1656" stopIfTrue="1" operator="equal">
      <formula>"Pass"</formula>
    </cfRule>
  </conditionalFormatting>
  <conditionalFormatting sqref="E167">
    <cfRule type="cellIs" dxfId="3690" priority="1646" stopIfTrue="1" operator="equal">
      <formula>"Open"</formula>
    </cfRule>
    <cfRule type="cellIs" dxfId="3689" priority="1647" stopIfTrue="1" operator="equal">
      <formula>"Reopen"</formula>
    </cfRule>
    <cfRule type="cellIs" dxfId="3688" priority="1648" stopIfTrue="1" operator="equal">
      <formula>"Closed"</formula>
    </cfRule>
  </conditionalFormatting>
  <conditionalFormatting sqref="F168">
    <cfRule type="cellIs" dxfId="3687" priority="1640" stopIfTrue="1" operator="equal">
      <formula>"Critical"</formula>
    </cfRule>
    <cfRule type="cellIs" dxfId="3686" priority="1641" stopIfTrue="1" operator="equal">
      <formula>"Major"</formula>
    </cfRule>
    <cfRule type="cellIs" dxfId="3685" priority="1642" stopIfTrue="1" operator="equal">
      <formula>"Minor"</formula>
    </cfRule>
  </conditionalFormatting>
  <conditionalFormatting sqref="D168:E168">
    <cfRule type="cellIs" dxfId="3684" priority="1644" stopIfTrue="1" operator="equal">
      <formula>"Fail"</formula>
    </cfRule>
    <cfRule type="cellIs" dxfId="3683" priority="1645" stopIfTrue="1" operator="equal">
      <formula>"New Fail"</formula>
    </cfRule>
  </conditionalFormatting>
  <conditionalFormatting sqref="D168">
    <cfRule type="cellIs" dxfId="3682" priority="1636" stopIfTrue="1" operator="equal">
      <formula>"On Hold"</formula>
    </cfRule>
    <cfRule type="cellIs" dxfId="3681" priority="1637" stopIfTrue="1" operator="equal">
      <formula>"Approved"</formula>
    </cfRule>
    <cfRule type="cellIs" dxfId="3680" priority="1638" stopIfTrue="1" operator="equal">
      <formula>"Not Tested"</formula>
    </cfRule>
    <cfRule type="cellIs" dxfId="3679" priority="1639" stopIfTrue="1" operator="equal">
      <formula>"Rejected"</formula>
    </cfRule>
    <cfRule type="cellIs" dxfId="3678" priority="1643" stopIfTrue="1" operator="equal">
      <formula>"Pass"</formula>
    </cfRule>
  </conditionalFormatting>
  <conditionalFormatting sqref="E168">
    <cfRule type="cellIs" dxfId="3677" priority="1633" stopIfTrue="1" operator="equal">
      <formula>"Open"</formula>
    </cfRule>
    <cfRule type="cellIs" dxfId="3676" priority="1634" stopIfTrue="1" operator="equal">
      <formula>"Reopen"</formula>
    </cfRule>
    <cfRule type="cellIs" dxfId="3675" priority="1635" stopIfTrue="1" operator="equal">
      <formula>"Closed"</formula>
    </cfRule>
  </conditionalFormatting>
  <conditionalFormatting sqref="F169">
    <cfRule type="cellIs" dxfId="3674" priority="1627" stopIfTrue="1" operator="equal">
      <formula>"Critical"</formula>
    </cfRule>
    <cfRule type="cellIs" dxfId="3673" priority="1628" stopIfTrue="1" operator="equal">
      <formula>"Major"</formula>
    </cfRule>
    <cfRule type="cellIs" dxfId="3672" priority="1629" stopIfTrue="1" operator="equal">
      <formula>"Minor"</formula>
    </cfRule>
  </conditionalFormatting>
  <conditionalFormatting sqref="D169:E169">
    <cfRule type="cellIs" dxfId="3671" priority="1631" stopIfTrue="1" operator="equal">
      <formula>"Fail"</formula>
    </cfRule>
    <cfRule type="cellIs" dxfId="3670" priority="1632" stopIfTrue="1" operator="equal">
      <formula>"New Fail"</formula>
    </cfRule>
  </conditionalFormatting>
  <conditionalFormatting sqref="D169">
    <cfRule type="cellIs" dxfId="3669" priority="1623" stopIfTrue="1" operator="equal">
      <formula>"On Hold"</formula>
    </cfRule>
    <cfRule type="cellIs" dxfId="3668" priority="1624" stopIfTrue="1" operator="equal">
      <formula>"Approved"</formula>
    </cfRule>
    <cfRule type="cellIs" dxfId="3667" priority="1625" stopIfTrue="1" operator="equal">
      <formula>"Not Tested"</formula>
    </cfRule>
    <cfRule type="cellIs" dxfId="3666" priority="1626" stopIfTrue="1" operator="equal">
      <formula>"Rejected"</formula>
    </cfRule>
    <cfRule type="cellIs" dxfId="3665" priority="1630" stopIfTrue="1" operator="equal">
      <formula>"Pass"</formula>
    </cfRule>
  </conditionalFormatting>
  <conditionalFormatting sqref="E169">
    <cfRule type="cellIs" dxfId="3664" priority="1620" stopIfTrue="1" operator="equal">
      <formula>"Open"</formula>
    </cfRule>
    <cfRule type="cellIs" dxfId="3663" priority="1621" stopIfTrue="1" operator="equal">
      <formula>"Reopen"</formula>
    </cfRule>
    <cfRule type="cellIs" dxfId="3662" priority="1622" stopIfTrue="1" operator="equal">
      <formula>"Closed"</formula>
    </cfRule>
  </conditionalFormatting>
  <conditionalFormatting sqref="F157">
    <cfRule type="cellIs" dxfId="3661" priority="1614" stopIfTrue="1" operator="equal">
      <formula>"Critical"</formula>
    </cfRule>
    <cfRule type="cellIs" dxfId="3660" priority="1615" stopIfTrue="1" operator="equal">
      <formula>"Major"</formula>
    </cfRule>
    <cfRule type="cellIs" dxfId="3659" priority="1616" stopIfTrue="1" operator="equal">
      <formula>"Minor"</formula>
    </cfRule>
  </conditionalFormatting>
  <conditionalFormatting sqref="D157:E157">
    <cfRule type="cellIs" dxfId="3658" priority="1618" stopIfTrue="1" operator="equal">
      <formula>"Fail"</formula>
    </cfRule>
    <cfRule type="cellIs" dxfId="3657" priority="1619" stopIfTrue="1" operator="equal">
      <formula>"New Fail"</formula>
    </cfRule>
  </conditionalFormatting>
  <conditionalFormatting sqref="D157">
    <cfRule type="cellIs" dxfId="3656" priority="1610" stopIfTrue="1" operator="equal">
      <formula>"On Hold"</formula>
    </cfRule>
    <cfRule type="cellIs" dxfId="3655" priority="1611" stopIfTrue="1" operator="equal">
      <formula>"Approved"</formula>
    </cfRule>
    <cfRule type="cellIs" dxfId="3654" priority="1612" stopIfTrue="1" operator="equal">
      <formula>"Not Tested"</formula>
    </cfRule>
    <cfRule type="cellIs" dxfId="3653" priority="1613" stopIfTrue="1" operator="equal">
      <formula>"Rejected"</formula>
    </cfRule>
    <cfRule type="cellIs" dxfId="3652" priority="1617" stopIfTrue="1" operator="equal">
      <formula>"Pass"</formula>
    </cfRule>
  </conditionalFormatting>
  <conditionalFormatting sqref="E157">
    <cfRule type="cellIs" dxfId="3651" priority="1607" stopIfTrue="1" operator="equal">
      <formula>"Open"</formula>
    </cfRule>
    <cfRule type="cellIs" dxfId="3650" priority="1608" stopIfTrue="1" operator="equal">
      <formula>"Reopen"</formula>
    </cfRule>
    <cfRule type="cellIs" dxfId="3649" priority="1609" stopIfTrue="1" operator="equal">
      <formula>"Closed"</formula>
    </cfRule>
  </conditionalFormatting>
  <conditionalFormatting sqref="D229">
    <cfRule type="cellIs" dxfId="3648" priority="1602" stopIfTrue="1" operator="equal">
      <formula>"On Hold"</formula>
    </cfRule>
    <cfRule type="cellIs" dxfId="3647" priority="1603" stopIfTrue="1" operator="equal">
      <formula>"Approved"</formula>
    </cfRule>
    <cfRule type="cellIs" dxfId="3646" priority="1604" stopIfTrue="1" operator="equal">
      <formula>"Not Tested"</formula>
    </cfRule>
    <cfRule type="cellIs" dxfId="3645" priority="1605" stopIfTrue="1" operator="equal">
      <formula>"Rejected"</formula>
    </cfRule>
    <cfRule type="cellIs" dxfId="3644" priority="1606" stopIfTrue="1" operator="equal">
      <formula>"Pass"</formula>
    </cfRule>
  </conditionalFormatting>
  <conditionalFormatting sqref="E229">
    <cfRule type="cellIs" dxfId="3643" priority="1599" stopIfTrue="1" operator="equal">
      <formula>"Open"</formula>
    </cfRule>
    <cfRule type="cellIs" dxfId="3642" priority="1600" stopIfTrue="1" operator="equal">
      <formula>"Reopen"</formula>
    </cfRule>
    <cfRule type="cellIs" dxfId="3641" priority="1601" stopIfTrue="1" operator="equal">
      <formula>"Closed"</formula>
    </cfRule>
  </conditionalFormatting>
  <conditionalFormatting sqref="D230">
    <cfRule type="cellIs" dxfId="3640" priority="1594" stopIfTrue="1" operator="equal">
      <formula>"On Hold"</formula>
    </cfRule>
    <cfRule type="cellIs" dxfId="3639" priority="1595" stopIfTrue="1" operator="equal">
      <formula>"Approved"</formula>
    </cfRule>
    <cfRule type="cellIs" dxfId="3638" priority="1596" stopIfTrue="1" operator="equal">
      <formula>"Not Tested"</formula>
    </cfRule>
    <cfRule type="cellIs" dxfId="3637" priority="1597" stopIfTrue="1" operator="equal">
      <formula>"Rejected"</formula>
    </cfRule>
    <cfRule type="cellIs" dxfId="3636" priority="1598" stopIfTrue="1" operator="equal">
      <formula>"Pass"</formula>
    </cfRule>
  </conditionalFormatting>
  <conditionalFormatting sqref="E230">
    <cfRule type="cellIs" dxfId="3635" priority="1591" stopIfTrue="1" operator="equal">
      <formula>"Open"</formula>
    </cfRule>
    <cfRule type="cellIs" dxfId="3634" priority="1592" stopIfTrue="1" operator="equal">
      <formula>"Reopen"</formula>
    </cfRule>
    <cfRule type="cellIs" dxfId="3633" priority="1593" stopIfTrue="1" operator="equal">
      <formula>"Closed"</formula>
    </cfRule>
  </conditionalFormatting>
  <conditionalFormatting sqref="F231">
    <cfRule type="cellIs" dxfId="3632" priority="1585" stopIfTrue="1" operator="equal">
      <formula>"Critical"</formula>
    </cfRule>
    <cfRule type="cellIs" dxfId="3631" priority="1586" stopIfTrue="1" operator="equal">
      <formula>"Major"</formula>
    </cfRule>
    <cfRule type="cellIs" dxfId="3630" priority="1587" stopIfTrue="1" operator="equal">
      <formula>"Minor"</formula>
    </cfRule>
  </conditionalFormatting>
  <conditionalFormatting sqref="D231:E231">
    <cfRule type="cellIs" dxfId="3629" priority="1589" stopIfTrue="1" operator="equal">
      <formula>"Fail"</formula>
    </cfRule>
    <cfRule type="cellIs" dxfId="3628" priority="1590" stopIfTrue="1" operator="equal">
      <formula>"New Fail"</formula>
    </cfRule>
  </conditionalFormatting>
  <conditionalFormatting sqref="D231">
    <cfRule type="cellIs" dxfId="3627" priority="1581" stopIfTrue="1" operator="equal">
      <formula>"On Hold"</formula>
    </cfRule>
    <cfRule type="cellIs" dxfId="3626" priority="1582" stopIfTrue="1" operator="equal">
      <formula>"Approved"</formula>
    </cfRule>
    <cfRule type="cellIs" dxfId="3625" priority="1583" stopIfTrue="1" operator="equal">
      <formula>"Not Tested"</formula>
    </cfRule>
    <cfRule type="cellIs" dxfId="3624" priority="1584" stopIfTrue="1" operator="equal">
      <formula>"Rejected"</formula>
    </cfRule>
    <cfRule type="cellIs" dxfId="3623" priority="1588" stopIfTrue="1" operator="equal">
      <formula>"Pass"</formula>
    </cfRule>
  </conditionalFormatting>
  <conditionalFormatting sqref="E231">
    <cfRule type="cellIs" dxfId="3622" priority="1578" stopIfTrue="1" operator="equal">
      <formula>"Open"</formula>
    </cfRule>
    <cfRule type="cellIs" dxfId="3621" priority="1579" stopIfTrue="1" operator="equal">
      <formula>"Reopen"</formula>
    </cfRule>
    <cfRule type="cellIs" dxfId="3620" priority="1580" stopIfTrue="1" operator="equal">
      <formula>"Closed"</formula>
    </cfRule>
  </conditionalFormatting>
  <conditionalFormatting sqref="F232">
    <cfRule type="cellIs" dxfId="3619" priority="1575" stopIfTrue="1" operator="equal">
      <formula>"Critical"</formula>
    </cfRule>
    <cfRule type="cellIs" dxfId="3618" priority="1576" stopIfTrue="1" operator="equal">
      <formula>"Major"</formula>
    </cfRule>
    <cfRule type="cellIs" dxfId="3617" priority="1577" stopIfTrue="1" operator="equal">
      <formula>"Minor"</formula>
    </cfRule>
  </conditionalFormatting>
  <conditionalFormatting sqref="D232">
    <cfRule type="cellIs" dxfId="3616" priority="1570" stopIfTrue="1" operator="equal">
      <formula>"On Hold"</formula>
    </cfRule>
    <cfRule type="cellIs" dxfId="3615" priority="1571" stopIfTrue="1" operator="equal">
      <formula>"Approved"</formula>
    </cfRule>
    <cfRule type="cellIs" dxfId="3614" priority="1572" stopIfTrue="1" operator="equal">
      <formula>"Not Tested"</formula>
    </cfRule>
    <cfRule type="cellIs" dxfId="3613" priority="1573" stopIfTrue="1" operator="equal">
      <formula>"Rejected"</formula>
    </cfRule>
    <cfRule type="cellIs" dxfId="3612" priority="1574" stopIfTrue="1" operator="equal">
      <formula>"Pass"</formula>
    </cfRule>
  </conditionalFormatting>
  <conditionalFormatting sqref="E232">
    <cfRule type="cellIs" dxfId="3611" priority="1567" stopIfTrue="1" operator="equal">
      <formula>"Open"</formula>
    </cfRule>
    <cfRule type="cellIs" dxfId="3610" priority="1568" stopIfTrue="1" operator="equal">
      <formula>"Reopen"</formula>
    </cfRule>
    <cfRule type="cellIs" dxfId="3609" priority="1569" stopIfTrue="1" operator="equal">
      <formula>"Closed"</formula>
    </cfRule>
  </conditionalFormatting>
  <conditionalFormatting sqref="D233">
    <cfRule type="cellIs" dxfId="3608" priority="1562" stopIfTrue="1" operator="equal">
      <formula>"On Hold"</formula>
    </cfRule>
    <cfRule type="cellIs" dxfId="3607" priority="1563" stopIfTrue="1" operator="equal">
      <formula>"Approved"</formula>
    </cfRule>
    <cfRule type="cellIs" dxfId="3606" priority="1564" stopIfTrue="1" operator="equal">
      <formula>"Not Tested"</formula>
    </cfRule>
    <cfRule type="cellIs" dxfId="3605" priority="1565" stopIfTrue="1" operator="equal">
      <formula>"Rejected"</formula>
    </cfRule>
    <cfRule type="cellIs" dxfId="3604" priority="1566" stopIfTrue="1" operator="equal">
      <formula>"Pass"</formula>
    </cfRule>
  </conditionalFormatting>
  <conditionalFormatting sqref="E233">
    <cfRule type="cellIs" dxfId="3603" priority="1559" stopIfTrue="1" operator="equal">
      <formula>"Open"</formula>
    </cfRule>
    <cfRule type="cellIs" dxfId="3602" priority="1560" stopIfTrue="1" operator="equal">
      <formula>"Reopen"</formula>
    </cfRule>
    <cfRule type="cellIs" dxfId="3601" priority="1561" stopIfTrue="1" operator="equal">
      <formula>"Closed"</formula>
    </cfRule>
  </conditionalFormatting>
  <conditionalFormatting sqref="D234">
    <cfRule type="cellIs" dxfId="3600" priority="1554" stopIfTrue="1" operator="equal">
      <formula>"On Hold"</formula>
    </cfRule>
    <cfRule type="cellIs" dxfId="3599" priority="1555" stopIfTrue="1" operator="equal">
      <formula>"Approved"</formula>
    </cfRule>
    <cfRule type="cellIs" dxfId="3598" priority="1556" stopIfTrue="1" operator="equal">
      <formula>"Not Tested"</formula>
    </cfRule>
    <cfRule type="cellIs" dxfId="3597" priority="1557" stopIfTrue="1" operator="equal">
      <formula>"Rejected"</formula>
    </cfRule>
    <cfRule type="cellIs" dxfId="3596" priority="1558" stopIfTrue="1" operator="equal">
      <formula>"Pass"</formula>
    </cfRule>
  </conditionalFormatting>
  <conditionalFormatting sqref="E234">
    <cfRule type="cellIs" dxfId="3595" priority="1551" stopIfTrue="1" operator="equal">
      <formula>"Open"</formula>
    </cfRule>
    <cfRule type="cellIs" dxfId="3594" priority="1552" stopIfTrue="1" operator="equal">
      <formula>"Reopen"</formula>
    </cfRule>
    <cfRule type="cellIs" dxfId="3593" priority="1553" stopIfTrue="1" operator="equal">
      <formula>"Closed"</formula>
    </cfRule>
  </conditionalFormatting>
  <conditionalFormatting sqref="F235">
    <cfRule type="cellIs" dxfId="3592" priority="1545" stopIfTrue="1" operator="equal">
      <formula>"Critical"</formula>
    </cfRule>
    <cfRule type="cellIs" dxfId="3591" priority="1546" stopIfTrue="1" operator="equal">
      <formula>"Major"</formula>
    </cfRule>
    <cfRule type="cellIs" dxfId="3590" priority="1547" stopIfTrue="1" operator="equal">
      <formula>"Minor"</formula>
    </cfRule>
  </conditionalFormatting>
  <conditionalFormatting sqref="D235:E235">
    <cfRule type="cellIs" dxfId="3589" priority="1549" stopIfTrue="1" operator="equal">
      <formula>"Fail"</formula>
    </cfRule>
    <cfRule type="cellIs" dxfId="3588" priority="1550" stopIfTrue="1" operator="equal">
      <formula>"New Fail"</formula>
    </cfRule>
  </conditionalFormatting>
  <conditionalFormatting sqref="D235">
    <cfRule type="cellIs" dxfId="3587" priority="1541" stopIfTrue="1" operator="equal">
      <formula>"On Hold"</formula>
    </cfRule>
    <cfRule type="cellIs" dxfId="3586" priority="1542" stopIfTrue="1" operator="equal">
      <formula>"Approved"</formula>
    </cfRule>
    <cfRule type="cellIs" dxfId="3585" priority="1543" stopIfTrue="1" operator="equal">
      <formula>"Not Tested"</formula>
    </cfRule>
    <cfRule type="cellIs" dxfId="3584" priority="1544" stopIfTrue="1" operator="equal">
      <formula>"Rejected"</formula>
    </cfRule>
    <cfRule type="cellIs" dxfId="3583" priority="1548" stopIfTrue="1" operator="equal">
      <formula>"Pass"</formula>
    </cfRule>
  </conditionalFormatting>
  <conditionalFormatting sqref="E235">
    <cfRule type="cellIs" dxfId="3582" priority="1538" stopIfTrue="1" operator="equal">
      <formula>"Open"</formula>
    </cfRule>
    <cfRule type="cellIs" dxfId="3581" priority="1539" stopIfTrue="1" operator="equal">
      <formula>"Reopen"</formula>
    </cfRule>
    <cfRule type="cellIs" dxfId="3580" priority="1540" stopIfTrue="1" operator="equal">
      <formula>"Closed"</formula>
    </cfRule>
  </conditionalFormatting>
  <conditionalFormatting sqref="F237">
    <cfRule type="cellIs" dxfId="3579" priority="1532" stopIfTrue="1" operator="equal">
      <formula>"Critical"</formula>
    </cfRule>
    <cfRule type="cellIs" dxfId="3578" priority="1533" stopIfTrue="1" operator="equal">
      <formula>"Major"</formula>
    </cfRule>
    <cfRule type="cellIs" dxfId="3577" priority="1534" stopIfTrue="1" operator="equal">
      <formula>"Minor"</formula>
    </cfRule>
  </conditionalFormatting>
  <conditionalFormatting sqref="D237:E237">
    <cfRule type="cellIs" dxfId="3576" priority="1536" stopIfTrue="1" operator="equal">
      <formula>"Fail"</formula>
    </cfRule>
    <cfRule type="cellIs" dxfId="3575" priority="1537" stopIfTrue="1" operator="equal">
      <formula>"New Fail"</formula>
    </cfRule>
  </conditionalFormatting>
  <conditionalFormatting sqref="D237">
    <cfRule type="cellIs" dxfId="3574" priority="1528" stopIfTrue="1" operator="equal">
      <formula>"On Hold"</formula>
    </cfRule>
    <cfRule type="cellIs" dxfId="3573" priority="1529" stopIfTrue="1" operator="equal">
      <formula>"Approved"</formula>
    </cfRule>
    <cfRule type="cellIs" dxfId="3572" priority="1530" stopIfTrue="1" operator="equal">
      <formula>"Not Tested"</formula>
    </cfRule>
    <cfRule type="cellIs" dxfId="3571" priority="1531" stopIfTrue="1" operator="equal">
      <formula>"Rejected"</formula>
    </cfRule>
    <cfRule type="cellIs" dxfId="3570" priority="1535" stopIfTrue="1" operator="equal">
      <formula>"Pass"</formula>
    </cfRule>
  </conditionalFormatting>
  <conditionalFormatting sqref="E237">
    <cfRule type="cellIs" dxfId="3569" priority="1525" stopIfTrue="1" operator="equal">
      <formula>"Open"</formula>
    </cfRule>
    <cfRule type="cellIs" dxfId="3568" priority="1526" stopIfTrue="1" operator="equal">
      <formula>"Reopen"</formula>
    </cfRule>
    <cfRule type="cellIs" dxfId="3567" priority="1527" stopIfTrue="1" operator="equal">
      <formula>"Closed"</formula>
    </cfRule>
  </conditionalFormatting>
  <conditionalFormatting sqref="D238">
    <cfRule type="cellIs" dxfId="3566" priority="1520" stopIfTrue="1" operator="equal">
      <formula>"On Hold"</formula>
    </cfRule>
    <cfRule type="cellIs" dxfId="3565" priority="1521" stopIfTrue="1" operator="equal">
      <formula>"Approved"</formula>
    </cfRule>
    <cfRule type="cellIs" dxfId="3564" priority="1522" stopIfTrue="1" operator="equal">
      <formula>"Not Tested"</formula>
    </cfRule>
    <cfRule type="cellIs" dxfId="3563" priority="1523" stopIfTrue="1" operator="equal">
      <formula>"Rejected"</formula>
    </cfRule>
    <cfRule type="cellIs" dxfId="3562" priority="1524" stopIfTrue="1" operator="equal">
      <formula>"Pass"</formula>
    </cfRule>
  </conditionalFormatting>
  <conditionalFormatting sqref="E238">
    <cfRule type="cellIs" dxfId="3561" priority="1517" stopIfTrue="1" operator="equal">
      <formula>"Open"</formula>
    </cfRule>
    <cfRule type="cellIs" dxfId="3560" priority="1518" stopIfTrue="1" operator="equal">
      <formula>"Reopen"</formula>
    </cfRule>
    <cfRule type="cellIs" dxfId="3559" priority="1519" stopIfTrue="1" operator="equal">
      <formula>"Closed"</formula>
    </cfRule>
  </conditionalFormatting>
  <conditionalFormatting sqref="D239">
    <cfRule type="cellIs" dxfId="3558" priority="1512" stopIfTrue="1" operator="equal">
      <formula>"On Hold"</formula>
    </cfRule>
    <cfRule type="cellIs" dxfId="3557" priority="1513" stopIfTrue="1" operator="equal">
      <formula>"Approved"</formula>
    </cfRule>
    <cfRule type="cellIs" dxfId="3556" priority="1514" stopIfTrue="1" operator="equal">
      <formula>"Not Tested"</formula>
    </cfRule>
    <cfRule type="cellIs" dxfId="3555" priority="1515" stopIfTrue="1" operator="equal">
      <formula>"Rejected"</formula>
    </cfRule>
    <cfRule type="cellIs" dxfId="3554" priority="1516" stopIfTrue="1" operator="equal">
      <formula>"Pass"</formula>
    </cfRule>
  </conditionalFormatting>
  <conditionalFormatting sqref="E239">
    <cfRule type="cellIs" dxfId="3553" priority="1509" stopIfTrue="1" operator="equal">
      <formula>"Open"</formula>
    </cfRule>
    <cfRule type="cellIs" dxfId="3552" priority="1510" stopIfTrue="1" operator="equal">
      <formula>"Reopen"</formula>
    </cfRule>
    <cfRule type="cellIs" dxfId="3551" priority="1511" stopIfTrue="1" operator="equal">
      <formula>"Closed"</formula>
    </cfRule>
  </conditionalFormatting>
  <conditionalFormatting sqref="E244">
    <cfRule type="cellIs" dxfId="3550" priority="1488" stopIfTrue="1" operator="equal">
      <formula>"Open"</formula>
    </cfRule>
    <cfRule type="cellIs" dxfId="3549" priority="1489" stopIfTrue="1" operator="equal">
      <formula>"Reopen"</formula>
    </cfRule>
    <cfRule type="cellIs" dxfId="3548" priority="1490" stopIfTrue="1" operator="equal">
      <formula>"Closed"</formula>
    </cfRule>
  </conditionalFormatting>
  <conditionalFormatting sqref="D243">
    <cfRule type="cellIs" dxfId="3547" priority="1504" stopIfTrue="1" operator="equal">
      <formula>"On Hold"</formula>
    </cfRule>
    <cfRule type="cellIs" dxfId="3546" priority="1505" stopIfTrue="1" operator="equal">
      <formula>"Approved"</formula>
    </cfRule>
    <cfRule type="cellIs" dxfId="3545" priority="1506" stopIfTrue="1" operator="equal">
      <formula>"Not Tested"</formula>
    </cfRule>
    <cfRule type="cellIs" dxfId="3544" priority="1507" stopIfTrue="1" operator="equal">
      <formula>"Rejected"</formula>
    </cfRule>
    <cfRule type="cellIs" dxfId="3543" priority="1508" stopIfTrue="1" operator="equal">
      <formula>"Pass"</formula>
    </cfRule>
  </conditionalFormatting>
  <conditionalFormatting sqref="E243">
    <cfRule type="cellIs" dxfId="3542" priority="1501" stopIfTrue="1" operator="equal">
      <formula>"Open"</formula>
    </cfRule>
    <cfRule type="cellIs" dxfId="3541" priority="1502" stopIfTrue="1" operator="equal">
      <formula>"Reopen"</formula>
    </cfRule>
    <cfRule type="cellIs" dxfId="3540" priority="1503" stopIfTrue="1" operator="equal">
      <formula>"Closed"</formula>
    </cfRule>
  </conditionalFormatting>
  <conditionalFormatting sqref="F244">
    <cfRule type="cellIs" dxfId="3539" priority="1495" stopIfTrue="1" operator="equal">
      <formula>"Critical"</formula>
    </cfRule>
    <cfRule type="cellIs" dxfId="3538" priority="1496" stopIfTrue="1" operator="equal">
      <formula>"Major"</formula>
    </cfRule>
    <cfRule type="cellIs" dxfId="3537" priority="1497" stopIfTrue="1" operator="equal">
      <formula>"Minor"</formula>
    </cfRule>
  </conditionalFormatting>
  <conditionalFormatting sqref="D244:E244">
    <cfRule type="cellIs" dxfId="3536" priority="1499" stopIfTrue="1" operator="equal">
      <formula>"Fail"</formula>
    </cfRule>
    <cfRule type="cellIs" dxfId="3535" priority="1500" stopIfTrue="1" operator="equal">
      <formula>"New Fail"</formula>
    </cfRule>
  </conditionalFormatting>
  <conditionalFormatting sqref="D244">
    <cfRule type="cellIs" dxfId="3534" priority="1491" stopIfTrue="1" operator="equal">
      <formula>"On Hold"</formula>
    </cfRule>
    <cfRule type="cellIs" dxfId="3533" priority="1492" stopIfTrue="1" operator="equal">
      <formula>"Approved"</formula>
    </cfRule>
    <cfRule type="cellIs" dxfId="3532" priority="1493" stopIfTrue="1" operator="equal">
      <formula>"Not Tested"</formula>
    </cfRule>
    <cfRule type="cellIs" dxfId="3531" priority="1494" stopIfTrue="1" operator="equal">
      <formula>"Rejected"</formula>
    </cfRule>
    <cfRule type="cellIs" dxfId="3530" priority="1498" stopIfTrue="1" operator="equal">
      <formula>"Pass"</formula>
    </cfRule>
  </conditionalFormatting>
  <conditionalFormatting sqref="F246">
    <cfRule type="cellIs" dxfId="3529" priority="1485" stopIfTrue="1" operator="equal">
      <formula>"Critical"</formula>
    </cfRule>
    <cfRule type="cellIs" dxfId="3528" priority="1486" stopIfTrue="1" operator="equal">
      <formula>"Major"</formula>
    </cfRule>
    <cfRule type="cellIs" dxfId="3527" priority="1487" stopIfTrue="1" operator="equal">
      <formula>"Minor"</formula>
    </cfRule>
  </conditionalFormatting>
  <conditionalFormatting sqref="D246">
    <cfRule type="cellIs" dxfId="3526" priority="1480" stopIfTrue="1" operator="equal">
      <formula>"On Hold"</formula>
    </cfRule>
    <cfRule type="cellIs" dxfId="3525" priority="1481" stopIfTrue="1" operator="equal">
      <formula>"Approved"</formula>
    </cfRule>
    <cfRule type="cellIs" dxfId="3524" priority="1482" stopIfTrue="1" operator="equal">
      <formula>"Not Tested"</formula>
    </cfRule>
    <cfRule type="cellIs" dxfId="3523" priority="1483" stopIfTrue="1" operator="equal">
      <formula>"Rejected"</formula>
    </cfRule>
    <cfRule type="cellIs" dxfId="3522" priority="1484" stopIfTrue="1" operator="equal">
      <formula>"Pass"</formula>
    </cfRule>
  </conditionalFormatting>
  <conditionalFormatting sqref="E246">
    <cfRule type="cellIs" dxfId="3521" priority="1477" stopIfTrue="1" operator="equal">
      <formula>"Open"</formula>
    </cfRule>
    <cfRule type="cellIs" dxfId="3520" priority="1478" stopIfTrue="1" operator="equal">
      <formula>"Reopen"</formula>
    </cfRule>
    <cfRule type="cellIs" dxfId="3519" priority="1479" stopIfTrue="1" operator="equal">
      <formula>"Closed"</formula>
    </cfRule>
  </conditionalFormatting>
  <conditionalFormatting sqref="D249">
    <cfRule type="cellIs" dxfId="3518" priority="1472" stopIfTrue="1" operator="equal">
      <formula>"On Hold"</formula>
    </cfRule>
    <cfRule type="cellIs" dxfId="3517" priority="1473" stopIfTrue="1" operator="equal">
      <formula>"Approved"</formula>
    </cfRule>
    <cfRule type="cellIs" dxfId="3516" priority="1474" stopIfTrue="1" operator="equal">
      <formula>"Not Tested"</formula>
    </cfRule>
    <cfRule type="cellIs" dxfId="3515" priority="1475" stopIfTrue="1" operator="equal">
      <formula>"Rejected"</formula>
    </cfRule>
    <cfRule type="cellIs" dxfId="3514" priority="1476" stopIfTrue="1" operator="equal">
      <formula>"Pass"</formula>
    </cfRule>
  </conditionalFormatting>
  <conditionalFormatting sqref="E249">
    <cfRule type="cellIs" dxfId="3513" priority="1469" stopIfTrue="1" operator="equal">
      <formula>"Open"</formula>
    </cfRule>
    <cfRule type="cellIs" dxfId="3512" priority="1470" stopIfTrue="1" operator="equal">
      <formula>"Reopen"</formula>
    </cfRule>
    <cfRule type="cellIs" dxfId="3511" priority="1471" stopIfTrue="1" operator="equal">
      <formula>"Closed"</formula>
    </cfRule>
  </conditionalFormatting>
  <conditionalFormatting sqref="F250">
    <cfRule type="cellIs" dxfId="3510" priority="1463" stopIfTrue="1" operator="equal">
      <formula>"Critical"</formula>
    </cfRule>
    <cfRule type="cellIs" dxfId="3509" priority="1464" stopIfTrue="1" operator="equal">
      <formula>"Major"</formula>
    </cfRule>
    <cfRule type="cellIs" dxfId="3508" priority="1465" stopIfTrue="1" operator="equal">
      <formula>"Minor"</formula>
    </cfRule>
  </conditionalFormatting>
  <conditionalFormatting sqref="D251:E251">
    <cfRule type="cellIs" dxfId="3507" priority="1467" stopIfTrue="1" operator="equal">
      <formula>"Fail"</formula>
    </cfRule>
    <cfRule type="cellIs" dxfId="3506" priority="1468" stopIfTrue="1" operator="equal">
      <formula>"New Fail"</formula>
    </cfRule>
  </conditionalFormatting>
  <conditionalFormatting sqref="D251">
    <cfRule type="cellIs" dxfId="3505" priority="1459" stopIfTrue="1" operator="equal">
      <formula>"On Hold"</formula>
    </cfRule>
    <cfRule type="cellIs" dxfId="3504" priority="1460" stopIfTrue="1" operator="equal">
      <formula>"Approved"</formula>
    </cfRule>
    <cfRule type="cellIs" dxfId="3503" priority="1461" stopIfTrue="1" operator="equal">
      <formula>"Not Tested"</formula>
    </cfRule>
    <cfRule type="cellIs" dxfId="3502" priority="1462" stopIfTrue="1" operator="equal">
      <formula>"Rejected"</formula>
    </cfRule>
    <cfRule type="cellIs" dxfId="3501" priority="1466" stopIfTrue="1" operator="equal">
      <formula>"Pass"</formula>
    </cfRule>
  </conditionalFormatting>
  <conditionalFormatting sqref="E251">
    <cfRule type="cellIs" dxfId="3500" priority="1456" stopIfTrue="1" operator="equal">
      <formula>"Open"</formula>
    </cfRule>
    <cfRule type="cellIs" dxfId="3499" priority="1457" stopIfTrue="1" operator="equal">
      <formula>"Reopen"</formula>
    </cfRule>
    <cfRule type="cellIs" dxfId="3498" priority="1458" stopIfTrue="1" operator="equal">
      <formula>"Closed"</formula>
    </cfRule>
  </conditionalFormatting>
  <conditionalFormatting sqref="F252">
    <cfRule type="cellIs" dxfId="3497" priority="1453" stopIfTrue="1" operator="equal">
      <formula>"Critical"</formula>
    </cfRule>
    <cfRule type="cellIs" dxfId="3496" priority="1454" stopIfTrue="1" operator="equal">
      <formula>"Major"</formula>
    </cfRule>
    <cfRule type="cellIs" dxfId="3495" priority="1455" stopIfTrue="1" operator="equal">
      <formula>"Minor"</formula>
    </cfRule>
  </conditionalFormatting>
  <conditionalFormatting sqref="E255">
    <cfRule type="cellIs" dxfId="3494" priority="1445" stopIfTrue="1" operator="equal">
      <formula>"Open"</formula>
    </cfRule>
    <cfRule type="cellIs" dxfId="3493" priority="1446" stopIfTrue="1" operator="equal">
      <formula>"Reopen"</formula>
    </cfRule>
    <cfRule type="cellIs" dxfId="3492" priority="1447" stopIfTrue="1" operator="equal">
      <formula>"Closed"</formula>
    </cfRule>
  </conditionalFormatting>
  <conditionalFormatting sqref="D255">
    <cfRule type="cellIs" dxfId="3491" priority="1448" stopIfTrue="1" operator="equal">
      <formula>"On Hold"</formula>
    </cfRule>
    <cfRule type="cellIs" dxfId="3490" priority="1449" stopIfTrue="1" operator="equal">
      <formula>"Approved"</formula>
    </cfRule>
    <cfRule type="cellIs" dxfId="3489" priority="1450" stopIfTrue="1" operator="equal">
      <formula>"Not Tested"</formula>
    </cfRule>
    <cfRule type="cellIs" dxfId="3488" priority="1451" stopIfTrue="1" operator="equal">
      <formula>"Rejected"</formula>
    </cfRule>
    <cfRule type="cellIs" dxfId="3487" priority="1452" stopIfTrue="1" operator="equal">
      <formula>"Pass"</formula>
    </cfRule>
  </conditionalFormatting>
  <conditionalFormatting sqref="F241">
    <cfRule type="cellIs" dxfId="3486" priority="1439" stopIfTrue="1" operator="equal">
      <formula>"Critical"</formula>
    </cfRule>
    <cfRule type="cellIs" dxfId="3485" priority="1440" stopIfTrue="1" operator="equal">
      <formula>"Major"</formula>
    </cfRule>
    <cfRule type="cellIs" dxfId="3484" priority="1441" stopIfTrue="1" operator="equal">
      <formula>"Minor"</formula>
    </cfRule>
  </conditionalFormatting>
  <conditionalFormatting sqref="D241:E241">
    <cfRule type="cellIs" dxfId="3483" priority="1443" stopIfTrue="1" operator="equal">
      <formula>"Fail"</formula>
    </cfRule>
    <cfRule type="cellIs" dxfId="3482" priority="1444" stopIfTrue="1" operator="equal">
      <formula>"New Fail"</formula>
    </cfRule>
  </conditionalFormatting>
  <conditionalFormatting sqref="D241">
    <cfRule type="cellIs" dxfId="3481" priority="1435" stopIfTrue="1" operator="equal">
      <formula>"On Hold"</formula>
    </cfRule>
    <cfRule type="cellIs" dxfId="3480" priority="1436" stopIfTrue="1" operator="equal">
      <formula>"Approved"</formula>
    </cfRule>
    <cfRule type="cellIs" dxfId="3479" priority="1437" stopIfTrue="1" operator="equal">
      <formula>"Not Tested"</formula>
    </cfRule>
    <cfRule type="cellIs" dxfId="3478" priority="1438" stopIfTrue="1" operator="equal">
      <formula>"Rejected"</formula>
    </cfRule>
    <cfRule type="cellIs" dxfId="3477" priority="1442" stopIfTrue="1" operator="equal">
      <formula>"Pass"</formula>
    </cfRule>
  </conditionalFormatting>
  <conditionalFormatting sqref="E241">
    <cfRule type="cellIs" dxfId="3476" priority="1432" stopIfTrue="1" operator="equal">
      <formula>"Open"</formula>
    </cfRule>
    <cfRule type="cellIs" dxfId="3475" priority="1433" stopIfTrue="1" operator="equal">
      <formula>"Reopen"</formula>
    </cfRule>
    <cfRule type="cellIs" dxfId="3474" priority="1434" stopIfTrue="1" operator="equal">
      <formula>"Closed"</formula>
    </cfRule>
  </conditionalFormatting>
  <conditionalFormatting sqref="F242">
    <cfRule type="cellIs" dxfId="3473" priority="1429" stopIfTrue="1" operator="equal">
      <formula>"Critical"</formula>
    </cfRule>
    <cfRule type="cellIs" dxfId="3472" priority="1430" stopIfTrue="1" operator="equal">
      <formula>"Major"</formula>
    </cfRule>
    <cfRule type="cellIs" dxfId="3471" priority="1431" stopIfTrue="1" operator="equal">
      <formula>"Minor"</formula>
    </cfRule>
  </conditionalFormatting>
  <conditionalFormatting sqref="E242">
    <cfRule type="cellIs" dxfId="3470" priority="1421" stopIfTrue="1" operator="equal">
      <formula>"Open"</formula>
    </cfRule>
    <cfRule type="cellIs" dxfId="3469" priority="1422" stopIfTrue="1" operator="equal">
      <formula>"Reopen"</formula>
    </cfRule>
    <cfRule type="cellIs" dxfId="3468" priority="1423" stopIfTrue="1" operator="equal">
      <formula>"Closed"</formula>
    </cfRule>
  </conditionalFormatting>
  <conditionalFormatting sqref="D242">
    <cfRule type="cellIs" dxfId="3467" priority="1424" stopIfTrue="1" operator="equal">
      <formula>"On Hold"</formula>
    </cfRule>
    <cfRule type="cellIs" dxfId="3466" priority="1425" stopIfTrue="1" operator="equal">
      <formula>"Approved"</formula>
    </cfRule>
    <cfRule type="cellIs" dxfId="3465" priority="1426" stopIfTrue="1" operator="equal">
      <formula>"Not Tested"</formula>
    </cfRule>
    <cfRule type="cellIs" dxfId="3464" priority="1427" stopIfTrue="1" operator="equal">
      <formula>"Rejected"</formula>
    </cfRule>
    <cfRule type="cellIs" dxfId="3463" priority="1428" stopIfTrue="1" operator="equal">
      <formula>"Pass"</formula>
    </cfRule>
  </conditionalFormatting>
  <conditionalFormatting sqref="E245">
    <cfRule type="cellIs" dxfId="3462" priority="1413" stopIfTrue="1" operator="equal">
      <formula>"Open"</formula>
    </cfRule>
    <cfRule type="cellIs" dxfId="3461" priority="1414" stopIfTrue="1" operator="equal">
      <formula>"Reopen"</formula>
    </cfRule>
    <cfRule type="cellIs" dxfId="3460" priority="1415" stopIfTrue="1" operator="equal">
      <formula>"Closed"</formula>
    </cfRule>
  </conditionalFormatting>
  <conditionalFormatting sqref="D245">
    <cfRule type="cellIs" dxfId="3459" priority="1416" stopIfTrue="1" operator="equal">
      <formula>"On Hold"</formula>
    </cfRule>
    <cfRule type="cellIs" dxfId="3458" priority="1417" stopIfTrue="1" operator="equal">
      <formula>"Approved"</formula>
    </cfRule>
    <cfRule type="cellIs" dxfId="3457" priority="1418" stopIfTrue="1" operator="equal">
      <formula>"Not Tested"</formula>
    </cfRule>
    <cfRule type="cellIs" dxfId="3456" priority="1419" stopIfTrue="1" operator="equal">
      <formula>"Rejected"</formula>
    </cfRule>
    <cfRule type="cellIs" dxfId="3455" priority="1420" stopIfTrue="1" operator="equal">
      <formula>"Pass"</formula>
    </cfRule>
  </conditionalFormatting>
  <conditionalFormatting sqref="F247">
    <cfRule type="cellIs" dxfId="3454" priority="1407" stopIfTrue="1" operator="equal">
      <formula>"Critical"</formula>
    </cfRule>
    <cfRule type="cellIs" dxfId="3453" priority="1408" stopIfTrue="1" operator="equal">
      <formula>"Major"</formula>
    </cfRule>
    <cfRule type="cellIs" dxfId="3452" priority="1409" stopIfTrue="1" operator="equal">
      <formula>"Minor"</formula>
    </cfRule>
  </conditionalFormatting>
  <conditionalFormatting sqref="D247:E247">
    <cfRule type="cellIs" dxfId="3451" priority="1411" stopIfTrue="1" operator="equal">
      <formula>"Fail"</formula>
    </cfRule>
    <cfRule type="cellIs" dxfId="3450" priority="1412" stopIfTrue="1" operator="equal">
      <formula>"New Fail"</formula>
    </cfRule>
  </conditionalFormatting>
  <conditionalFormatting sqref="D247">
    <cfRule type="cellIs" dxfId="3449" priority="1403" stopIfTrue="1" operator="equal">
      <formula>"On Hold"</formula>
    </cfRule>
    <cfRule type="cellIs" dxfId="3448" priority="1404" stopIfTrue="1" operator="equal">
      <formula>"Approved"</formula>
    </cfRule>
    <cfRule type="cellIs" dxfId="3447" priority="1405" stopIfTrue="1" operator="equal">
      <formula>"Not Tested"</formula>
    </cfRule>
    <cfRule type="cellIs" dxfId="3446" priority="1406" stopIfTrue="1" operator="equal">
      <formula>"Rejected"</formula>
    </cfRule>
    <cfRule type="cellIs" dxfId="3445" priority="1410" stopIfTrue="1" operator="equal">
      <formula>"Pass"</formula>
    </cfRule>
  </conditionalFormatting>
  <conditionalFormatting sqref="E247">
    <cfRule type="cellIs" dxfId="3444" priority="1400" stopIfTrue="1" operator="equal">
      <formula>"Open"</formula>
    </cfRule>
    <cfRule type="cellIs" dxfId="3443" priority="1401" stopIfTrue="1" operator="equal">
      <formula>"Reopen"</formula>
    </cfRule>
    <cfRule type="cellIs" dxfId="3442" priority="1402" stopIfTrue="1" operator="equal">
      <formula>"Closed"</formula>
    </cfRule>
  </conditionalFormatting>
  <conditionalFormatting sqref="F248">
    <cfRule type="cellIs" dxfId="3441" priority="1397" stopIfTrue="1" operator="equal">
      <formula>"Critical"</formula>
    </cfRule>
    <cfRule type="cellIs" dxfId="3440" priority="1398" stopIfTrue="1" operator="equal">
      <formula>"Major"</formula>
    </cfRule>
    <cfRule type="cellIs" dxfId="3439" priority="1399" stopIfTrue="1" operator="equal">
      <formula>"Minor"</formula>
    </cfRule>
  </conditionalFormatting>
  <conditionalFormatting sqref="D252:E252">
    <cfRule type="cellIs" dxfId="3438" priority="1395" stopIfTrue="1" operator="equal">
      <formula>"Fail"</formula>
    </cfRule>
    <cfRule type="cellIs" dxfId="3437" priority="1396" stopIfTrue="1" operator="equal">
      <formula>"New Fail"</formula>
    </cfRule>
  </conditionalFormatting>
  <conditionalFormatting sqref="D252">
    <cfRule type="cellIs" dxfId="3436" priority="1390" stopIfTrue="1" operator="equal">
      <formula>"On Hold"</formula>
    </cfRule>
    <cfRule type="cellIs" dxfId="3435" priority="1391" stopIfTrue="1" operator="equal">
      <formula>"Approved"</formula>
    </cfRule>
    <cfRule type="cellIs" dxfId="3434" priority="1392" stopIfTrue="1" operator="equal">
      <formula>"Not Tested"</formula>
    </cfRule>
    <cfRule type="cellIs" dxfId="3433" priority="1393" stopIfTrue="1" operator="equal">
      <formula>"Rejected"</formula>
    </cfRule>
    <cfRule type="cellIs" dxfId="3432" priority="1394" stopIfTrue="1" operator="equal">
      <formula>"Pass"</formula>
    </cfRule>
  </conditionalFormatting>
  <conditionalFormatting sqref="E252">
    <cfRule type="cellIs" dxfId="3431" priority="1387" stopIfTrue="1" operator="equal">
      <formula>"Open"</formula>
    </cfRule>
    <cfRule type="cellIs" dxfId="3430" priority="1388" stopIfTrue="1" operator="equal">
      <formula>"Reopen"</formula>
    </cfRule>
    <cfRule type="cellIs" dxfId="3429" priority="1389" stopIfTrue="1" operator="equal">
      <formula>"Closed"</formula>
    </cfRule>
  </conditionalFormatting>
  <conditionalFormatting sqref="D254">
    <cfRule type="cellIs" dxfId="3428" priority="1382" stopIfTrue="1" operator="equal">
      <formula>"On Hold"</formula>
    </cfRule>
    <cfRule type="cellIs" dxfId="3427" priority="1383" stopIfTrue="1" operator="equal">
      <formula>"Approved"</formula>
    </cfRule>
    <cfRule type="cellIs" dxfId="3426" priority="1384" stopIfTrue="1" operator="equal">
      <formula>"Not Tested"</formula>
    </cfRule>
    <cfRule type="cellIs" dxfId="3425" priority="1385" stopIfTrue="1" operator="equal">
      <formula>"Rejected"</formula>
    </cfRule>
    <cfRule type="cellIs" dxfId="3424" priority="1386" stopIfTrue="1" operator="equal">
      <formula>"Pass"</formula>
    </cfRule>
  </conditionalFormatting>
  <conditionalFormatting sqref="E254">
    <cfRule type="cellIs" dxfId="3423" priority="1379" stopIfTrue="1" operator="equal">
      <formula>"Open"</formula>
    </cfRule>
    <cfRule type="cellIs" dxfId="3422" priority="1380" stopIfTrue="1" operator="equal">
      <formula>"Reopen"</formula>
    </cfRule>
    <cfRule type="cellIs" dxfId="3421" priority="1381" stopIfTrue="1" operator="equal">
      <formula>"Closed"</formula>
    </cfRule>
  </conditionalFormatting>
  <conditionalFormatting sqref="F253">
    <cfRule type="cellIs" dxfId="3420" priority="1376" stopIfTrue="1" operator="equal">
      <formula>"Critical"</formula>
    </cfRule>
    <cfRule type="cellIs" dxfId="3419" priority="1377" stopIfTrue="1" operator="equal">
      <formula>"Major"</formula>
    </cfRule>
    <cfRule type="cellIs" dxfId="3418" priority="1378" stopIfTrue="1" operator="equal">
      <formula>"Minor"</formula>
    </cfRule>
  </conditionalFormatting>
  <conditionalFormatting sqref="D253:E253">
    <cfRule type="cellIs" dxfId="3417" priority="1374" stopIfTrue="1" operator="equal">
      <formula>"Fail"</formula>
    </cfRule>
    <cfRule type="cellIs" dxfId="3416" priority="1375" stopIfTrue="1" operator="equal">
      <formula>"New Fail"</formula>
    </cfRule>
  </conditionalFormatting>
  <conditionalFormatting sqref="D253">
    <cfRule type="cellIs" dxfId="3415" priority="1369" stopIfTrue="1" operator="equal">
      <formula>"On Hold"</formula>
    </cfRule>
    <cfRule type="cellIs" dxfId="3414" priority="1370" stopIfTrue="1" operator="equal">
      <formula>"Approved"</formula>
    </cfRule>
    <cfRule type="cellIs" dxfId="3413" priority="1371" stopIfTrue="1" operator="equal">
      <formula>"Not Tested"</formula>
    </cfRule>
    <cfRule type="cellIs" dxfId="3412" priority="1372" stopIfTrue="1" operator="equal">
      <formula>"Rejected"</formula>
    </cfRule>
    <cfRule type="cellIs" dxfId="3411" priority="1373" stopIfTrue="1" operator="equal">
      <formula>"Pass"</formula>
    </cfRule>
  </conditionalFormatting>
  <conditionalFormatting sqref="E253">
    <cfRule type="cellIs" dxfId="3410" priority="1366" stopIfTrue="1" operator="equal">
      <formula>"Open"</formula>
    </cfRule>
    <cfRule type="cellIs" dxfId="3409" priority="1367" stopIfTrue="1" operator="equal">
      <formula>"Reopen"</formula>
    </cfRule>
    <cfRule type="cellIs" dxfId="3408" priority="1368" stopIfTrue="1" operator="equal">
      <formula>"Closed"</formula>
    </cfRule>
  </conditionalFormatting>
  <conditionalFormatting sqref="F256">
    <cfRule type="cellIs" dxfId="3407" priority="1360" stopIfTrue="1" operator="equal">
      <formula>"Critical"</formula>
    </cfRule>
    <cfRule type="cellIs" dxfId="3406" priority="1361" stopIfTrue="1" operator="equal">
      <formula>"Major"</formula>
    </cfRule>
    <cfRule type="cellIs" dxfId="3405" priority="1362" stopIfTrue="1" operator="equal">
      <formula>"Minor"</formula>
    </cfRule>
  </conditionalFormatting>
  <conditionalFormatting sqref="D256:E256">
    <cfRule type="cellIs" dxfId="3404" priority="1364" stopIfTrue="1" operator="equal">
      <formula>"Fail"</formula>
    </cfRule>
    <cfRule type="cellIs" dxfId="3403" priority="1365" stopIfTrue="1" operator="equal">
      <formula>"New Fail"</formula>
    </cfRule>
  </conditionalFormatting>
  <conditionalFormatting sqref="D256">
    <cfRule type="cellIs" dxfId="3402" priority="1356" stopIfTrue="1" operator="equal">
      <formula>"On Hold"</formula>
    </cfRule>
    <cfRule type="cellIs" dxfId="3401" priority="1357" stopIfTrue="1" operator="equal">
      <formula>"Approved"</formula>
    </cfRule>
    <cfRule type="cellIs" dxfId="3400" priority="1358" stopIfTrue="1" operator="equal">
      <formula>"Not Tested"</formula>
    </cfRule>
    <cfRule type="cellIs" dxfId="3399" priority="1359" stopIfTrue="1" operator="equal">
      <formula>"Rejected"</formula>
    </cfRule>
    <cfRule type="cellIs" dxfId="3398" priority="1363" stopIfTrue="1" operator="equal">
      <formula>"Pass"</formula>
    </cfRule>
  </conditionalFormatting>
  <conditionalFormatting sqref="E256">
    <cfRule type="cellIs" dxfId="3397" priority="1353" stopIfTrue="1" operator="equal">
      <formula>"Open"</formula>
    </cfRule>
    <cfRule type="cellIs" dxfId="3396" priority="1354" stopIfTrue="1" operator="equal">
      <formula>"Reopen"</formula>
    </cfRule>
    <cfRule type="cellIs" dxfId="3395" priority="1355" stopIfTrue="1" operator="equal">
      <formula>"Closed"</formula>
    </cfRule>
  </conditionalFormatting>
  <conditionalFormatting sqref="F258">
    <cfRule type="cellIs" dxfId="3394" priority="1347" stopIfTrue="1" operator="equal">
      <formula>"Critical"</formula>
    </cfRule>
    <cfRule type="cellIs" dxfId="3393" priority="1348" stopIfTrue="1" operator="equal">
      <formula>"Major"</formula>
    </cfRule>
    <cfRule type="cellIs" dxfId="3392" priority="1349" stopIfTrue="1" operator="equal">
      <formula>"Minor"</formula>
    </cfRule>
  </conditionalFormatting>
  <conditionalFormatting sqref="D258:E258">
    <cfRule type="cellIs" dxfId="3391" priority="1351" stopIfTrue="1" operator="equal">
      <formula>"Fail"</formula>
    </cfRule>
    <cfRule type="cellIs" dxfId="3390" priority="1352" stopIfTrue="1" operator="equal">
      <formula>"New Fail"</formula>
    </cfRule>
  </conditionalFormatting>
  <conditionalFormatting sqref="D258">
    <cfRule type="cellIs" dxfId="3389" priority="1343" stopIfTrue="1" operator="equal">
      <formula>"On Hold"</formula>
    </cfRule>
    <cfRule type="cellIs" dxfId="3388" priority="1344" stopIfTrue="1" operator="equal">
      <formula>"Approved"</formula>
    </cfRule>
    <cfRule type="cellIs" dxfId="3387" priority="1345" stopIfTrue="1" operator="equal">
      <formula>"Not Tested"</formula>
    </cfRule>
    <cfRule type="cellIs" dxfId="3386" priority="1346" stopIfTrue="1" operator="equal">
      <formula>"Rejected"</formula>
    </cfRule>
    <cfRule type="cellIs" dxfId="3385" priority="1350" stopIfTrue="1" operator="equal">
      <formula>"Pass"</formula>
    </cfRule>
  </conditionalFormatting>
  <conditionalFormatting sqref="E258">
    <cfRule type="cellIs" dxfId="3384" priority="1340" stopIfTrue="1" operator="equal">
      <formula>"Open"</formula>
    </cfRule>
    <cfRule type="cellIs" dxfId="3383" priority="1341" stopIfTrue="1" operator="equal">
      <formula>"Reopen"</formula>
    </cfRule>
    <cfRule type="cellIs" dxfId="3382" priority="1342" stopIfTrue="1" operator="equal">
      <formula>"Closed"</formula>
    </cfRule>
  </conditionalFormatting>
  <conditionalFormatting sqref="D278">
    <cfRule type="cellIs" dxfId="3381" priority="1335" stopIfTrue="1" operator="equal">
      <formula>"On Hold"</formula>
    </cfRule>
    <cfRule type="cellIs" dxfId="3380" priority="1336" stopIfTrue="1" operator="equal">
      <formula>"Approved"</formula>
    </cfRule>
    <cfRule type="cellIs" dxfId="3379" priority="1337" stopIfTrue="1" operator="equal">
      <formula>"Not Tested"</formula>
    </cfRule>
    <cfRule type="cellIs" dxfId="3378" priority="1338" stopIfTrue="1" operator="equal">
      <formula>"Rejected"</formula>
    </cfRule>
    <cfRule type="cellIs" dxfId="3377" priority="1339" stopIfTrue="1" operator="equal">
      <formula>"Pass"</formula>
    </cfRule>
  </conditionalFormatting>
  <conditionalFormatting sqref="E278">
    <cfRule type="cellIs" dxfId="3376" priority="1332" stopIfTrue="1" operator="equal">
      <formula>"Open"</formula>
    </cfRule>
    <cfRule type="cellIs" dxfId="3375" priority="1333" stopIfTrue="1" operator="equal">
      <formula>"Reopen"</formula>
    </cfRule>
    <cfRule type="cellIs" dxfId="3374" priority="1334" stopIfTrue="1" operator="equal">
      <formula>"Closed"</formula>
    </cfRule>
  </conditionalFormatting>
  <conditionalFormatting sqref="D259">
    <cfRule type="cellIs" dxfId="3373" priority="1327" stopIfTrue="1" operator="equal">
      <formula>"On Hold"</formula>
    </cfRule>
    <cfRule type="cellIs" dxfId="3372" priority="1328" stopIfTrue="1" operator="equal">
      <formula>"Approved"</formula>
    </cfRule>
    <cfRule type="cellIs" dxfId="3371" priority="1329" stopIfTrue="1" operator="equal">
      <formula>"Not Tested"</formula>
    </cfRule>
    <cfRule type="cellIs" dxfId="3370" priority="1330" stopIfTrue="1" operator="equal">
      <formula>"Rejected"</formula>
    </cfRule>
    <cfRule type="cellIs" dxfId="3369" priority="1331" stopIfTrue="1" operator="equal">
      <formula>"Pass"</formula>
    </cfRule>
  </conditionalFormatting>
  <conditionalFormatting sqref="E259">
    <cfRule type="cellIs" dxfId="3368" priority="1324" stopIfTrue="1" operator="equal">
      <formula>"Open"</formula>
    </cfRule>
    <cfRule type="cellIs" dxfId="3367" priority="1325" stopIfTrue="1" operator="equal">
      <formula>"Reopen"</formula>
    </cfRule>
    <cfRule type="cellIs" dxfId="3366" priority="1326" stopIfTrue="1" operator="equal">
      <formula>"Closed"</formula>
    </cfRule>
  </conditionalFormatting>
  <conditionalFormatting sqref="D263">
    <cfRule type="cellIs" dxfId="3365" priority="1319" stopIfTrue="1" operator="equal">
      <formula>"On Hold"</formula>
    </cfRule>
    <cfRule type="cellIs" dxfId="3364" priority="1320" stopIfTrue="1" operator="equal">
      <formula>"Approved"</formula>
    </cfRule>
    <cfRule type="cellIs" dxfId="3363" priority="1321" stopIfTrue="1" operator="equal">
      <formula>"Not Tested"</formula>
    </cfRule>
    <cfRule type="cellIs" dxfId="3362" priority="1322" stopIfTrue="1" operator="equal">
      <formula>"Rejected"</formula>
    </cfRule>
    <cfRule type="cellIs" dxfId="3361" priority="1323" stopIfTrue="1" operator="equal">
      <formula>"Pass"</formula>
    </cfRule>
  </conditionalFormatting>
  <conditionalFormatting sqref="E263">
    <cfRule type="cellIs" dxfId="3360" priority="1316" stopIfTrue="1" operator="equal">
      <formula>"Open"</formula>
    </cfRule>
    <cfRule type="cellIs" dxfId="3359" priority="1317" stopIfTrue="1" operator="equal">
      <formula>"Reopen"</formula>
    </cfRule>
    <cfRule type="cellIs" dxfId="3358" priority="1318" stopIfTrue="1" operator="equal">
      <formula>"Closed"</formula>
    </cfRule>
  </conditionalFormatting>
  <conditionalFormatting sqref="F267">
    <cfRule type="cellIs" dxfId="3357" priority="1313" stopIfTrue="1" operator="equal">
      <formula>"Critical"</formula>
    </cfRule>
    <cfRule type="cellIs" dxfId="3356" priority="1314" stopIfTrue="1" operator="equal">
      <formula>"Major"</formula>
    </cfRule>
    <cfRule type="cellIs" dxfId="3355" priority="1315" stopIfTrue="1" operator="equal">
      <formula>"Minor"</formula>
    </cfRule>
  </conditionalFormatting>
  <conditionalFormatting sqref="D267">
    <cfRule type="cellIs" dxfId="3354" priority="1308" stopIfTrue="1" operator="equal">
      <formula>"On Hold"</formula>
    </cfRule>
    <cfRule type="cellIs" dxfId="3353" priority="1309" stopIfTrue="1" operator="equal">
      <formula>"Approved"</formula>
    </cfRule>
    <cfRule type="cellIs" dxfId="3352" priority="1310" stopIfTrue="1" operator="equal">
      <formula>"Not Tested"</formula>
    </cfRule>
    <cfRule type="cellIs" dxfId="3351" priority="1311" stopIfTrue="1" operator="equal">
      <formula>"Rejected"</formula>
    </cfRule>
    <cfRule type="cellIs" dxfId="3350" priority="1312" stopIfTrue="1" operator="equal">
      <formula>"Pass"</formula>
    </cfRule>
  </conditionalFormatting>
  <conditionalFormatting sqref="E267">
    <cfRule type="cellIs" dxfId="3349" priority="1305" stopIfTrue="1" operator="equal">
      <formula>"Open"</formula>
    </cfRule>
    <cfRule type="cellIs" dxfId="3348" priority="1306" stopIfTrue="1" operator="equal">
      <formula>"Reopen"</formula>
    </cfRule>
    <cfRule type="cellIs" dxfId="3347" priority="1307" stopIfTrue="1" operator="equal">
      <formula>"Closed"</formula>
    </cfRule>
  </conditionalFormatting>
  <conditionalFormatting sqref="D269">
    <cfRule type="cellIs" dxfId="3346" priority="1300" stopIfTrue="1" operator="equal">
      <formula>"On Hold"</formula>
    </cfRule>
    <cfRule type="cellIs" dxfId="3345" priority="1301" stopIfTrue="1" operator="equal">
      <formula>"Approved"</formula>
    </cfRule>
    <cfRule type="cellIs" dxfId="3344" priority="1302" stopIfTrue="1" operator="equal">
      <formula>"Not Tested"</formula>
    </cfRule>
    <cfRule type="cellIs" dxfId="3343" priority="1303" stopIfTrue="1" operator="equal">
      <formula>"Rejected"</formula>
    </cfRule>
    <cfRule type="cellIs" dxfId="3342" priority="1304" stopIfTrue="1" operator="equal">
      <formula>"Pass"</formula>
    </cfRule>
  </conditionalFormatting>
  <conditionalFormatting sqref="E269">
    <cfRule type="cellIs" dxfId="3341" priority="1297" stopIfTrue="1" operator="equal">
      <formula>"Open"</formula>
    </cfRule>
    <cfRule type="cellIs" dxfId="3340" priority="1298" stopIfTrue="1" operator="equal">
      <formula>"Reopen"</formula>
    </cfRule>
    <cfRule type="cellIs" dxfId="3339" priority="1299" stopIfTrue="1" operator="equal">
      <formula>"Closed"</formula>
    </cfRule>
  </conditionalFormatting>
  <conditionalFormatting sqref="F270">
    <cfRule type="cellIs" dxfId="3338" priority="1291" stopIfTrue="1" operator="equal">
      <formula>"Critical"</formula>
    </cfRule>
    <cfRule type="cellIs" dxfId="3337" priority="1292" stopIfTrue="1" operator="equal">
      <formula>"Major"</formula>
    </cfRule>
    <cfRule type="cellIs" dxfId="3336" priority="1293" stopIfTrue="1" operator="equal">
      <formula>"Minor"</formula>
    </cfRule>
  </conditionalFormatting>
  <conditionalFormatting sqref="D271:E271">
    <cfRule type="cellIs" dxfId="3335" priority="1295" stopIfTrue="1" operator="equal">
      <formula>"Fail"</formula>
    </cfRule>
    <cfRule type="cellIs" dxfId="3334" priority="1296" stopIfTrue="1" operator="equal">
      <formula>"New Fail"</formula>
    </cfRule>
  </conditionalFormatting>
  <conditionalFormatting sqref="D271">
    <cfRule type="cellIs" dxfId="3333" priority="1287" stopIfTrue="1" operator="equal">
      <formula>"On Hold"</formula>
    </cfRule>
    <cfRule type="cellIs" dxfId="3332" priority="1288" stopIfTrue="1" operator="equal">
      <formula>"Approved"</formula>
    </cfRule>
    <cfRule type="cellIs" dxfId="3331" priority="1289" stopIfTrue="1" operator="equal">
      <formula>"Not Tested"</formula>
    </cfRule>
    <cfRule type="cellIs" dxfId="3330" priority="1290" stopIfTrue="1" operator="equal">
      <formula>"Rejected"</formula>
    </cfRule>
    <cfRule type="cellIs" dxfId="3329" priority="1294" stopIfTrue="1" operator="equal">
      <formula>"Pass"</formula>
    </cfRule>
  </conditionalFormatting>
  <conditionalFormatting sqref="E271">
    <cfRule type="cellIs" dxfId="3328" priority="1284" stopIfTrue="1" operator="equal">
      <formula>"Open"</formula>
    </cfRule>
    <cfRule type="cellIs" dxfId="3327" priority="1285" stopIfTrue="1" operator="equal">
      <formula>"Reopen"</formula>
    </cfRule>
    <cfRule type="cellIs" dxfId="3326" priority="1286" stopIfTrue="1" operator="equal">
      <formula>"Closed"</formula>
    </cfRule>
  </conditionalFormatting>
  <conditionalFormatting sqref="F273">
    <cfRule type="cellIs" dxfId="3325" priority="1281" stopIfTrue="1" operator="equal">
      <formula>"Critical"</formula>
    </cfRule>
    <cfRule type="cellIs" dxfId="3324" priority="1282" stopIfTrue="1" operator="equal">
      <formula>"Major"</formula>
    </cfRule>
    <cfRule type="cellIs" dxfId="3323" priority="1283" stopIfTrue="1" operator="equal">
      <formula>"Minor"</formula>
    </cfRule>
  </conditionalFormatting>
  <conditionalFormatting sqref="E276">
    <cfRule type="cellIs" dxfId="3322" priority="1273" stopIfTrue="1" operator="equal">
      <formula>"Open"</formula>
    </cfRule>
    <cfRule type="cellIs" dxfId="3321" priority="1274" stopIfTrue="1" operator="equal">
      <formula>"Reopen"</formula>
    </cfRule>
    <cfRule type="cellIs" dxfId="3320" priority="1275" stopIfTrue="1" operator="equal">
      <formula>"Closed"</formula>
    </cfRule>
  </conditionalFormatting>
  <conditionalFormatting sqref="D276">
    <cfRule type="cellIs" dxfId="3319" priority="1276" stopIfTrue="1" operator="equal">
      <formula>"On Hold"</formula>
    </cfRule>
    <cfRule type="cellIs" dxfId="3318" priority="1277" stopIfTrue="1" operator="equal">
      <formula>"Approved"</formula>
    </cfRule>
    <cfRule type="cellIs" dxfId="3317" priority="1278" stopIfTrue="1" operator="equal">
      <formula>"Not Tested"</formula>
    </cfRule>
    <cfRule type="cellIs" dxfId="3316" priority="1279" stopIfTrue="1" operator="equal">
      <formula>"Rejected"</formula>
    </cfRule>
    <cfRule type="cellIs" dxfId="3315" priority="1280" stopIfTrue="1" operator="equal">
      <formula>"Pass"</formula>
    </cfRule>
  </conditionalFormatting>
  <conditionalFormatting sqref="F261">
    <cfRule type="cellIs" dxfId="3314" priority="1267" stopIfTrue="1" operator="equal">
      <formula>"Critical"</formula>
    </cfRule>
    <cfRule type="cellIs" dxfId="3313" priority="1268" stopIfTrue="1" operator="equal">
      <formula>"Major"</formula>
    </cfRule>
    <cfRule type="cellIs" dxfId="3312" priority="1269" stopIfTrue="1" operator="equal">
      <formula>"Minor"</formula>
    </cfRule>
  </conditionalFormatting>
  <conditionalFormatting sqref="D261:E261">
    <cfRule type="cellIs" dxfId="3311" priority="1271" stopIfTrue="1" operator="equal">
      <formula>"Fail"</formula>
    </cfRule>
    <cfRule type="cellIs" dxfId="3310" priority="1272" stopIfTrue="1" operator="equal">
      <formula>"New Fail"</formula>
    </cfRule>
  </conditionalFormatting>
  <conditionalFormatting sqref="D261">
    <cfRule type="cellIs" dxfId="3309" priority="1263" stopIfTrue="1" operator="equal">
      <formula>"On Hold"</formula>
    </cfRule>
    <cfRule type="cellIs" dxfId="3308" priority="1264" stopIfTrue="1" operator="equal">
      <formula>"Approved"</formula>
    </cfRule>
    <cfRule type="cellIs" dxfId="3307" priority="1265" stopIfTrue="1" operator="equal">
      <formula>"Not Tested"</formula>
    </cfRule>
    <cfRule type="cellIs" dxfId="3306" priority="1266" stopIfTrue="1" operator="equal">
      <formula>"Rejected"</formula>
    </cfRule>
    <cfRule type="cellIs" dxfId="3305" priority="1270" stopIfTrue="1" operator="equal">
      <formula>"Pass"</formula>
    </cfRule>
  </conditionalFormatting>
  <conditionalFormatting sqref="E261">
    <cfRule type="cellIs" dxfId="3304" priority="1260" stopIfTrue="1" operator="equal">
      <formula>"Open"</formula>
    </cfRule>
    <cfRule type="cellIs" dxfId="3303" priority="1261" stopIfTrue="1" operator="equal">
      <formula>"Reopen"</formula>
    </cfRule>
    <cfRule type="cellIs" dxfId="3302" priority="1262" stopIfTrue="1" operator="equal">
      <formula>"Closed"</formula>
    </cfRule>
  </conditionalFormatting>
  <conditionalFormatting sqref="F262">
    <cfRule type="cellIs" dxfId="3301" priority="1257" stopIfTrue="1" operator="equal">
      <formula>"Critical"</formula>
    </cfRule>
    <cfRule type="cellIs" dxfId="3300" priority="1258" stopIfTrue="1" operator="equal">
      <formula>"Major"</formula>
    </cfRule>
    <cfRule type="cellIs" dxfId="3299" priority="1259" stopIfTrue="1" operator="equal">
      <formula>"Minor"</formula>
    </cfRule>
  </conditionalFormatting>
  <conditionalFormatting sqref="D264:E264">
    <cfRule type="cellIs" dxfId="3298" priority="1247" stopIfTrue="1" operator="equal">
      <formula>"Fail"</formula>
    </cfRule>
    <cfRule type="cellIs" dxfId="3297" priority="1248" stopIfTrue="1" operator="equal">
      <formula>"New Fail"</formula>
    </cfRule>
  </conditionalFormatting>
  <conditionalFormatting sqref="D264">
    <cfRule type="cellIs" dxfId="3296" priority="1239" stopIfTrue="1" operator="equal">
      <formula>"On Hold"</formula>
    </cfRule>
    <cfRule type="cellIs" dxfId="3295" priority="1240" stopIfTrue="1" operator="equal">
      <formula>"Approved"</formula>
    </cfRule>
    <cfRule type="cellIs" dxfId="3294" priority="1241" stopIfTrue="1" operator="equal">
      <formula>"Not Tested"</formula>
    </cfRule>
    <cfRule type="cellIs" dxfId="3293" priority="1242" stopIfTrue="1" operator="equal">
      <formula>"Rejected"</formula>
    </cfRule>
    <cfRule type="cellIs" dxfId="3292" priority="1246" stopIfTrue="1" operator="equal">
      <formula>"Pass"</formula>
    </cfRule>
  </conditionalFormatting>
  <conditionalFormatting sqref="E262">
    <cfRule type="cellIs" dxfId="3291" priority="1249" stopIfTrue="1" operator="equal">
      <formula>"Open"</formula>
    </cfRule>
    <cfRule type="cellIs" dxfId="3290" priority="1250" stopIfTrue="1" operator="equal">
      <formula>"Reopen"</formula>
    </cfRule>
    <cfRule type="cellIs" dxfId="3289" priority="1251" stopIfTrue="1" operator="equal">
      <formula>"Closed"</formula>
    </cfRule>
  </conditionalFormatting>
  <conditionalFormatting sqref="D262">
    <cfRule type="cellIs" dxfId="3288" priority="1252" stopIfTrue="1" operator="equal">
      <formula>"On Hold"</formula>
    </cfRule>
    <cfRule type="cellIs" dxfId="3287" priority="1253" stopIfTrue="1" operator="equal">
      <formula>"Approved"</formula>
    </cfRule>
    <cfRule type="cellIs" dxfId="3286" priority="1254" stopIfTrue="1" operator="equal">
      <formula>"Not Tested"</formula>
    </cfRule>
    <cfRule type="cellIs" dxfId="3285" priority="1255" stopIfTrue="1" operator="equal">
      <formula>"Rejected"</formula>
    </cfRule>
    <cfRule type="cellIs" dxfId="3284" priority="1256" stopIfTrue="1" operator="equal">
      <formula>"Pass"</formula>
    </cfRule>
  </conditionalFormatting>
  <conditionalFormatting sqref="E264">
    <cfRule type="cellIs" dxfId="3283" priority="1236" stopIfTrue="1" operator="equal">
      <formula>"Open"</formula>
    </cfRule>
    <cfRule type="cellIs" dxfId="3282" priority="1237" stopIfTrue="1" operator="equal">
      <formula>"Reopen"</formula>
    </cfRule>
    <cfRule type="cellIs" dxfId="3281" priority="1238" stopIfTrue="1" operator="equal">
      <formula>"Closed"</formula>
    </cfRule>
  </conditionalFormatting>
  <conditionalFormatting sqref="F264">
    <cfRule type="cellIs" dxfId="3280" priority="1243" stopIfTrue="1" operator="equal">
      <formula>"Critical"</formula>
    </cfRule>
    <cfRule type="cellIs" dxfId="3279" priority="1244" stopIfTrue="1" operator="equal">
      <formula>"Major"</formula>
    </cfRule>
    <cfRule type="cellIs" dxfId="3278" priority="1245" stopIfTrue="1" operator="equal">
      <formula>"Minor"</formula>
    </cfRule>
  </conditionalFormatting>
  <conditionalFormatting sqref="F268">
    <cfRule type="cellIs" dxfId="3277" priority="1230" stopIfTrue="1" operator="equal">
      <formula>"Critical"</formula>
    </cfRule>
    <cfRule type="cellIs" dxfId="3276" priority="1231" stopIfTrue="1" operator="equal">
      <formula>"Major"</formula>
    </cfRule>
    <cfRule type="cellIs" dxfId="3275" priority="1232" stopIfTrue="1" operator="equal">
      <formula>"Minor"</formula>
    </cfRule>
  </conditionalFormatting>
  <conditionalFormatting sqref="D268:E268">
    <cfRule type="cellIs" dxfId="3274" priority="1234" stopIfTrue="1" operator="equal">
      <formula>"Fail"</formula>
    </cfRule>
    <cfRule type="cellIs" dxfId="3273" priority="1235" stopIfTrue="1" operator="equal">
      <formula>"New Fail"</formula>
    </cfRule>
  </conditionalFormatting>
  <conditionalFormatting sqref="D268">
    <cfRule type="cellIs" dxfId="3272" priority="1226" stopIfTrue="1" operator="equal">
      <formula>"On Hold"</formula>
    </cfRule>
    <cfRule type="cellIs" dxfId="3271" priority="1227" stopIfTrue="1" operator="equal">
      <formula>"Approved"</formula>
    </cfRule>
    <cfRule type="cellIs" dxfId="3270" priority="1228" stopIfTrue="1" operator="equal">
      <formula>"Not Tested"</formula>
    </cfRule>
    <cfRule type="cellIs" dxfId="3269" priority="1229" stopIfTrue="1" operator="equal">
      <formula>"Rejected"</formula>
    </cfRule>
    <cfRule type="cellIs" dxfId="3268" priority="1233" stopIfTrue="1" operator="equal">
      <formula>"Pass"</formula>
    </cfRule>
  </conditionalFormatting>
  <conditionalFormatting sqref="E268">
    <cfRule type="cellIs" dxfId="3267" priority="1223" stopIfTrue="1" operator="equal">
      <formula>"Open"</formula>
    </cfRule>
    <cfRule type="cellIs" dxfId="3266" priority="1224" stopIfTrue="1" operator="equal">
      <formula>"Reopen"</formula>
    </cfRule>
    <cfRule type="cellIs" dxfId="3265" priority="1225" stopIfTrue="1" operator="equal">
      <formula>"Closed"</formula>
    </cfRule>
  </conditionalFormatting>
  <conditionalFormatting sqref="D270:E270">
    <cfRule type="cellIs" dxfId="3264" priority="1221" stopIfTrue="1" operator="equal">
      <formula>"Fail"</formula>
    </cfRule>
    <cfRule type="cellIs" dxfId="3263" priority="1222" stopIfTrue="1" operator="equal">
      <formula>"New Fail"</formula>
    </cfRule>
  </conditionalFormatting>
  <conditionalFormatting sqref="D270">
    <cfRule type="cellIs" dxfId="3262" priority="1216" stopIfTrue="1" operator="equal">
      <formula>"On Hold"</formula>
    </cfRule>
    <cfRule type="cellIs" dxfId="3261" priority="1217" stopIfTrue="1" operator="equal">
      <formula>"Approved"</formula>
    </cfRule>
    <cfRule type="cellIs" dxfId="3260" priority="1218" stopIfTrue="1" operator="equal">
      <formula>"Not Tested"</formula>
    </cfRule>
    <cfRule type="cellIs" dxfId="3259" priority="1219" stopIfTrue="1" operator="equal">
      <formula>"Rejected"</formula>
    </cfRule>
    <cfRule type="cellIs" dxfId="3258" priority="1220" stopIfTrue="1" operator="equal">
      <formula>"Pass"</formula>
    </cfRule>
  </conditionalFormatting>
  <conditionalFormatting sqref="E270">
    <cfRule type="cellIs" dxfId="3257" priority="1213" stopIfTrue="1" operator="equal">
      <formula>"Open"</formula>
    </cfRule>
    <cfRule type="cellIs" dxfId="3256" priority="1214" stopIfTrue="1" operator="equal">
      <formula>"Reopen"</formula>
    </cfRule>
    <cfRule type="cellIs" dxfId="3255" priority="1215" stopIfTrue="1" operator="equal">
      <formula>"Closed"</formula>
    </cfRule>
  </conditionalFormatting>
  <conditionalFormatting sqref="D273:E273">
    <cfRule type="cellIs" dxfId="3254" priority="1211" stopIfTrue="1" operator="equal">
      <formula>"Fail"</formula>
    </cfRule>
    <cfRule type="cellIs" dxfId="3253" priority="1212" stopIfTrue="1" operator="equal">
      <formula>"New Fail"</formula>
    </cfRule>
  </conditionalFormatting>
  <conditionalFormatting sqref="D273">
    <cfRule type="cellIs" dxfId="3252" priority="1206" stopIfTrue="1" operator="equal">
      <formula>"On Hold"</formula>
    </cfRule>
    <cfRule type="cellIs" dxfId="3251" priority="1207" stopIfTrue="1" operator="equal">
      <formula>"Approved"</formula>
    </cfRule>
    <cfRule type="cellIs" dxfId="3250" priority="1208" stopIfTrue="1" operator="equal">
      <formula>"Not Tested"</formula>
    </cfRule>
    <cfRule type="cellIs" dxfId="3249" priority="1209" stopIfTrue="1" operator="equal">
      <formula>"Rejected"</formula>
    </cfRule>
    <cfRule type="cellIs" dxfId="3248" priority="1210" stopIfTrue="1" operator="equal">
      <formula>"Pass"</formula>
    </cfRule>
  </conditionalFormatting>
  <conditionalFormatting sqref="E273">
    <cfRule type="cellIs" dxfId="3247" priority="1203" stopIfTrue="1" operator="equal">
      <formula>"Open"</formula>
    </cfRule>
    <cfRule type="cellIs" dxfId="3246" priority="1204" stopIfTrue="1" operator="equal">
      <formula>"Reopen"</formula>
    </cfRule>
    <cfRule type="cellIs" dxfId="3245" priority="1205" stopIfTrue="1" operator="equal">
      <formula>"Closed"</formula>
    </cfRule>
  </conditionalFormatting>
  <conditionalFormatting sqref="D275">
    <cfRule type="cellIs" dxfId="3244" priority="1198" stopIfTrue="1" operator="equal">
      <formula>"On Hold"</formula>
    </cfRule>
    <cfRule type="cellIs" dxfId="3243" priority="1199" stopIfTrue="1" operator="equal">
      <formula>"Approved"</formula>
    </cfRule>
    <cfRule type="cellIs" dxfId="3242" priority="1200" stopIfTrue="1" operator="equal">
      <formula>"Not Tested"</formula>
    </cfRule>
    <cfRule type="cellIs" dxfId="3241" priority="1201" stopIfTrue="1" operator="equal">
      <formula>"Rejected"</formula>
    </cfRule>
    <cfRule type="cellIs" dxfId="3240" priority="1202" stopIfTrue="1" operator="equal">
      <formula>"Pass"</formula>
    </cfRule>
  </conditionalFormatting>
  <conditionalFormatting sqref="E275">
    <cfRule type="cellIs" dxfId="3239" priority="1195" stopIfTrue="1" operator="equal">
      <formula>"Open"</formula>
    </cfRule>
    <cfRule type="cellIs" dxfId="3238" priority="1196" stopIfTrue="1" operator="equal">
      <formula>"Reopen"</formula>
    </cfRule>
    <cfRule type="cellIs" dxfId="3237" priority="1197" stopIfTrue="1" operator="equal">
      <formula>"Closed"</formula>
    </cfRule>
  </conditionalFormatting>
  <conditionalFormatting sqref="F274">
    <cfRule type="cellIs" dxfId="3236" priority="1192" stopIfTrue="1" operator="equal">
      <formula>"Critical"</formula>
    </cfRule>
    <cfRule type="cellIs" dxfId="3235" priority="1193" stopIfTrue="1" operator="equal">
      <formula>"Major"</formula>
    </cfRule>
    <cfRule type="cellIs" dxfId="3234" priority="1194" stopIfTrue="1" operator="equal">
      <formula>"Minor"</formula>
    </cfRule>
  </conditionalFormatting>
  <conditionalFormatting sqref="D274:E274">
    <cfRule type="cellIs" dxfId="3233" priority="1190" stopIfTrue="1" operator="equal">
      <formula>"Fail"</formula>
    </cfRule>
    <cfRule type="cellIs" dxfId="3232" priority="1191" stopIfTrue="1" operator="equal">
      <formula>"New Fail"</formula>
    </cfRule>
  </conditionalFormatting>
  <conditionalFormatting sqref="D274">
    <cfRule type="cellIs" dxfId="3231" priority="1185" stopIfTrue="1" operator="equal">
      <formula>"On Hold"</formula>
    </cfRule>
    <cfRule type="cellIs" dxfId="3230" priority="1186" stopIfTrue="1" operator="equal">
      <formula>"Approved"</formula>
    </cfRule>
    <cfRule type="cellIs" dxfId="3229" priority="1187" stopIfTrue="1" operator="equal">
      <formula>"Not Tested"</formula>
    </cfRule>
    <cfRule type="cellIs" dxfId="3228" priority="1188" stopIfTrue="1" operator="equal">
      <formula>"Rejected"</formula>
    </cfRule>
    <cfRule type="cellIs" dxfId="3227" priority="1189" stopIfTrue="1" operator="equal">
      <formula>"Pass"</formula>
    </cfRule>
  </conditionalFormatting>
  <conditionalFormatting sqref="E274">
    <cfRule type="cellIs" dxfId="3226" priority="1182" stopIfTrue="1" operator="equal">
      <formula>"Open"</formula>
    </cfRule>
    <cfRule type="cellIs" dxfId="3225" priority="1183" stopIfTrue="1" operator="equal">
      <formula>"Reopen"</formula>
    </cfRule>
    <cfRule type="cellIs" dxfId="3224" priority="1184" stopIfTrue="1" operator="equal">
      <formula>"Closed"</formula>
    </cfRule>
  </conditionalFormatting>
  <conditionalFormatting sqref="F277">
    <cfRule type="cellIs" dxfId="3223" priority="1176" stopIfTrue="1" operator="equal">
      <formula>"Critical"</formula>
    </cfRule>
    <cfRule type="cellIs" dxfId="3222" priority="1177" stopIfTrue="1" operator="equal">
      <formula>"Major"</formula>
    </cfRule>
    <cfRule type="cellIs" dxfId="3221" priority="1178" stopIfTrue="1" operator="equal">
      <formula>"Minor"</formula>
    </cfRule>
  </conditionalFormatting>
  <conditionalFormatting sqref="D277:E277">
    <cfRule type="cellIs" dxfId="3220" priority="1180" stopIfTrue="1" operator="equal">
      <formula>"Fail"</formula>
    </cfRule>
    <cfRule type="cellIs" dxfId="3219" priority="1181" stopIfTrue="1" operator="equal">
      <formula>"New Fail"</formula>
    </cfRule>
  </conditionalFormatting>
  <conditionalFormatting sqref="D277">
    <cfRule type="cellIs" dxfId="3218" priority="1172" stopIfTrue="1" operator="equal">
      <formula>"On Hold"</formula>
    </cfRule>
    <cfRule type="cellIs" dxfId="3217" priority="1173" stopIfTrue="1" operator="equal">
      <formula>"Approved"</formula>
    </cfRule>
    <cfRule type="cellIs" dxfId="3216" priority="1174" stopIfTrue="1" operator="equal">
      <formula>"Not Tested"</formula>
    </cfRule>
    <cfRule type="cellIs" dxfId="3215" priority="1175" stopIfTrue="1" operator="equal">
      <formula>"Rejected"</formula>
    </cfRule>
    <cfRule type="cellIs" dxfId="3214" priority="1179" stopIfTrue="1" operator="equal">
      <formula>"Pass"</formula>
    </cfRule>
  </conditionalFormatting>
  <conditionalFormatting sqref="E277">
    <cfRule type="cellIs" dxfId="3213" priority="1169" stopIfTrue="1" operator="equal">
      <formula>"Open"</formula>
    </cfRule>
    <cfRule type="cellIs" dxfId="3212" priority="1170" stopIfTrue="1" operator="equal">
      <formula>"Reopen"</formula>
    </cfRule>
    <cfRule type="cellIs" dxfId="3211" priority="1171" stopIfTrue="1" operator="equal">
      <formula>"Closed"</formula>
    </cfRule>
  </conditionalFormatting>
  <conditionalFormatting sqref="F114:F115">
    <cfRule type="cellIs" dxfId="3210" priority="1163" stopIfTrue="1" operator="equal">
      <formula>"Critical"</formula>
    </cfRule>
    <cfRule type="cellIs" dxfId="3209" priority="1164" stopIfTrue="1" operator="equal">
      <formula>"Major"</formula>
    </cfRule>
    <cfRule type="cellIs" dxfId="3208" priority="1165" stopIfTrue="1" operator="equal">
      <formula>"Minor"</formula>
    </cfRule>
  </conditionalFormatting>
  <conditionalFormatting sqref="D114:E115">
    <cfRule type="cellIs" dxfId="3207" priority="1167" stopIfTrue="1" operator="equal">
      <formula>"Fail"</formula>
    </cfRule>
    <cfRule type="cellIs" dxfId="3206" priority="1168" stopIfTrue="1" operator="equal">
      <formula>"New Fail"</formula>
    </cfRule>
  </conditionalFormatting>
  <conditionalFormatting sqref="D114:D115">
    <cfRule type="cellIs" dxfId="3205" priority="1159" stopIfTrue="1" operator="equal">
      <formula>"On Hold"</formula>
    </cfRule>
    <cfRule type="cellIs" dxfId="3204" priority="1160" stopIfTrue="1" operator="equal">
      <formula>"Approved"</formula>
    </cfRule>
    <cfRule type="cellIs" dxfId="3203" priority="1161" stopIfTrue="1" operator="equal">
      <formula>"Not Tested"</formula>
    </cfRule>
    <cfRule type="cellIs" dxfId="3202" priority="1162" stopIfTrue="1" operator="equal">
      <formula>"Rejected"</formula>
    </cfRule>
    <cfRule type="cellIs" dxfId="3201" priority="1166" stopIfTrue="1" operator="equal">
      <formula>"Pass"</formula>
    </cfRule>
  </conditionalFormatting>
  <conditionalFormatting sqref="E114:E115">
    <cfRule type="cellIs" dxfId="3200" priority="1156" stopIfTrue="1" operator="equal">
      <formula>"Open"</formula>
    </cfRule>
    <cfRule type="cellIs" dxfId="3199" priority="1157" stopIfTrue="1" operator="equal">
      <formula>"Reopen"</formula>
    </cfRule>
    <cfRule type="cellIs" dxfId="3198" priority="1158" stopIfTrue="1" operator="equal">
      <formula>"Closed"</formula>
    </cfRule>
  </conditionalFormatting>
  <conditionalFormatting sqref="F126:F127">
    <cfRule type="cellIs" dxfId="3197" priority="1143" stopIfTrue="1" operator="equal">
      <formula>"Critical"</formula>
    </cfRule>
    <cfRule type="cellIs" dxfId="3196" priority="1144" stopIfTrue="1" operator="equal">
      <formula>"Major"</formula>
    </cfRule>
    <cfRule type="cellIs" dxfId="3195" priority="1145" stopIfTrue="1" operator="equal">
      <formula>"Minor"</formula>
    </cfRule>
  </conditionalFormatting>
  <conditionalFormatting sqref="D126:D127">
    <cfRule type="cellIs" dxfId="3194" priority="1151" stopIfTrue="1" operator="equal">
      <formula>"On Hold"</formula>
    </cfRule>
    <cfRule type="cellIs" dxfId="3193" priority="1152" stopIfTrue="1" operator="equal">
      <formula>"Approved"</formula>
    </cfRule>
    <cfRule type="cellIs" dxfId="3192" priority="1153" stopIfTrue="1" operator="equal">
      <formula>"Not Tested"</formula>
    </cfRule>
    <cfRule type="cellIs" dxfId="3191" priority="1154" stopIfTrue="1" operator="equal">
      <formula>"Rejected"</formula>
    </cfRule>
    <cfRule type="cellIs" dxfId="3190" priority="1155" stopIfTrue="1" operator="equal">
      <formula>"Pass"</formula>
    </cfRule>
  </conditionalFormatting>
  <conditionalFormatting sqref="E126:E127">
    <cfRule type="cellIs" dxfId="3189" priority="1148" stopIfTrue="1" operator="equal">
      <formula>"Open"</formula>
    </cfRule>
    <cfRule type="cellIs" dxfId="3188" priority="1149" stopIfTrue="1" operator="equal">
      <formula>"Reopen"</formula>
    </cfRule>
    <cfRule type="cellIs" dxfId="3187" priority="1150" stopIfTrue="1" operator="equal">
      <formula>"Closed"</formula>
    </cfRule>
  </conditionalFormatting>
  <conditionalFormatting sqref="D126:E127">
    <cfRule type="cellIs" dxfId="3186" priority="1146" stopIfTrue="1" operator="equal">
      <formula>"Fail"</formula>
    </cfRule>
    <cfRule type="cellIs" dxfId="3185" priority="1147" stopIfTrue="1" operator="equal">
      <formula>"New Fail"</formula>
    </cfRule>
  </conditionalFormatting>
  <conditionalFormatting sqref="D302">
    <cfRule type="cellIs" dxfId="3184" priority="1138" stopIfTrue="1" operator="equal">
      <formula>"On Hold"</formula>
    </cfRule>
    <cfRule type="cellIs" dxfId="3183" priority="1139" stopIfTrue="1" operator="equal">
      <formula>"Approved"</formula>
    </cfRule>
    <cfRule type="cellIs" dxfId="3182" priority="1140" stopIfTrue="1" operator="equal">
      <formula>"Not Tested"</formula>
    </cfRule>
    <cfRule type="cellIs" dxfId="3181" priority="1141" stopIfTrue="1" operator="equal">
      <formula>"Rejected"</formula>
    </cfRule>
    <cfRule type="cellIs" dxfId="3180" priority="1142" stopIfTrue="1" operator="equal">
      <formula>"Pass"</formula>
    </cfRule>
  </conditionalFormatting>
  <conditionalFormatting sqref="D272:E272">
    <cfRule type="cellIs" dxfId="3179" priority="1136" stopIfTrue="1" operator="equal">
      <formula>"Fail"</formula>
    </cfRule>
    <cfRule type="cellIs" dxfId="3178" priority="1137" stopIfTrue="1" operator="equal">
      <formula>"New Fail"</formula>
    </cfRule>
  </conditionalFormatting>
  <conditionalFormatting sqref="D272">
    <cfRule type="cellIs" dxfId="3177" priority="1131" stopIfTrue="1" operator="equal">
      <formula>"On Hold"</formula>
    </cfRule>
    <cfRule type="cellIs" dxfId="3176" priority="1132" stopIfTrue="1" operator="equal">
      <formula>"Approved"</formula>
    </cfRule>
    <cfRule type="cellIs" dxfId="3175" priority="1133" stopIfTrue="1" operator="equal">
      <formula>"Not Tested"</formula>
    </cfRule>
    <cfRule type="cellIs" dxfId="3174" priority="1134" stopIfTrue="1" operator="equal">
      <formula>"Rejected"</formula>
    </cfRule>
    <cfRule type="cellIs" dxfId="3173" priority="1135" stopIfTrue="1" operator="equal">
      <formula>"Pass"</formula>
    </cfRule>
  </conditionalFormatting>
  <conditionalFormatting sqref="E272">
    <cfRule type="cellIs" dxfId="3172" priority="1128" stopIfTrue="1" operator="equal">
      <formula>"Open"</formula>
    </cfRule>
    <cfRule type="cellIs" dxfId="3171" priority="1129" stopIfTrue="1" operator="equal">
      <formula>"Reopen"</formula>
    </cfRule>
    <cfRule type="cellIs" dxfId="3170" priority="1130" stopIfTrue="1" operator="equal">
      <formula>"Closed"</formula>
    </cfRule>
  </conditionalFormatting>
  <conditionalFormatting sqref="F172">
    <cfRule type="cellIs" dxfId="3169" priority="1115" stopIfTrue="1" operator="equal">
      <formula>"Critical"</formula>
    </cfRule>
    <cfRule type="cellIs" dxfId="3168" priority="1116" stopIfTrue="1" operator="equal">
      <formula>"Major"</formula>
    </cfRule>
    <cfRule type="cellIs" dxfId="3167" priority="1117" stopIfTrue="1" operator="equal">
      <formula>"Minor"</formula>
    </cfRule>
  </conditionalFormatting>
  <conditionalFormatting sqref="D172">
    <cfRule type="cellIs" dxfId="3166" priority="1123" stopIfTrue="1" operator="equal">
      <formula>"On Hold"</formula>
    </cfRule>
    <cfRule type="cellIs" dxfId="3165" priority="1124" stopIfTrue="1" operator="equal">
      <formula>"Approved"</formula>
    </cfRule>
    <cfRule type="cellIs" dxfId="3164" priority="1125" stopIfTrue="1" operator="equal">
      <formula>"Not Tested"</formula>
    </cfRule>
    <cfRule type="cellIs" dxfId="3163" priority="1126" stopIfTrue="1" operator="equal">
      <formula>"Rejected"</formula>
    </cfRule>
    <cfRule type="cellIs" dxfId="3162" priority="1127" stopIfTrue="1" operator="equal">
      <formula>"Pass"</formula>
    </cfRule>
  </conditionalFormatting>
  <conditionalFormatting sqref="E172">
    <cfRule type="cellIs" dxfId="3161" priority="1120" stopIfTrue="1" operator="equal">
      <formula>"Open"</formula>
    </cfRule>
    <cfRule type="cellIs" dxfId="3160" priority="1121" stopIfTrue="1" operator="equal">
      <formula>"Reopen"</formula>
    </cfRule>
    <cfRule type="cellIs" dxfId="3159" priority="1122" stopIfTrue="1" operator="equal">
      <formula>"Closed"</formula>
    </cfRule>
  </conditionalFormatting>
  <conditionalFormatting sqref="D172:E172">
    <cfRule type="cellIs" dxfId="3158" priority="1118" stopIfTrue="1" operator="equal">
      <formula>"Fail"</formula>
    </cfRule>
    <cfRule type="cellIs" dxfId="3157" priority="1119" stopIfTrue="1" operator="equal">
      <formula>"New Fail"</formula>
    </cfRule>
  </conditionalFormatting>
  <conditionalFormatting sqref="F288">
    <cfRule type="cellIs" dxfId="3156" priority="1102" stopIfTrue="1" operator="equal">
      <formula>"Critical"</formula>
    </cfRule>
    <cfRule type="cellIs" dxfId="3155" priority="1103" stopIfTrue="1" operator="equal">
      <formula>"Major"</formula>
    </cfRule>
    <cfRule type="cellIs" dxfId="3154" priority="1104" stopIfTrue="1" operator="equal">
      <formula>"Minor"</formula>
    </cfRule>
  </conditionalFormatting>
  <conditionalFormatting sqref="D288">
    <cfRule type="cellIs" dxfId="3153" priority="1110" stopIfTrue="1" operator="equal">
      <formula>"On Hold"</formula>
    </cfRule>
    <cfRule type="cellIs" dxfId="3152" priority="1111" stopIfTrue="1" operator="equal">
      <formula>"Approved"</formula>
    </cfRule>
    <cfRule type="cellIs" dxfId="3151" priority="1112" stopIfTrue="1" operator="equal">
      <formula>"Not Tested"</formula>
    </cfRule>
    <cfRule type="cellIs" dxfId="3150" priority="1113" stopIfTrue="1" operator="equal">
      <formula>"Rejected"</formula>
    </cfRule>
    <cfRule type="cellIs" dxfId="3149" priority="1114" stopIfTrue="1" operator="equal">
      <formula>"Pass"</formula>
    </cfRule>
  </conditionalFormatting>
  <conditionalFormatting sqref="E288">
    <cfRule type="cellIs" dxfId="3148" priority="1107" stopIfTrue="1" operator="equal">
      <formula>"Open"</formula>
    </cfRule>
    <cfRule type="cellIs" dxfId="3147" priority="1108" stopIfTrue="1" operator="equal">
      <formula>"Reopen"</formula>
    </cfRule>
    <cfRule type="cellIs" dxfId="3146" priority="1109" stopIfTrue="1" operator="equal">
      <formula>"Closed"</formula>
    </cfRule>
  </conditionalFormatting>
  <conditionalFormatting sqref="D288:E288">
    <cfRule type="cellIs" dxfId="3145" priority="1105" stopIfTrue="1" operator="equal">
      <formula>"Fail"</formula>
    </cfRule>
    <cfRule type="cellIs" dxfId="3144" priority="1106" stopIfTrue="1" operator="equal">
      <formula>"New Fail"</formula>
    </cfRule>
  </conditionalFormatting>
  <conditionalFormatting sqref="D301">
    <cfRule type="cellIs" dxfId="3143" priority="1097" stopIfTrue="1" operator="equal">
      <formula>"On Hold"</formula>
    </cfRule>
    <cfRule type="cellIs" dxfId="3142" priority="1098" stopIfTrue="1" operator="equal">
      <formula>"Approved"</formula>
    </cfRule>
    <cfRule type="cellIs" dxfId="3141" priority="1099" stopIfTrue="1" operator="equal">
      <formula>"Not Tested"</formula>
    </cfRule>
    <cfRule type="cellIs" dxfId="3140" priority="1100" stopIfTrue="1" operator="equal">
      <formula>"Rejected"</formula>
    </cfRule>
    <cfRule type="cellIs" dxfId="3139" priority="1101" stopIfTrue="1" operator="equal">
      <formula>"Pass"</formula>
    </cfRule>
  </conditionalFormatting>
  <conditionalFormatting sqref="E301">
    <cfRule type="cellIs" dxfId="3138" priority="1094" stopIfTrue="1" operator="equal">
      <formula>"Open"</formula>
    </cfRule>
    <cfRule type="cellIs" dxfId="3137" priority="1095" stopIfTrue="1" operator="equal">
      <formula>"Reopen"</formula>
    </cfRule>
    <cfRule type="cellIs" dxfId="3136" priority="1096" stopIfTrue="1" operator="equal">
      <formula>"Closed"</formula>
    </cfRule>
  </conditionalFormatting>
  <conditionalFormatting sqref="D279">
    <cfRule type="cellIs" dxfId="3135" priority="1089" stopIfTrue="1" operator="equal">
      <formula>"On Hold"</formula>
    </cfRule>
    <cfRule type="cellIs" dxfId="3134" priority="1090" stopIfTrue="1" operator="equal">
      <formula>"Approved"</formula>
    </cfRule>
    <cfRule type="cellIs" dxfId="3133" priority="1091" stopIfTrue="1" operator="equal">
      <formula>"Not Tested"</formula>
    </cfRule>
    <cfRule type="cellIs" dxfId="3132" priority="1092" stopIfTrue="1" operator="equal">
      <formula>"Rejected"</formula>
    </cfRule>
    <cfRule type="cellIs" dxfId="3131" priority="1093" stopIfTrue="1" operator="equal">
      <formula>"Pass"</formula>
    </cfRule>
  </conditionalFormatting>
  <conditionalFormatting sqref="E279">
    <cfRule type="cellIs" dxfId="3130" priority="1086" stopIfTrue="1" operator="equal">
      <formula>"Open"</formula>
    </cfRule>
    <cfRule type="cellIs" dxfId="3129" priority="1087" stopIfTrue="1" operator="equal">
      <formula>"Reopen"</formula>
    </cfRule>
    <cfRule type="cellIs" dxfId="3128" priority="1088" stopIfTrue="1" operator="equal">
      <formula>"Closed"</formula>
    </cfRule>
  </conditionalFormatting>
  <conditionalFormatting sqref="E284:E285">
    <cfRule type="cellIs" dxfId="3127" priority="1065" stopIfTrue="1" operator="equal">
      <formula>"Open"</formula>
    </cfRule>
    <cfRule type="cellIs" dxfId="3126" priority="1066" stopIfTrue="1" operator="equal">
      <formula>"Reopen"</formula>
    </cfRule>
    <cfRule type="cellIs" dxfId="3125" priority="1067" stopIfTrue="1" operator="equal">
      <formula>"Closed"</formula>
    </cfRule>
  </conditionalFormatting>
  <conditionalFormatting sqref="D283">
    <cfRule type="cellIs" dxfId="3124" priority="1081" stopIfTrue="1" operator="equal">
      <formula>"On Hold"</formula>
    </cfRule>
    <cfRule type="cellIs" dxfId="3123" priority="1082" stopIfTrue="1" operator="equal">
      <formula>"Approved"</formula>
    </cfRule>
    <cfRule type="cellIs" dxfId="3122" priority="1083" stopIfTrue="1" operator="equal">
      <formula>"Not Tested"</formula>
    </cfRule>
    <cfRule type="cellIs" dxfId="3121" priority="1084" stopIfTrue="1" operator="equal">
      <formula>"Rejected"</formula>
    </cfRule>
    <cfRule type="cellIs" dxfId="3120" priority="1085" stopIfTrue="1" operator="equal">
      <formula>"Pass"</formula>
    </cfRule>
  </conditionalFormatting>
  <conditionalFormatting sqref="E283">
    <cfRule type="cellIs" dxfId="3119" priority="1078" stopIfTrue="1" operator="equal">
      <formula>"Open"</formula>
    </cfRule>
    <cfRule type="cellIs" dxfId="3118" priority="1079" stopIfTrue="1" operator="equal">
      <formula>"Reopen"</formula>
    </cfRule>
    <cfRule type="cellIs" dxfId="3117" priority="1080" stopIfTrue="1" operator="equal">
      <formula>"Closed"</formula>
    </cfRule>
  </conditionalFormatting>
  <conditionalFormatting sqref="F284:F285">
    <cfRule type="cellIs" dxfId="3116" priority="1072" stopIfTrue="1" operator="equal">
      <formula>"Critical"</formula>
    </cfRule>
    <cfRule type="cellIs" dxfId="3115" priority="1073" stopIfTrue="1" operator="equal">
      <formula>"Major"</formula>
    </cfRule>
    <cfRule type="cellIs" dxfId="3114" priority="1074" stopIfTrue="1" operator="equal">
      <formula>"Minor"</formula>
    </cfRule>
  </conditionalFormatting>
  <conditionalFormatting sqref="D284:E285">
    <cfRule type="cellIs" dxfId="3113" priority="1076" stopIfTrue="1" operator="equal">
      <formula>"Fail"</formula>
    </cfRule>
    <cfRule type="cellIs" dxfId="3112" priority="1077" stopIfTrue="1" operator="equal">
      <formula>"New Fail"</formula>
    </cfRule>
  </conditionalFormatting>
  <conditionalFormatting sqref="D284:D285">
    <cfRule type="cellIs" dxfId="3111" priority="1068" stopIfTrue="1" operator="equal">
      <formula>"On Hold"</formula>
    </cfRule>
    <cfRule type="cellIs" dxfId="3110" priority="1069" stopIfTrue="1" operator="equal">
      <formula>"Approved"</formula>
    </cfRule>
    <cfRule type="cellIs" dxfId="3109" priority="1070" stopIfTrue="1" operator="equal">
      <formula>"Not Tested"</formula>
    </cfRule>
    <cfRule type="cellIs" dxfId="3108" priority="1071" stopIfTrue="1" operator="equal">
      <formula>"Rejected"</formula>
    </cfRule>
    <cfRule type="cellIs" dxfId="3107" priority="1075" stopIfTrue="1" operator="equal">
      <formula>"Pass"</formula>
    </cfRule>
  </conditionalFormatting>
  <conditionalFormatting sqref="F290">
    <cfRule type="cellIs" dxfId="3106" priority="1062" stopIfTrue="1" operator="equal">
      <formula>"Critical"</formula>
    </cfRule>
    <cfRule type="cellIs" dxfId="3105" priority="1063" stopIfTrue="1" operator="equal">
      <formula>"Major"</formula>
    </cfRule>
    <cfRule type="cellIs" dxfId="3104" priority="1064" stopIfTrue="1" operator="equal">
      <formula>"Minor"</formula>
    </cfRule>
  </conditionalFormatting>
  <conditionalFormatting sqref="D290">
    <cfRule type="cellIs" dxfId="3103" priority="1057" stopIfTrue="1" operator="equal">
      <formula>"On Hold"</formula>
    </cfRule>
    <cfRule type="cellIs" dxfId="3102" priority="1058" stopIfTrue="1" operator="equal">
      <formula>"Approved"</formula>
    </cfRule>
    <cfRule type="cellIs" dxfId="3101" priority="1059" stopIfTrue="1" operator="equal">
      <formula>"Not Tested"</formula>
    </cfRule>
    <cfRule type="cellIs" dxfId="3100" priority="1060" stopIfTrue="1" operator="equal">
      <formula>"Rejected"</formula>
    </cfRule>
    <cfRule type="cellIs" dxfId="3099" priority="1061" stopIfTrue="1" operator="equal">
      <formula>"Pass"</formula>
    </cfRule>
  </conditionalFormatting>
  <conditionalFormatting sqref="E290">
    <cfRule type="cellIs" dxfId="3098" priority="1054" stopIfTrue="1" operator="equal">
      <formula>"Open"</formula>
    </cfRule>
    <cfRule type="cellIs" dxfId="3097" priority="1055" stopIfTrue="1" operator="equal">
      <formula>"Reopen"</formula>
    </cfRule>
    <cfRule type="cellIs" dxfId="3096" priority="1056" stopIfTrue="1" operator="equal">
      <formula>"Closed"</formula>
    </cfRule>
  </conditionalFormatting>
  <conditionalFormatting sqref="D292">
    <cfRule type="cellIs" dxfId="3095" priority="1049" stopIfTrue="1" operator="equal">
      <formula>"On Hold"</formula>
    </cfRule>
    <cfRule type="cellIs" dxfId="3094" priority="1050" stopIfTrue="1" operator="equal">
      <formula>"Approved"</formula>
    </cfRule>
    <cfRule type="cellIs" dxfId="3093" priority="1051" stopIfTrue="1" operator="equal">
      <formula>"Not Tested"</formula>
    </cfRule>
    <cfRule type="cellIs" dxfId="3092" priority="1052" stopIfTrue="1" operator="equal">
      <formula>"Rejected"</formula>
    </cfRule>
    <cfRule type="cellIs" dxfId="3091" priority="1053" stopIfTrue="1" operator="equal">
      <formula>"Pass"</formula>
    </cfRule>
  </conditionalFormatting>
  <conditionalFormatting sqref="E292">
    <cfRule type="cellIs" dxfId="3090" priority="1046" stopIfTrue="1" operator="equal">
      <formula>"Open"</formula>
    </cfRule>
    <cfRule type="cellIs" dxfId="3089" priority="1047" stopIfTrue="1" operator="equal">
      <formula>"Reopen"</formula>
    </cfRule>
    <cfRule type="cellIs" dxfId="3088" priority="1048" stopIfTrue="1" operator="equal">
      <formula>"Closed"</formula>
    </cfRule>
  </conditionalFormatting>
  <conditionalFormatting sqref="F293">
    <cfRule type="cellIs" dxfId="3087" priority="1040" stopIfTrue="1" operator="equal">
      <formula>"Critical"</formula>
    </cfRule>
    <cfRule type="cellIs" dxfId="3086" priority="1041" stopIfTrue="1" operator="equal">
      <formula>"Major"</formula>
    </cfRule>
    <cfRule type="cellIs" dxfId="3085" priority="1042" stopIfTrue="1" operator="equal">
      <formula>"Minor"</formula>
    </cfRule>
  </conditionalFormatting>
  <conditionalFormatting sqref="D294:E294">
    <cfRule type="cellIs" dxfId="3084" priority="1044" stopIfTrue="1" operator="equal">
      <formula>"Fail"</formula>
    </cfRule>
    <cfRule type="cellIs" dxfId="3083" priority="1045" stopIfTrue="1" operator="equal">
      <formula>"New Fail"</formula>
    </cfRule>
  </conditionalFormatting>
  <conditionalFormatting sqref="D294">
    <cfRule type="cellIs" dxfId="3082" priority="1036" stopIfTrue="1" operator="equal">
      <formula>"On Hold"</formula>
    </cfRule>
    <cfRule type="cellIs" dxfId="3081" priority="1037" stopIfTrue="1" operator="equal">
      <formula>"Approved"</formula>
    </cfRule>
    <cfRule type="cellIs" dxfId="3080" priority="1038" stopIfTrue="1" operator="equal">
      <formula>"Not Tested"</formula>
    </cfRule>
    <cfRule type="cellIs" dxfId="3079" priority="1039" stopIfTrue="1" operator="equal">
      <formula>"Rejected"</formula>
    </cfRule>
    <cfRule type="cellIs" dxfId="3078" priority="1043" stopIfTrue="1" operator="equal">
      <formula>"Pass"</formula>
    </cfRule>
  </conditionalFormatting>
  <conditionalFormatting sqref="E294">
    <cfRule type="cellIs" dxfId="3077" priority="1033" stopIfTrue="1" operator="equal">
      <formula>"Open"</formula>
    </cfRule>
    <cfRule type="cellIs" dxfId="3076" priority="1034" stopIfTrue="1" operator="equal">
      <formula>"Reopen"</formula>
    </cfRule>
    <cfRule type="cellIs" dxfId="3075" priority="1035" stopIfTrue="1" operator="equal">
      <formula>"Closed"</formula>
    </cfRule>
  </conditionalFormatting>
  <conditionalFormatting sqref="E299">
    <cfRule type="cellIs" dxfId="3074" priority="1025" stopIfTrue="1" operator="equal">
      <formula>"Open"</formula>
    </cfRule>
    <cfRule type="cellIs" dxfId="3073" priority="1026" stopIfTrue="1" operator="equal">
      <formula>"Reopen"</formula>
    </cfRule>
    <cfRule type="cellIs" dxfId="3072" priority="1027" stopIfTrue="1" operator="equal">
      <formula>"Closed"</formula>
    </cfRule>
  </conditionalFormatting>
  <conditionalFormatting sqref="D299">
    <cfRule type="cellIs" dxfId="3071" priority="1028" stopIfTrue="1" operator="equal">
      <formula>"On Hold"</formula>
    </cfRule>
    <cfRule type="cellIs" dxfId="3070" priority="1029" stopIfTrue="1" operator="equal">
      <formula>"Approved"</formula>
    </cfRule>
    <cfRule type="cellIs" dxfId="3069" priority="1030" stopIfTrue="1" operator="equal">
      <formula>"Not Tested"</formula>
    </cfRule>
    <cfRule type="cellIs" dxfId="3068" priority="1031" stopIfTrue="1" operator="equal">
      <formula>"Rejected"</formula>
    </cfRule>
    <cfRule type="cellIs" dxfId="3067" priority="1032" stopIfTrue="1" operator="equal">
      <formula>"Pass"</formula>
    </cfRule>
  </conditionalFormatting>
  <conditionalFormatting sqref="F281">
    <cfRule type="cellIs" dxfId="3066" priority="1019" stopIfTrue="1" operator="equal">
      <formula>"Critical"</formula>
    </cfRule>
    <cfRule type="cellIs" dxfId="3065" priority="1020" stopIfTrue="1" operator="equal">
      <formula>"Major"</formula>
    </cfRule>
    <cfRule type="cellIs" dxfId="3064" priority="1021" stopIfTrue="1" operator="equal">
      <formula>"Minor"</formula>
    </cfRule>
  </conditionalFormatting>
  <conditionalFormatting sqref="D281:E281">
    <cfRule type="cellIs" dxfId="3063" priority="1023" stopIfTrue="1" operator="equal">
      <formula>"Fail"</formula>
    </cfRule>
    <cfRule type="cellIs" dxfId="3062" priority="1024" stopIfTrue="1" operator="equal">
      <formula>"New Fail"</formula>
    </cfRule>
  </conditionalFormatting>
  <conditionalFormatting sqref="D281">
    <cfRule type="cellIs" dxfId="3061" priority="1015" stopIfTrue="1" operator="equal">
      <formula>"On Hold"</formula>
    </cfRule>
    <cfRule type="cellIs" dxfId="3060" priority="1016" stopIfTrue="1" operator="equal">
      <formula>"Approved"</formula>
    </cfRule>
    <cfRule type="cellIs" dxfId="3059" priority="1017" stopIfTrue="1" operator="equal">
      <formula>"Not Tested"</formula>
    </cfRule>
    <cfRule type="cellIs" dxfId="3058" priority="1018" stopIfTrue="1" operator="equal">
      <formula>"Rejected"</formula>
    </cfRule>
    <cfRule type="cellIs" dxfId="3057" priority="1022" stopIfTrue="1" operator="equal">
      <formula>"Pass"</formula>
    </cfRule>
  </conditionalFormatting>
  <conditionalFormatting sqref="E281">
    <cfRule type="cellIs" dxfId="3056" priority="1012" stopIfTrue="1" operator="equal">
      <formula>"Open"</formula>
    </cfRule>
    <cfRule type="cellIs" dxfId="3055" priority="1013" stopIfTrue="1" operator="equal">
      <formula>"Reopen"</formula>
    </cfRule>
    <cfRule type="cellIs" dxfId="3054" priority="1014" stopIfTrue="1" operator="equal">
      <formula>"Closed"</formula>
    </cfRule>
  </conditionalFormatting>
  <conditionalFormatting sqref="F282">
    <cfRule type="cellIs" dxfId="3053" priority="1009" stopIfTrue="1" operator="equal">
      <formula>"Critical"</formula>
    </cfRule>
    <cfRule type="cellIs" dxfId="3052" priority="1010" stopIfTrue="1" operator="equal">
      <formula>"Major"</formula>
    </cfRule>
    <cfRule type="cellIs" dxfId="3051" priority="1011" stopIfTrue="1" operator="equal">
      <formula>"Minor"</formula>
    </cfRule>
  </conditionalFormatting>
  <conditionalFormatting sqref="D287:E287">
    <cfRule type="cellIs" dxfId="3050" priority="999" stopIfTrue="1" operator="equal">
      <formula>"Fail"</formula>
    </cfRule>
    <cfRule type="cellIs" dxfId="3049" priority="1000" stopIfTrue="1" operator="equal">
      <formula>"New Fail"</formula>
    </cfRule>
  </conditionalFormatting>
  <conditionalFormatting sqref="D287">
    <cfRule type="cellIs" dxfId="3048" priority="991" stopIfTrue="1" operator="equal">
      <formula>"On Hold"</formula>
    </cfRule>
    <cfRule type="cellIs" dxfId="3047" priority="992" stopIfTrue="1" operator="equal">
      <formula>"Approved"</formula>
    </cfRule>
    <cfRule type="cellIs" dxfId="3046" priority="993" stopIfTrue="1" operator="equal">
      <formula>"Not Tested"</formula>
    </cfRule>
    <cfRule type="cellIs" dxfId="3045" priority="994" stopIfTrue="1" operator="equal">
      <formula>"Rejected"</formula>
    </cfRule>
    <cfRule type="cellIs" dxfId="3044" priority="998" stopIfTrue="1" operator="equal">
      <formula>"Pass"</formula>
    </cfRule>
  </conditionalFormatting>
  <conditionalFormatting sqref="E282">
    <cfRule type="cellIs" dxfId="3043" priority="1001" stopIfTrue="1" operator="equal">
      <formula>"Open"</formula>
    </cfRule>
    <cfRule type="cellIs" dxfId="3042" priority="1002" stopIfTrue="1" operator="equal">
      <formula>"Reopen"</formula>
    </cfRule>
    <cfRule type="cellIs" dxfId="3041" priority="1003" stopIfTrue="1" operator="equal">
      <formula>"Closed"</formula>
    </cfRule>
  </conditionalFormatting>
  <conditionalFormatting sqref="D282">
    <cfRule type="cellIs" dxfId="3040" priority="1004" stopIfTrue="1" operator="equal">
      <formula>"On Hold"</formula>
    </cfRule>
    <cfRule type="cellIs" dxfId="3039" priority="1005" stopIfTrue="1" operator="equal">
      <formula>"Approved"</formula>
    </cfRule>
    <cfRule type="cellIs" dxfId="3038" priority="1006" stopIfTrue="1" operator="equal">
      <formula>"Not Tested"</formula>
    </cfRule>
    <cfRule type="cellIs" dxfId="3037" priority="1007" stopIfTrue="1" operator="equal">
      <formula>"Rejected"</formula>
    </cfRule>
    <cfRule type="cellIs" dxfId="3036" priority="1008" stopIfTrue="1" operator="equal">
      <formula>"Pass"</formula>
    </cfRule>
  </conditionalFormatting>
  <conditionalFormatting sqref="E287">
    <cfRule type="cellIs" dxfId="3035" priority="988" stopIfTrue="1" operator="equal">
      <formula>"Open"</formula>
    </cfRule>
    <cfRule type="cellIs" dxfId="3034" priority="989" stopIfTrue="1" operator="equal">
      <formula>"Reopen"</formula>
    </cfRule>
    <cfRule type="cellIs" dxfId="3033" priority="990" stopIfTrue="1" operator="equal">
      <formula>"Closed"</formula>
    </cfRule>
  </conditionalFormatting>
  <conditionalFormatting sqref="F287">
    <cfRule type="cellIs" dxfId="3032" priority="995" stopIfTrue="1" operator="equal">
      <formula>"Critical"</formula>
    </cfRule>
    <cfRule type="cellIs" dxfId="3031" priority="996" stopIfTrue="1" operator="equal">
      <formula>"Major"</formula>
    </cfRule>
    <cfRule type="cellIs" dxfId="3030" priority="997" stopIfTrue="1" operator="equal">
      <formula>"Minor"</formula>
    </cfRule>
  </conditionalFormatting>
  <conditionalFormatting sqref="F291">
    <cfRule type="cellIs" dxfId="3029" priority="982" stopIfTrue="1" operator="equal">
      <formula>"Critical"</formula>
    </cfRule>
    <cfRule type="cellIs" dxfId="3028" priority="983" stopIfTrue="1" operator="equal">
      <formula>"Major"</formula>
    </cfRule>
    <cfRule type="cellIs" dxfId="3027" priority="984" stopIfTrue="1" operator="equal">
      <formula>"Minor"</formula>
    </cfRule>
  </conditionalFormatting>
  <conditionalFormatting sqref="D291:E291">
    <cfRule type="cellIs" dxfId="3026" priority="986" stopIfTrue="1" operator="equal">
      <formula>"Fail"</formula>
    </cfRule>
    <cfRule type="cellIs" dxfId="3025" priority="987" stopIfTrue="1" operator="equal">
      <formula>"New Fail"</formula>
    </cfRule>
  </conditionalFormatting>
  <conditionalFormatting sqref="D291">
    <cfRule type="cellIs" dxfId="3024" priority="978" stopIfTrue="1" operator="equal">
      <formula>"On Hold"</formula>
    </cfRule>
    <cfRule type="cellIs" dxfId="3023" priority="979" stopIfTrue="1" operator="equal">
      <formula>"Approved"</formula>
    </cfRule>
    <cfRule type="cellIs" dxfId="3022" priority="980" stopIfTrue="1" operator="equal">
      <formula>"Not Tested"</formula>
    </cfRule>
    <cfRule type="cellIs" dxfId="3021" priority="981" stopIfTrue="1" operator="equal">
      <formula>"Rejected"</formula>
    </cfRule>
    <cfRule type="cellIs" dxfId="3020" priority="985" stopIfTrue="1" operator="equal">
      <formula>"Pass"</formula>
    </cfRule>
  </conditionalFormatting>
  <conditionalFormatting sqref="E291">
    <cfRule type="cellIs" dxfId="3019" priority="975" stopIfTrue="1" operator="equal">
      <formula>"Open"</formula>
    </cfRule>
    <cfRule type="cellIs" dxfId="3018" priority="976" stopIfTrue="1" operator="equal">
      <formula>"Reopen"</formula>
    </cfRule>
    <cfRule type="cellIs" dxfId="3017" priority="977" stopIfTrue="1" operator="equal">
      <formula>"Closed"</formula>
    </cfRule>
  </conditionalFormatting>
  <conditionalFormatting sqref="D293:E293">
    <cfRule type="cellIs" dxfId="3016" priority="973" stopIfTrue="1" operator="equal">
      <formula>"Fail"</formula>
    </cfRule>
    <cfRule type="cellIs" dxfId="3015" priority="974" stopIfTrue="1" operator="equal">
      <formula>"New Fail"</formula>
    </cfRule>
  </conditionalFormatting>
  <conditionalFormatting sqref="D293">
    <cfRule type="cellIs" dxfId="3014" priority="968" stopIfTrue="1" operator="equal">
      <formula>"On Hold"</formula>
    </cfRule>
    <cfRule type="cellIs" dxfId="3013" priority="969" stopIfTrue="1" operator="equal">
      <formula>"Approved"</formula>
    </cfRule>
    <cfRule type="cellIs" dxfId="3012" priority="970" stopIfTrue="1" operator="equal">
      <formula>"Not Tested"</formula>
    </cfRule>
    <cfRule type="cellIs" dxfId="3011" priority="971" stopIfTrue="1" operator="equal">
      <formula>"Rejected"</formula>
    </cfRule>
    <cfRule type="cellIs" dxfId="3010" priority="972" stopIfTrue="1" operator="equal">
      <formula>"Pass"</formula>
    </cfRule>
  </conditionalFormatting>
  <conditionalFormatting sqref="E293">
    <cfRule type="cellIs" dxfId="3009" priority="965" stopIfTrue="1" operator="equal">
      <formula>"Open"</formula>
    </cfRule>
    <cfRule type="cellIs" dxfId="3008" priority="966" stopIfTrue="1" operator="equal">
      <formula>"Reopen"</formula>
    </cfRule>
    <cfRule type="cellIs" dxfId="3007" priority="967" stopIfTrue="1" operator="equal">
      <formula>"Closed"</formula>
    </cfRule>
  </conditionalFormatting>
  <conditionalFormatting sqref="D314:E314">
    <cfRule type="cellIs" dxfId="3006" priority="670" stopIfTrue="1" operator="equal">
      <formula>"Fail"</formula>
    </cfRule>
    <cfRule type="cellIs" dxfId="3005" priority="671" stopIfTrue="1" operator="equal">
      <formula>"New Fail"</formula>
    </cfRule>
  </conditionalFormatting>
  <conditionalFormatting sqref="D298">
    <cfRule type="cellIs" dxfId="3004" priority="960" stopIfTrue="1" operator="equal">
      <formula>"On Hold"</formula>
    </cfRule>
    <cfRule type="cellIs" dxfId="3003" priority="961" stopIfTrue="1" operator="equal">
      <formula>"Approved"</formula>
    </cfRule>
    <cfRule type="cellIs" dxfId="3002" priority="962" stopIfTrue="1" operator="equal">
      <formula>"Not Tested"</formula>
    </cfRule>
    <cfRule type="cellIs" dxfId="3001" priority="963" stopIfTrue="1" operator="equal">
      <formula>"Rejected"</formula>
    </cfRule>
    <cfRule type="cellIs" dxfId="3000" priority="964" stopIfTrue="1" operator="equal">
      <formula>"Pass"</formula>
    </cfRule>
  </conditionalFormatting>
  <conditionalFormatting sqref="E298">
    <cfRule type="cellIs" dxfId="2999" priority="957" stopIfTrue="1" operator="equal">
      <formula>"Open"</formula>
    </cfRule>
    <cfRule type="cellIs" dxfId="2998" priority="958" stopIfTrue="1" operator="equal">
      <formula>"Reopen"</formula>
    </cfRule>
    <cfRule type="cellIs" dxfId="2997" priority="959" stopIfTrue="1" operator="equal">
      <formula>"Closed"</formula>
    </cfRule>
  </conditionalFormatting>
  <conditionalFormatting sqref="F297">
    <cfRule type="cellIs" dxfId="2996" priority="954" stopIfTrue="1" operator="equal">
      <formula>"Critical"</formula>
    </cfRule>
    <cfRule type="cellIs" dxfId="2995" priority="955" stopIfTrue="1" operator="equal">
      <formula>"Major"</formula>
    </cfRule>
    <cfRule type="cellIs" dxfId="2994" priority="956" stopIfTrue="1" operator="equal">
      <formula>"Minor"</formula>
    </cfRule>
  </conditionalFormatting>
  <conditionalFormatting sqref="D297:E297">
    <cfRule type="cellIs" dxfId="2993" priority="952" stopIfTrue="1" operator="equal">
      <formula>"Fail"</formula>
    </cfRule>
    <cfRule type="cellIs" dxfId="2992" priority="953" stopIfTrue="1" operator="equal">
      <formula>"New Fail"</formula>
    </cfRule>
  </conditionalFormatting>
  <conditionalFormatting sqref="D297">
    <cfRule type="cellIs" dxfId="2991" priority="947" stopIfTrue="1" operator="equal">
      <formula>"On Hold"</formula>
    </cfRule>
    <cfRule type="cellIs" dxfId="2990" priority="948" stopIfTrue="1" operator="equal">
      <formula>"Approved"</formula>
    </cfRule>
    <cfRule type="cellIs" dxfId="2989" priority="949" stopIfTrue="1" operator="equal">
      <formula>"Not Tested"</formula>
    </cfRule>
    <cfRule type="cellIs" dxfId="2988" priority="950" stopIfTrue="1" operator="equal">
      <formula>"Rejected"</formula>
    </cfRule>
    <cfRule type="cellIs" dxfId="2987" priority="951" stopIfTrue="1" operator="equal">
      <formula>"Pass"</formula>
    </cfRule>
  </conditionalFormatting>
  <conditionalFormatting sqref="E297">
    <cfRule type="cellIs" dxfId="2986" priority="944" stopIfTrue="1" operator="equal">
      <formula>"Open"</formula>
    </cfRule>
    <cfRule type="cellIs" dxfId="2985" priority="945" stopIfTrue="1" operator="equal">
      <formula>"Reopen"</formula>
    </cfRule>
    <cfRule type="cellIs" dxfId="2984" priority="946" stopIfTrue="1" operator="equal">
      <formula>"Closed"</formula>
    </cfRule>
  </conditionalFormatting>
  <conditionalFormatting sqref="F300">
    <cfRule type="cellIs" dxfId="2983" priority="938" stopIfTrue="1" operator="equal">
      <formula>"Critical"</formula>
    </cfRule>
    <cfRule type="cellIs" dxfId="2982" priority="939" stopIfTrue="1" operator="equal">
      <formula>"Major"</formula>
    </cfRule>
    <cfRule type="cellIs" dxfId="2981" priority="940" stopIfTrue="1" operator="equal">
      <formula>"Minor"</formula>
    </cfRule>
  </conditionalFormatting>
  <conditionalFormatting sqref="D300:E300">
    <cfRule type="cellIs" dxfId="2980" priority="942" stopIfTrue="1" operator="equal">
      <formula>"Fail"</formula>
    </cfRule>
    <cfRule type="cellIs" dxfId="2979" priority="943" stopIfTrue="1" operator="equal">
      <formula>"New Fail"</formula>
    </cfRule>
  </conditionalFormatting>
  <conditionalFormatting sqref="D300">
    <cfRule type="cellIs" dxfId="2978" priority="934" stopIfTrue="1" operator="equal">
      <formula>"On Hold"</formula>
    </cfRule>
    <cfRule type="cellIs" dxfId="2977" priority="935" stopIfTrue="1" operator="equal">
      <formula>"Approved"</formula>
    </cfRule>
    <cfRule type="cellIs" dxfId="2976" priority="936" stopIfTrue="1" operator="equal">
      <formula>"Not Tested"</formula>
    </cfRule>
    <cfRule type="cellIs" dxfId="2975" priority="937" stopIfTrue="1" operator="equal">
      <formula>"Rejected"</formula>
    </cfRule>
    <cfRule type="cellIs" dxfId="2974" priority="941" stopIfTrue="1" operator="equal">
      <formula>"Pass"</formula>
    </cfRule>
  </conditionalFormatting>
  <conditionalFormatting sqref="E300">
    <cfRule type="cellIs" dxfId="2973" priority="931" stopIfTrue="1" operator="equal">
      <formula>"Open"</formula>
    </cfRule>
    <cfRule type="cellIs" dxfId="2972" priority="932" stopIfTrue="1" operator="equal">
      <formula>"Reopen"</formula>
    </cfRule>
    <cfRule type="cellIs" dxfId="2971" priority="933" stopIfTrue="1" operator="equal">
      <formula>"Closed"</formula>
    </cfRule>
  </conditionalFormatting>
  <conditionalFormatting sqref="D295:E295">
    <cfRule type="cellIs" dxfId="2970" priority="929" stopIfTrue="1" operator="equal">
      <formula>"Fail"</formula>
    </cfRule>
    <cfRule type="cellIs" dxfId="2969" priority="930" stopIfTrue="1" operator="equal">
      <formula>"New Fail"</formula>
    </cfRule>
  </conditionalFormatting>
  <conditionalFormatting sqref="D295">
    <cfRule type="cellIs" dxfId="2968" priority="924" stopIfTrue="1" operator="equal">
      <formula>"On Hold"</formula>
    </cfRule>
    <cfRule type="cellIs" dxfId="2967" priority="925" stopIfTrue="1" operator="equal">
      <formula>"Approved"</formula>
    </cfRule>
    <cfRule type="cellIs" dxfId="2966" priority="926" stopIfTrue="1" operator="equal">
      <formula>"Not Tested"</formula>
    </cfRule>
    <cfRule type="cellIs" dxfId="2965" priority="927" stopIfTrue="1" operator="equal">
      <formula>"Rejected"</formula>
    </cfRule>
    <cfRule type="cellIs" dxfId="2964" priority="928" stopIfTrue="1" operator="equal">
      <formula>"Pass"</formula>
    </cfRule>
  </conditionalFormatting>
  <conditionalFormatting sqref="E295">
    <cfRule type="cellIs" dxfId="2963" priority="921" stopIfTrue="1" operator="equal">
      <formula>"Open"</formula>
    </cfRule>
    <cfRule type="cellIs" dxfId="2962" priority="922" stopIfTrue="1" operator="equal">
      <formula>"Reopen"</formula>
    </cfRule>
    <cfRule type="cellIs" dxfId="2961" priority="923" stopIfTrue="1" operator="equal">
      <formula>"Closed"</formula>
    </cfRule>
  </conditionalFormatting>
  <conditionalFormatting sqref="F79">
    <cfRule type="cellIs" dxfId="2960" priority="915" stopIfTrue="1" operator="equal">
      <formula>"Critical"</formula>
    </cfRule>
    <cfRule type="cellIs" dxfId="2959" priority="916" stopIfTrue="1" operator="equal">
      <formula>"Major"</formula>
    </cfRule>
    <cfRule type="cellIs" dxfId="2958" priority="917" stopIfTrue="1" operator="equal">
      <formula>"Minor"</formula>
    </cfRule>
  </conditionalFormatting>
  <conditionalFormatting sqref="D79:E79">
    <cfRule type="cellIs" dxfId="2957" priority="919" stopIfTrue="1" operator="equal">
      <formula>"Fail"</formula>
    </cfRule>
    <cfRule type="cellIs" dxfId="2956" priority="920" stopIfTrue="1" operator="equal">
      <formula>"New Fail"</formula>
    </cfRule>
  </conditionalFormatting>
  <conditionalFormatting sqref="D79">
    <cfRule type="cellIs" dxfId="2955" priority="911" stopIfTrue="1" operator="equal">
      <formula>"On Hold"</formula>
    </cfRule>
    <cfRule type="cellIs" dxfId="2954" priority="912" stopIfTrue="1" operator="equal">
      <formula>"Approved"</formula>
    </cfRule>
    <cfRule type="cellIs" dxfId="2953" priority="913" stopIfTrue="1" operator="equal">
      <formula>"Not Tested"</formula>
    </cfRule>
    <cfRule type="cellIs" dxfId="2952" priority="914" stopIfTrue="1" operator="equal">
      <formula>"Rejected"</formula>
    </cfRule>
    <cfRule type="cellIs" dxfId="2951" priority="918" stopIfTrue="1" operator="equal">
      <formula>"Pass"</formula>
    </cfRule>
  </conditionalFormatting>
  <conditionalFormatting sqref="E79">
    <cfRule type="cellIs" dxfId="2950" priority="908" stopIfTrue="1" operator="equal">
      <formula>"Open"</formula>
    </cfRule>
    <cfRule type="cellIs" dxfId="2949" priority="909" stopIfTrue="1" operator="equal">
      <formula>"Reopen"</formula>
    </cfRule>
    <cfRule type="cellIs" dxfId="2948" priority="910" stopIfTrue="1" operator="equal">
      <formula>"Closed"</formula>
    </cfRule>
  </conditionalFormatting>
  <conditionalFormatting sqref="F175">
    <cfRule type="cellIs" dxfId="2947" priority="895" stopIfTrue="1" operator="equal">
      <formula>"Critical"</formula>
    </cfRule>
    <cfRule type="cellIs" dxfId="2946" priority="896" stopIfTrue="1" operator="equal">
      <formula>"Major"</formula>
    </cfRule>
    <cfRule type="cellIs" dxfId="2945" priority="897" stopIfTrue="1" operator="equal">
      <formula>"Minor"</formula>
    </cfRule>
  </conditionalFormatting>
  <conditionalFormatting sqref="D175">
    <cfRule type="cellIs" dxfId="2944" priority="903" stopIfTrue="1" operator="equal">
      <formula>"On Hold"</formula>
    </cfRule>
    <cfRule type="cellIs" dxfId="2943" priority="904" stopIfTrue="1" operator="equal">
      <formula>"Approved"</formula>
    </cfRule>
    <cfRule type="cellIs" dxfId="2942" priority="905" stopIfTrue="1" operator="equal">
      <formula>"Not Tested"</formula>
    </cfRule>
    <cfRule type="cellIs" dxfId="2941" priority="906" stopIfTrue="1" operator="equal">
      <formula>"Rejected"</formula>
    </cfRule>
    <cfRule type="cellIs" dxfId="2940" priority="907" stopIfTrue="1" operator="equal">
      <formula>"Pass"</formula>
    </cfRule>
  </conditionalFormatting>
  <conditionalFormatting sqref="E175">
    <cfRule type="cellIs" dxfId="2939" priority="900" stopIfTrue="1" operator="equal">
      <formula>"Open"</formula>
    </cfRule>
    <cfRule type="cellIs" dxfId="2938" priority="901" stopIfTrue="1" operator="equal">
      <formula>"Reopen"</formula>
    </cfRule>
    <cfRule type="cellIs" dxfId="2937" priority="902" stopIfTrue="1" operator="equal">
      <formula>"Closed"</formula>
    </cfRule>
  </conditionalFormatting>
  <conditionalFormatting sqref="D175:E175">
    <cfRule type="cellIs" dxfId="2936" priority="898" stopIfTrue="1" operator="equal">
      <formula>"Fail"</formula>
    </cfRule>
    <cfRule type="cellIs" dxfId="2935" priority="899" stopIfTrue="1" operator="equal">
      <formula>"New Fail"</formula>
    </cfRule>
  </conditionalFormatting>
  <conditionalFormatting sqref="F97">
    <cfRule type="cellIs" dxfId="2934" priority="882" stopIfTrue="1" operator="equal">
      <formula>"Critical"</formula>
    </cfRule>
    <cfRule type="cellIs" dxfId="2933" priority="883" stopIfTrue="1" operator="equal">
      <formula>"Major"</formula>
    </cfRule>
    <cfRule type="cellIs" dxfId="2932" priority="884" stopIfTrue="1" operator="equal">
      <formula>"Minor"</formula>
    </cfRule>
  </conditionalFormatting>
  <conditionalFormatting sqref="D97">
    <cfRule type="cellIs" dxfId="2931" priority="890" stopIfTrue="1" operator="equal">
      <formula>"On Hold"</formula>
    </cfRule>
    <cfRule type="cellIs" dxfId="2930" priority="891" stopIfTrue="1" operator="equal">
      <formula>"Approved"</formula>
    </cfRule>
    <cfRule type="cellIs" dxfId="2929" priority="892" stopIfTrue="1" operator="equal">
      <formula>"Not Tested"</formula>
    </cfRule>
    <cfRule type="cellIs" dxfId="2928" priority="893" stopIfTrue="1" operator="equal">
      <formula>"Rejected"</formula>
    </cfRule>
    <cfRule type="cellIs" dxfId="2927" priority="894" stopIfTrue="1" operator="equal">
      <formula>"Pass"</formula>
    </cfRule>
  </conditionalFormatting>
  <conditionalFormatting sqref="E97">
    <cfRule type="cellIs" dxfId="2926" priority="887" stopIfTrue="1" operator="equal">
      <formula>"Open"</formula>
    </cfRule>
    <cfRule type="cellIs" dxfId="2925" priority="888" stopIfTrue="1" operator="equal">
      <formula>"Reopen"</formula>
    </cfRule>
    <cfRule type="cellIs" dxfId="2924" priority="889" stopIfTrue="1" operator="equal">
      <formula>"Closed"</formula>
    </cfRule>
  </conditionalFormatting>
  <conditionalFormatting sqref="D97:E97">
    <cfRule type="cellIs" dxfId="2923" priority="885" stopIfTrue="1" operator="equal">
      <formula>"Fail"</formula>
    </cfRule>
    <cfRule type="cellIs" dxfId="2922" priority="886" stopIfTrue="1" operator="equal">
      <formula>"New Fail"</formula>
    </cfRule>
  </conditionalFormatting>
  <conditionalFormatting sqref="E286">
    <cfRule type="cellIs" dxfId="2921" priority="869" stopIfTrue="1" operator="equal">
      <formula>"Open"</formula>
    </cfRule>
    <cfRule type="cellIs" dxfId="2920" priority="870" stopIfTrue="1" operator="equal">
      <formula>"Reopen"</formula>
    </cfRule>
    <cfRule type="cellIs" dxfId="2919" priority="871" stopIfTrue="1" operator="equal">
      <formula>"Closed"</formula>
    </cfRule>
  </conditionalFormatting>
  <conditionalFormatting sqref="F286">
    <cfRule type="cellIs" dxfId="2918" priority="876" stopIfTrue="1" operator="equal">
      <formula>"Critical"</formula>
    </cfRule>
    <cfRule type="cellIs" dxfId="2917" priority="877" stopIfTrue="1" operator="equal">
      <formula>"Major"</formula>
    </cfRule>
    <cfRule type="cellIs" dxfId="2916" priority="878" stopIfTrue="1" operator="equal">
      <formula>"Minor"</formula>
    </cfRule>
  </conditionalFormatting>
  <conditionalFormatting sqref="D286:E286">
    <cfRule type="cellIs" dxfId="2915" priority="880" stopIfTrue="1" operator="equal">
      <formula>"Fail"</formula>
    </cfRule>
    <cfRule type="cellIs" dxfId="2914" priority="881" stopIfTrue="1" operator="equal">
      <formula>"New Fail"</formula>
    </cfRule>
  </conditionalFormatting>
  <conditionalFormatting sqref="D286">
    <cfRule type="cellIs" dxfId="2913" priority="872" stopIfTrue="1" operator="equal">
      <formula>"On Hold"</formula>
    </cfRule>
    <cfRule type="cellIs" dxfId="2912" priority="873" stopIfTrue="1" operator="equal">
      <formula>"Approved"</formula>
    </cfRule>
    <cfRule type="cellIs" dxfId="2911" priority="874" stopIfTrue="1" operator="equal">
      <formula>"Not Tested"</formula>
    </cfRule>
    <cfRule type="cellIs" dxfId="2910" priority="875" stopIfTrue="1" operator="equal">
      <formula>"Rejected"</formula>
    </cfRule>
    <cfRule type="cellIs" dxfId="2909" priority="879" stopIfTrue="1" operator="equal">
      <formula>"Pass"</formula>
    </cfRule>
  </conditionalFormatting>
  <conditionalFormatting sqref="F289">
    <cfRule type="cellIs" dxfId="2908" priority="856" stopIfTrue="1" operator="equal">
      <formula>"Critical"</formula>
    </cfRule>
    <cfRule type="cellIs" dxfId="2907" priority="857" stopIfTrue="1" operator="equal">
      <formula>"Major"</formula>
    </cfRule>
    <cfRule type="cellIs" dxfId="2906" priority="858" stopIfTrue="1" operator="equal">
      <formula>"Minor"</formula>
    </cfRule>
  </conditionalFormatting>
  <conditionalFormatting sqref="D289">
    <cfRule type="cellIs" dxfId="2905" priority="864" stopIfTrue="1" operator="equal">
      <formula>"On Hold"</formula>
    </cfRule>
    <cfRule type="cellIs" dxfId="2904" priority="865" stopIfTrue="1" operator="equal">
      <formula>"Approved"</formula>
    </cfRule>
    <cfRule type="cellIs" dxfId="2903" priority="866" stopIfTrue="1" operator="equal">
      <formula>"Not Tested"</formula>
    </cfRule>
    <cfRule type="cellIs" dxfId="2902" priority="867" stopIfTrue="1" operator="equal">
      <formula>"Rejected"</formula>
    </cfRule>
    <cfRule type="cellIs" dxfId="2901" priority="868" stopIfTrue="1" operator="equal">
      <formula>"Pass"</formula>
    </cfRule>
  </conditionalFormatting>
  <conditionalFormatting sqref="E289">
    <cfRule type="cellIs" dxfId="2900" priority="861" stopIfTrue="1" operator="equal">
      <formula>"Open"</formula>
    </cfRule>
    <cfRule type="cellIs" dxfId="2899" priority="862" stopIfTrue="1" operator="equal">
      <formula>"Reopen"</formula>
    </cfRule>
    <cfRule type="cellIs" dxfId="2898" priority="863" stopIfTrue="1" operator="equal">
      <formula>"Closed"</formula>
    </cfRule>
  </conditionalFormatting>
  <conditionalFormatting sqref="D289:E289">
    <cfRule type="cellIs" dxfId="2897" priority="859" stopIfTrue="1" operator="equal">
      <formula>"Fail"</formula>
    </cfRule>
    <cfRule type="cellIs" dxfId="2896" priority="860" stopIfTrue="1" operator="equal">
      <formula>"New Fail"</formula>
    </cfRule>
  </conditionalFormatting>
  <conditionalFormatting sqref="E296">
    <cfRule type="cellIs" dxfId="2895" priority="843" stopIfTrue="1" operator="equal">
      <formula>"Open"</formula>
    </cfRule>
    <cfRule type="cellIs" dxfId="2894" priority="844" stopIfTrue="1" operator="equal">
      <formula>"Reopen"</formula>
    </cfRule>
    <cfRule type="cellIs" dxfId="2893" priority="845" stopIfTrue="1" operator="equal">
      <formula>"Closed"</formula>
    </cfRule>
  </conditionalFormatting>
  <conditionalFormatting sqref="F296">
    <cfRule type="cellIs" dxfId="2892" priority="850" stopIfTrue="1" operator="equal">
      <formula>"Critical"</formula>
    </cfRule>
    <cfRule type="cellIs" dxfId="2891" priority="851" stopIfTrue="1" operator="equal">
      <formula>"Major"</formula>
    </cfRule>
    <cfRule type="cellIs" dxfId="2890" priority="852" stopIfTrue="1" operator="equal">
      <formula>"Minor"</formula>
    </cfRule>
  </conditionalFormatting>
  <conditionalFormatting sqref="D296:E296">
    <cfRule type="cellIs" dxfId="2889" priority="854" stopIfTrue="1" operator="equal">
      <formula>"Fail"</formula>
    </cfRule>
    <cfRule type="cellIs" dxfId="2888" priority="855" stopIfTrue="1" operator="equal">
      <formula>"New Fail"</formula>
    </cfRule>
  </conditionalFormatting>
  <conditionalFormatting sqref="D296">
    <cfRule type="cellIs" dxfId="2887" priority="846" stopIfTrue="1" operator="equal">
      <formula>"On Hold"</formula>
    </cfRule>
    <cfRule type="cellIs" dxfId="2886" priority="847" stopIfTrue="1" operator="equal">
      <formula>"Approved"</formula>
    </cfRule>
    <cfRule type="cellIs" dxfId="2885" priority="848" stopIfTrue="1" operator="equal">
      <formula>"Not Tested"</formula>
    </cfRule>
    <cfRule type="cellIs" dxfId="2884" priority="849" stopIfTrue="1" operator="equal">
      <formula>"Rejected"</formula>
    </cfRule>
    <cfRule type="cellIs" dxfId="2883" priority="853" stopIfTrue="1" operator="equal">
      <formula>"Pass"</formula>
    </cfRule>
  </conditionalFormatting>
  <conditionalFormatting sqref="F280">
    <cfRule type="cellIs" dxfId="2882" priority="837" stopIfTrue="1" operator="equal">
      <formula>"Critical"</formula>
    </cfRule>
    <cfRule type="cellIs" dxfId="2881" priority="838" stopIfTrue="1" operator="equal">
      <formula>"Major"</formula>
    </cfRule>
    <cfRule type="cellIs" dxfId="2880" priority="839" stopIfTrue="1" operator="equal">
      <formula>"Minor"</formula>
    </cfRule>
  </conditionalFormatting>
  <conditionalFormatting sqref="D280:E280">
    <cfRule type="cellIs" dxfId="2879" priority="841" stopIfTrue="1" operator="equal">
      <formula>"Fail"</formula>
    </cfRule>
    <cfRule type="cellIs" dxfId="2878" priority="842" stopIfTrue="1" operator="equal">
      <formula>"New Fail"</formula>
    </cfRule>
  </conditionalFormatting>
  <conditionalFormatting sqref="D280">
    <cfRule type="cellIs" dxfId="2877" priority="833" stopIfTrue="1" operator="equal">
      <formula>"On Hold"</formula>
    </cfRule>
    <cfRule type="cellIs" dxfId="2876" priority="834" stopIfTrue="1" operator="equal">
      <formula>"Approved"</formula>
    </cfRule>
    <cfRule type="cellIs" dxfId="2875" priority="835" stopIfTrue="1" operator="equal">
      <formula>"Not Tested"</formula>
    </cfRule>
    <cfRule type="cellIs" dxfId="2874" priority="836" stopIfTrue="1" operator="equal">
      <formula>"Rejected"</formula>
    </cfRule>
    <cfRule type="cellIs" dxfId="2873" priority="840" stopIfTrue="1" operator="equal">
      <formula>"Pass"</formula>
    </cfRule>
  </conditionalFormatting>
  <conditionalFormatting sqref="E280">
    <cfRule type="cellIs" dxfId="2872" priority="830" stopIfTrue="1" operator="equal">
      <formula>"Open"</formula>
    </cfRule>
    <cfRule type="cellIs" dxfId="2871" priority="831" stopIfTrue="1" operator="equal">
      <formula>"Reopen"</formula>
    </cfRule>
    <cfRule type="cellIs" dxfId="2870" priority="832" stopIfTrue="1" operator="equal">
      <formula>"Closed"</formula>
    </cfRule>
  </conditionalFormatting>
  <conditionalFormatting sqref="F303">
    <cfRule type="cellIs" dxfId="2869" priority="824" stopIfTrue="1" operator="equal">
      <formula>"Critical"</formula>
    </cfRule>
    <cfRule type="cellIs" dxfId="2868" priority="825" stopIfTrue="1" operator="equal">
      <formula>"Major"</formula>
    </cfRule>
    <cfRule type="cellIs" dxfId="2867" priority="826" stopIfTrue="1" operator="equal">
      <formula>"Minor"</formula>
    </cfRule>
  </conditionalFormatting>
  <conditionalFormatting sqref="D303:E303">
    <cfRule type="cellIs" dxfId="2866" priority="828" stopIfTrue="1" operator="equal">
      <formula>"Fail"</formula>
    </cfRule>
    <cfRule type="cellIs" dxfId="2865" priority="829" stopIfTrue="1" operator="equal">
      <formula>"New Fail"</formula>
    </cfRule>
  </conditionalFormatting>
  <conditionalFormatting sqref="D303">
    <cfRule type="cellIs" dxfId="2864" priority="820" stopIfTrue="1" operator="equal">
      <formula>"On Hold"</formula>
    </cfRule>
    <cfRule type="cellIs" dxfId="2863" priority="821" stopIfTrue="1" operator="equal">
      <formula>"Approved"</formula>
    </cfRule>
    <cfRule type="cellIs" dxfId="2862" priority="822" stopIfTrue="1" operator="equal">
      <formula>"Not Tested"</formula>
    </cfRule>
    <cfRule type="cellIs" dxfId="2861" priority="823" stopIfTrue="1" operator="equal">
      <formula>"Rejected"</formula>
    </cfRule>
    <cfRule type="cellIs" dxfId="2860" priority="827" stopIfTrue="1" operator="equal">
      <formula>"Pass"</formula>
    </cfRule>
  </conditionalFormatting>
  <conditionalFormatting sqref="E303">
    <cfRule type="cellIs" dxfId="2859" priority="817" stopIfTrue="1" operator="equal">
      <formula>"Open"</formula>
    </cfRule>
    <cfRule type="cellIs" dxfId="2858" priority="818" stopIfTrue="1" operator="equal">
      <formula>"Reopen"</formula>
    </cfRule>
    <cfRule type="cellIs" dxfId="2857" priority="819" stopIfTrue="1" operator="equal">
      <formula>"Closed"</formula>
    </cfRule>
  </conditionalFormatting>
  <conditionalFormatting sqref="F260">
    <cfRule type="cellIs" dxfId="2856" priority="811" stopIfTrue="1" operator="equal">
      <formula>"Critical"</formula>
    </cfRule>
    <cfRule type="cellIs" dxfId="2855" priority="812" stopIfTrue="1" operator="equal">
      <formula>"Major"</formula>
    </cfRule>
    <cfRule type="cellIs" dxfId="2854" priority="813" stopIfTrue="1" operator="equal">
      <formula>"Minor"</formula>
    </cfRule>
  </conditionalFormatting>
  <conditionalFormatting sqref="D260:E260">
    <cfRule type="cellIs" dxfId="2853" priority="815" stopIfTrue="1" operator="equal">
      <formula>"Fail"</formula>
    </cfRule>
    <cfRule type="cellIs" dxfId="2852" priority="816" stopIfTrue="1" operator="equal">
      <formula>"New Fail"</formula>
    </cfRule>
  </conditionalFormatting>
  <conditionalFormatting sqref="D260">
    <cfRule type="cellIs" dxfId="2851" priority="807" stopIfTrue="1" operator="equal">
      <formula>"On Hold"</formula>
    </cfRule>
    <cfRule type="cellIs" dxfId="2850" priority="808" stopIfTrue="1" operator="equal">
      <formula>"Approved"</formula>
    </cfRule>
    <cfRule type="cellIs" dxfId="2849" priority="809" stopIfTrue="1" operator="equal">
      <formula>"Not Tested"</formula>
    </cfRule>
    <cfRule type="cellIs" dxfId="2848" priority="810" stopIfTrue="1" operator="equal">
      <formula>"Rejected"</formula>
    </cfRule>
    <cfRule type="cellIs" dxfId="2847" priority="814" stopIfTrue="1" operator="equal">
      <formula>"Pass"</formula>
    </cfRule>
  </conditionalFormatting>
  <conditionalFormatting sqref="E260">
    <cfRule type="cellIs" dxfId="2846" priority="804" stopIfTrue="1" operator="equal">
      <formula>"Open"</formula>
    </cfRule>
    <cfRule type="cellIs" dxfId="2845" priority="805" stopIfTrue="1" operator="equal">
      <formula>"Reopen"</formula>
    </cfRule>
    <cfRule type="cellIs" dxfId="2844" priority="806" stopIfTrue="1" operator="equal">
      <formula>"Closed"</formula>
    </cfRule>
  </conditionalFormatting>
  <conditionalFormatting sqref="F240">
    <cfRule type="cellIs" dxfId="2843" priority="798" stopIfTrue="1" operator="equal">
      <formula>"Critical"</formula>
    </cfRule>
    <cfRule type="cellIs" dxfId="2842" priority="799" stopIfTrue="1" operator="equal">
      <formula>"Major"</formula>
    </cfRule>
    <cfRule type="cellIs" dxfId="2841" priority="800" stopIfTrue="1" operator="equal">
      <formula>"Minor"</formula>
    </cfRule>
  </conditionalFormatting>
  <conditionalFormatting sqref="D240:E240">
    <cfRule type="cellIs" dxfId="2840" priority="802" stopIfTrue="1" operator="equal">
      <formula>"Fail"</formula>
    </cfRule>
    <cfRule type="cellIs" dxfId="2839" priority="803" stopIfTrue="1" operator="equal">
      <formula>"New Fail"</formula>
    </cfRule>
  </conditionalFormatting>
  <conditionalFormatting sqref="D240">
    <cfRule type="cellIs" dxfId="2838" priority="794" stopIfTrue="1" operator="equal">
      <formula>"On Hold"</formula>
    </cfRule>
    <cfRule type="cellIs" dxfId="2837" priority="795" stopIfTrue="1" operator="equal">
      <formula>"Approved"</formula>
    </cfRule>
    <cfRule type="cellIs" dxfId="2836" priority="796" stopIfTrue="1" operator="equal">
      <formula>"Not Tested"</formula>
    </cfRule>
    <cfRule type="cellIs" dxfId="2835" priority="797" stopIfTrue="1" operator="equal">
      <formula>"Rejected"</formula>
    </cfRule>
    <cfRule type="cellIs" dxfId="2834" priority="801" stopIfTrue="1" operator="equal">
      <formula>"Pass"</formula>
    </cfRule>
  </conditionalFormatting>
  <conditionalFormatting sqref="E240">
    <cfRule type="cellIs" dxfId="2833" priority="791" stopIfTrue="1" operator="equal">
      <formula>"Open"</formula>
    </cfRule>
    <cfRule type="cellIs" dxfId="2832" priority="792" stopIfTrue="1" operator="equal">
      <formula>"Reopen"</formula>
    </cfRule>
    <cfRule type="cellIs" dxfId="2831" priority="793" stopIfTrue="1" operator="equal">
      <formula>"Closed"</formula>
    </cfRule>
  </conditionalFormatting>
  <conditionalFormatting sqref="F311">
    <cfRule type="cellIs" dxfId="2830" priority="778" stopIfTrue="1" operator="equal">
      <formula>"Critical"</formula>
    </cfRule>
    <cfRule type="cellIs" dxfId="2829" priority="779" stopIfTrue="1" operator="equal">
      <formula>"Major"</formula>
    </cfRule>
    <cfRule type="cellIs" dxfId="2828" priority="780" stopIfTrue="1" operator="equal">
      <formula>"Minor"</formula>
    </cfRule>
  </conditionalFormatting>
  <conditionalFormatting sqref="D311">
    <cfRule type="cellIs" dxfId="2827" priority="786" stopIfTrue="1" operator="equal">
      <formula>"On Hold"</formula>
    </cfRule>
    <cfRule type="cellIs" dxfId="2826" priority="787" stopIfTrue="1" operator="equal">
      <formula>"Approved"</formula>
    </cfRule>
    <cfRule type="cellIs" dxfId="2825" priority="788" stopIfTrue="1" operator="equal">
      <formula>"Not Tested"</formula>
    </cfRule>
    <cfRule type="cellIs" dxfId="2824" priority="789" stopIfTrue="1" operator="equal">
      <formula>"Rejected"</formula>
    </cfRule>
    <cfRule type="cellIs" dxfId="2823" priority="790" stopIfTrue="1" operator="equal">
      <formula>"Pass"</formula>
    </cfRule>
  </conditionalFormatting>
  <conditionalFormatting sqref="E311">
    <cfRule type="cellIs" dxfId="2822" priority="783" stopIfTrue="1" operator="equal">
      <formula>"Open"</formula>
    </cfRule>
    <cfRule type="cellIs" dxfId="2821" priority="784" stopIfTrue="1" operator="equal">
      <formula>"Reopen"</formula>
    </cfRule>
    <cfRule type="cellIs" dxfId="2820" priority="785" stopIfTrue="1" operator="equal">
      <formula>"Closed"</formula>
    </cfRule>
  </conditionalFormatting>
  <conditionalFormatting sqref="D311:E311">
    <cfRule type="cellIs" dxfId="2819" priority="781" stopIfTrue="1" operator="equal">
      <formula>"Fail"</formula>
    </cfRule>
    <cfRule type="cellIs" dxfId="2818" priority="782" stopIfTrue="1" operator="equal">
      <formula>"New Fail"</formula>
    </cfRule>
  </conditionalFormatting>
  <conditionalFormatting sqref="D324">
    <cfRule type="cellIs" dxfId="2817" priority="773" stopIfTrue="1" operator="equal">
      <formula>"On Hold"</formula>
    </cfRule>
    <cfRule type="cellIs" dxfId="2816" priority="774" stopIfTrue="1" operator="equal">
      <formula>"Approved"</formula>
    </cfRule>
    <cfRule type="cellIs" dxfId="2815" priority="775" stopIfTrue="1" operator="equal">
      <formula>"Not Tested"</formula>
    </cfRule>
    <cfRule type="cellIs" dxfId="2814" priority="776" stopIfTrue="1" operator="equal">
      <formula>"Rejected"</formula>
    </cfRule>
    <cfRule type="cellIs" dxfId="2813" priority="777" stopIfTrue="1" operator="equal">
      <formula>"Pass"</formula>
    </cfRule>
  </conditionalFormatting>
  <conditionalFormatting sqref="E324">
    <cfRule type="cellIs" dxfId="2812" priority="770" stopIfTrue="1" operator="equal">
      <formula>"Open"</formula>
    </cfRule>
    <cfRule type="cellIs" dxfId="2811" priority="771" stopIfTrue="1" operator="equal">
      <formula>"Reopen"</formula>
    </cfRule>
    <cfRule type="cellIs" dxfId="2810" priority="772" stopIfTrue="1" operator="equal">
      <formula>"Closed"</formula>
    </cfRule>
  </conditionalFormatting>
  <conditionalFormatting sqref="E307:E308">
    <cfRule type="cellIs" dxfId="2809" priority="749" stopIfTrue="1" operator="equal">
      <formula>"Open"</formula>
    </cfRule>
    <cfRule type="cellIs" dxfId="2808" priority="750" stopIfTrue="1" operator="equal">
      <formula>"Reopen"</formula>
    </cfRule>
    <cfRule type="cellIs" dxfId="2807" priority="751" stopIfTrue="1" operator="equal">
      <formula>"Closed"</formula>
    </cfRule>
  </conditionalFormatting>
  <conditionalFormatting sqref="D306">
    <cfRule type="cellIs" dxfId="2806" priority="765" stopIfTrue="1" operator="equal">
      <formula>"On Hold"</formula>
    </cfRule>
    <cfRule type="cellIs" dxfId="2805" priority="766" stopIfTrue="1" operator="equal">
      <formula>"Approved"</formula>
    </cfRule>
    <cfRule type="cellIs" dxfId="2804" priority="767" stopIfTrue="1" operator="equal">
      <formula>"Not Tested"</formula>
    </cfRule>
    <cfRule type="cellIs" dxfId="2803" priority="768" stopIfTrue="1" operator="equal">
      <formula>"Rejected"</formula>
    </cfRule>
    <cfRule type="cellIs" dxfId="2802" priority="769" stopIfTrue="1" operator="equal">
      <formula>"Pass"</formula>
    </cfRule>
  </conditionalFormatting>
  <conditionalFormatting sqref="E306">
    <cfRule type="cellIs" dxfId="2801" priority="762" stopIfTrue="1" operator="equal">
      <formula>"Open"</formula>
    </cfRule>
    <cfRule type="cellIs" dxfId="2800" priority="763" stopIfTrue="1" operator="equal">
      <formula>"Reopen"</formula>
    </cfRule>
    <cfRule type="cellIs" dxfId="2799" priority="764" stopIfTrue="1" operator="equal">
      <formula>"Closed"</formula>
    </cfRule>
  </conditionalFormatting>
  <conditionalFormatting sqref="F307:F308">
    <cfRule type="cellIs" dxfId="2798" priority="756" stopIfTrue="1" operator="equal">
      <formula>"Critical"</formula>
    </cfRule>
    <cfRule type="cellIs" dxfId="2797" priority="757" stopIfTrue="1" operator="equal">
      <formula>"Major"</formula>
    </cfRule>
    <cfRule type="cellIs" dxfId="2796" priority="758" stopIfTrue="1" operator="equal">
      <formula>"Minor"</formula>
    </cfRule>
  </conditionalFormatting>
  <conditionalFormatting sqref="D307:E308">
    <cfRule type="cellIs" dxfId="2795" priority="760" stopIfTrue="1" operator="equal">
      <formula>"Fail"</formula>
    </cfRule>
    <cfRule type="cellIs" dxfId="2794" priority="761" stopIfTrue="1" operator="equal">
      <formula>"New Fail"</formula>
    </cfRule>
  </conditionalFormatting>
  <conditionalFormatting sqref="D307:D308">
    <cfRule type="cellIs" dxfId="2793" priority="752" stopIfTrue="1" operator="equal">
      <formula>"On Hold"</formula>
    </cfRule>
    <cfRule type="cellIs" dxfId="2792" priority="753" stopIfTrue="1" operator="equal">
      <formula>"Approved"</formula>
    </cfRule>
    <cfRule type="cellIs" dxfId="2791" priority="754" stopIfTrue="1" operator="equal">
      <formula>"Not Tested"</formula>
    </cfRule>
    <cfRule type="cellIs" dxfId="2790" priority="755" stopIfTrue="1" operator="equal">
      <formula>"Rejected"</formula>
    </cfRule>
    <cfRule type="cellIs" dxfId="2789" priority="759" stopIfTrue="1" operator="equal">
      <formula>"Pass"</formula>
    </cfRule>
  </conditionalFormatting>
  <conditionalFormatting sqref="F313">
    <cfRule type="cellIs" dxfId="2788" priority="746" stopIfTrue="1" operator="equal">
      <formula>"Critical"</formula>
    </cfRule>
    <cfRule type="cellIs" dxfId="2787" priority="747" stopIfTrue="1" operator="equal">
      <formula>"Major"</formula>
    </cfRule>
    <cfRule type="cellIs" dxfId="2786" priority="748" stopIfTrue="1" operator="equal">
      <formula>"Minor"</formula>
    </cfRule>
  </conditionalFormatting>
  <conditionalFormatting sqref="D313">
    <cfRule type="cellIs" dxfId="2785" priority="741" stopIfTrue="1" operator="equal">
      <formula>"On Hold"</formula>
    </cfRule>
    <cfRule type="cellIs" dxfId="2784" priority="742" stopIfTrue="1" operator="equal">
      <formula>"Approved"</formula>
    </cfRule>
    <cfRule type="cellIs" dxfId="2783" priority="743" stopIfTrue="1" operator="equal">
      <formula>"Not Tested"</formula>
    </cfRule>
    <cfRule type="cellIs" dxfId="2782" priority="744" stopIfTrue="1" operator="equal">
      <formula>"Rejected"</formula>
    </cfRule>
    <cfRule type="cellIs" dxfId="2781" priority="745" stopIfTrue="1" operator="equal">
      <formula>"Pass"</formula>
    </cfRule>
  </conditionalFormatting>
  <conditionalFormatting sqref="E313">
    <cfRule type="cellIs" dxfId="2780" priority="738" stopIfTrue="1" operator="equal">
      <formula>"Open"</formula>
    </cfRule>
    <cfRule type="cellIs" dxfId="2779" priority="739" stopIfTrue="1" operator="equal">
      <formula>"Reopen"</formula>
    </cfRule>
    <cfRule type="cellIs" dxfId="2778" priority="740" stopIfTrue="1" operator="equal">
      <formula>"Closed"</formula>
    </cfRule>
  </conditionalFormatting>
  <conditionalFormatting sqref="D315">
    <cfRule type="cellIs" dxfId="2777" priority="733" stopIfTrue="1" operator="equal">
      <formula>"On Hold"</formula>
    </cfRule>
    <cfRule type="cellIs" dxfId="2776" priority="734" stopIfTrue="1" operator="equal">
      <formula>"Approved"</formula>
    </cfRule>
    <cfRule type="cellIs" dxfId="2775" priority="735" stopIfTrue="1" operator="equal">
      <formula>"Not Tested"</formula>
    </cfRule>
    <cfRule type="cellIs" dxfId="2774" priority="736" stopIfTrue="1" operator="equal">
      <formula>"Rejected"</formula>
    </cfRule>
    <cfRule type="cellIs" dxfId="2773" priority="737" stopIfTrue="1" operator="equal">
      <formula>"Pass"</formula>
    </cfRule>
  </conditionalFormatting>
  <conditionalFormatting sqref="E315">
    <cfRule type="cellIs" dxfId="2772" priority="730" stopIfTrue="1" operator="equal">
      <formula>"Open"</formula>
    </cfRule>
    <cfRule type="cellIs" dxfId="2771" priority="731" stopIfTrue="1" operator="equal">
      <formula>"Reopen"</formula>
    </cfRule>
    <cfRule type="cellIs" dxfId="2770" priority="732" stopIfTrue="1" operator="equal">
      <formula>"Closed"</formula>
    </cfRule>
  </conditionalFormatting>
  <conditionalFormatting sqref="F316">
    <cfRule type="cellIs" dxfId="2769" priority="724" stopIfTrue="1" operator="equal">
      <formula>"Critical"</formula>
    </cfRule>
    <cfRule type="cellIs" dxfId="2768" priority="725" stopIfTrue="1" operator="equal">
      <formula>"Major"</formula>
    </cfRule>
    <cfRule type="cellIs" dxfId="2767" priority="726" stopIfTrue="1" operator="equal">
      <formula>"Minor"</formula>
    </cfRule>
  </conditionalFormatting>
  <conditionalFormatting sqref="D317:E317">
    <cfRule type="cellIs" dxfId="2766" priority="728" stopIfTrue="1" operator="equal">
      <formula>"Fail"</formula>
    </cfRule>
    <cfRule type="cellIs" dxfId="2765" priority="729" stopIfTrue="1" operator="equal">
      <formula>"New Fail"</formula>
    </cfRule>
  </conditionalFormatting>
  <conditionalFormatting sqref="D317">
    <cfRule type="cellIs" dxfId="2764" priority="720" stopIfTrue="1" operator="equal">
      <formula>"On Hold"</formula>
    </cfRule>
    <cfRule type="cellIs" dxfId="2763" priority="721" stopIfTrue="1" operator="equal">
      <formula>"Approved"</formula>
    </cfRule>
    <cfRule type="cellIs" dxfId="2762" priority="722" stopIfTrue="1" operator="equal">
      <formula>"Not Tested"</formula>
    </cfRule>
    <cfRule type="cellIs" dxfId="2761" priority="723" stopIfTrue="1" operator="equal">
      <formula>"Rejected"</formula>
    </cfRule>
    <cfRule type="cellIs" dxfId="2760" priority="727" stopIfTrue="1" operator="equal">
      <formula>"Pass"</formula>
    </cfRule>
  </conditionalFormatting>
  <conditionalFormatting sqref="E317">
    <cfRule type="cellIs" dxfId="2759" priority="717" stopIfTrue="1" operator="equal">
      <formula>"Open"</formula>
    </cfRule>
    <cfRule type="cellIs" dxfId="2758" priority="718" stopIfTrue="1" operator="equal">
      <formula>"Reopen"</formula>
    </cfRule>
    <cfRule type="cellIs" dxfId="2757" priority="719" stopIfTrue="1" operator="equal">
      <formula>"Closed"</formula>
    </cfRule>
  </conditionalFormatting>
  <conditionalFormatting sqref="E322">
    <cfRule type="cellIs" dxfId="2756" priority="709" stopIfTrue="1" operator="equal">
      <formula>"Open"</formula>
    </cfRule>
    <cfRule type="cellIs" dxfId="2755" priority="710" stopIfTrue="1" operator="equal">
      <formula>"Reopen"</formula>
    </cfRule>
    <cfRule type="cellIs" dxfId="2754" priority="711" stopIfTrue="1" operator="equal">
      <formula>"Closed"</formula>
    </cfRule>
  </conditionalFormatting>
  <conditionalFormatting sqref="D322">
    <cfRule type="cellIs" dxfId="2753" priority="712" stopIfTrue="1" operator="equal">
      <formula>"On Hold"</formula>
    </cfRule>
    <cfRule type="cellIs" dxfId="2752" priority="713" stopIfTrue="1" operator="equal">
      <formula>"Approved"</formula>
    </cfRule>
    <cfRule type="cellIs" dxfId="2751" priority="714" stopIfTrue="1" operator="equal">
      <formula>"Not Tested"</formula>
    </cfRule>
    <cfRule type="cellIs" dxfId="2750" priority="715" stopIfTrue="1" operator="equal">
      <formula>"Rejected"</formula>
    </cfRule>
    <cfRule type="cellIs" dxfId="2749" priority="716" stopIfTrue="1" operator="equal">
      <formula>"Pass"</formula>
    </cfRule>
  </conditionalFormatting>
  <conditionalFormatting sqref="F304">
    <cfRule type="cellIs" dxfId="2748" priority="703" stopIfTrue="1" operator="equal">
      <formula>"Critical"</formula>
    </cfRule>
    <cfRule type="cellIs" dxfId="2747" priority="704" stopIfTrue="1" operator="equal">
      <formula>"Major"</formula>
    </cfRule>
    <cfRule type="cellIs" dxfId="2746" priority="705" stopIfTrue="1" operator="equal">
      <formula>"Minor"</formula>
    </cfRule>
  </conditionalFormatting>
  <conditionalFormatting sqref="D304:E304">
    <cfRule type="cellIs" dxfId="2745" priority="707" stopIfTrue="1" operator="equal">
      <formula>"Fail"</formula>
    </cfRule>
    <cfRule type="cellIs" dxfId="2744" priority="708" stopIfTrue="1" operator="equal">
      <formula>"New Fail"</formula>
    </cfRule>
  </conditionalFormatting>
  <conditionalFormatting sqref="D304">
    <cfRule type="cellIs" dxfId="2743" priority="699" stopIfTrue="1" operator="equal">
      <formula>"On Hold"</formula>
    </cfRule>
    <cfRule type="cellIs" dxfId="2742" priority="700" stopIfTrue="1" operator="equal">
      <formula>"Approved"</formula>
    </cfRule>
    <cfRule type="cellIs" dxfId="2741" priority="701" stopIfTrue="1" operator="equal">
      <formula>"Not Tested"</formula>
    </cfRule>
    <cfRule type="cellIs" dxfId="2740" priority="702" stopIfTrue="1" operator="equal">
      <formula>"Rejected"</formula>
    </cfRule>
    <cfRule type="cellIs" dxfId="2739" priority="706" stopIfTrue="1" operator="equal">
      <formula>"Pass"</formula>
    </cfRule>
  </conditionalFormatting>
  <conditionalFormatting sqref="E304">
    <cfRule type="cellIs" dxfId="2738" priority="696" stopIfTrue="1" operator="equal">
      <formula>"Open"</formula>
    </cfRule>
    <cfRule type="cellIs" dxfId="2737" priority="697" stopIfTrue="1" operator="equal">
      <formula>"Reopen"</formula>
    </cfRule>
    <cfRule type="cellIs" dxfId="2736" priority="698" stopIfTrue="1" operator="equal">
      <formula>"Closed"</formula>
    </cfRule>
  </conditionalFormatting>
  <conditionalFormatting sqref="F305">
    <cfRule type="cellIs" dxfId="2735" priority="693" stopIfTrue="1" operator="equal">
      <formula>"Critical"</formula>
    </cfRule>
    <cfRule type="cellIs" dxfId="2734" priority="694" stopIfTrue="1" operator="equal">
      <formula>"Major"</formula>
    </cfRule>
    <cfRule type="cellIs" dxfId="2733" priority="695" stopIfTrue="1" operator="equal">
      <formula>"Minor"</formula>
    </cfRule>
  </conditionalFormatting>
  <conditionalFormatting sqref="D310:E310">
    <cfRule type="cellIs" dxfId="2732" priority="683" stopIfTrue="1" operator="equal">
      <formula>"Fail"</formula>
    </cfRule>
    <cfRule type="cellIs" dxfId="2731" priority="684" stopIfTrue="1" operator="equal">
      <formula>"New Fail"</formula>
    </cfRule>
  </conditionalFormatting>
  <conditionalFormatting sqref="D310">
    <cfRule type="cellIs" dxfId="2730" priority="675" stopIfTrue="1" operator="equal">
      <formula>"On Hold"</formula>
    </cfRule>
    <cfRule type="cellIs" dxfId="2729" priority="676" stopIfTrue="1" operator="equal">
      <formula>"Approved"</formula>
    </cfRule>
    <cfRule type="cellIs" dxfId="2728" priority="677" stopIfTrue="1" operator="equal">
      <formula>"Not Tested"</formula>
    </cfRule>
    <cfRule type="cellIs" dxfId="2727" priority="678" stopIfTrue="1" operator="equal">
      <formula>"Rejected"</formula>
    </cfRule>
    <cfRule type="cellIs" dxfId="2726" priority="682" stopIfTrue="1" operator="equal">
      <formula>"Pass"</formula>
    </cfRule>
  </conditionalFormatting>
  <conditionalFormatting sqref="E305">
    <cfRule type="cellIs" dxfId="2725" priority="685" stopIfTrue="1" operator="equal">
      <formula>"Open"</formula>
    </cfRule>
    <cfRule type="cellIs" dxfId="2724" priority="686" stopIfTrue="1" operator="equal">
      <formula>"Reopen"</formula>
    </cfRule>
    <cfRule type="cellIs" dxfId="2723" priority="687" stopIfTrue="1" operator="equal">
      <formula>"Closed"</formula>
    </cfRule>
  </conditionalFormatting>
  <conditionalFormatting sqref="D305">
    <cfRule type="cellIs" dxfId="2722" priority="688" stopIfTrue="1" operator="equal">
      <formula>"On Hold"</formula>
    </cfRule>
    <cfRule type="cellIs" dxfId="2721" priority="689" stopIfTrue="1" operator="equal">
      <formula>"Approved"</formula>
    </cfRule>
    <cfRule type="cellIs" dxfId="2720" priority="690" stopIfTrue="1" operator="equal">
      <formula>"Not Tested"</formula>
    </cfRule>
    <cfRule type="cellIs" dxfId="2719" priority="691" stopIfTrue="1" operator="equal">
      <formula>"Rejected"</formula>
    </cfRule>
    <cfRule type="cellIs" dxfId="2718" priority="692" stopIfTrue="1" operator="equal">
      <formula>"Pass"</formula>
    </cfRule>
  </conditionalFormatting>
  <conditionalFormatting sqref="E310">
    <cfRule type="cellIs" dxfId="2717" priority="672" stopIfTrue="1" operator="equal">
      <formula>"Open"</formula>
    </cfRule>
    <cfRule type="cellIs" dxfId="2716" priority="673" stopIfTrue="1" operator="equal">
      <formula>"Reopen"</formula>
    </cfRule>
    <cfRule type="cellIs" dxfId="2715" priority="674" stopIfTrue="1" operator="equal">
      <formula>"Closed"</formula>
    </cfRule>
  </conditionalFormatting>
  <conditionalFormatting sqref="F310">
    <cfRule type="cellIs" dxfId="2714" priority="679" stopIfTrue="1" operator="equal">
      <formula>"Critical"</formula>
    </cfRule>
    <cfRule type="cellIs" dxfId="2713" priority="680" stopIfTrue="1" operator="equal">
      <formula>"Major"</formula>
    </cfRule>
    <cfRule type="cellIs" dxfId="2712" priority="681" stopIfTrue="1" operator="equal">
      <formula>"Minor"</formula>
    </cfRule>
  </conditionalFormatting>
  <conditionalFormatting sqref="F314">
    <cfRule type="cellIs" dxfId="2711" priority="666" stopIfTrue="1" operator="equal">
      <formula>"Critical"</formula>
    </cfRule>
    <cfRule type="cellIs" dxfId="2710" priority="667" stopIfTrue="1" operator="equal">
      <formula>"Major"</formula>
    </cfRule>
    <cfRule type="cellIs" dxfId="2709" priority="668" stopIfTrue="1" operator="equal">
      <formula>"Minor"</formula>
    </cfRule>
  </conditionalFormatting>
  <conditionalFormatting sqref="D314">
    <cfRule type="cellIs" dxfId="2708" priority="662" stopIfTrue="1" operator="equal">
      <formula>"On Hold"</formula>
    </cfRule>
    <cfRule type="cellIs" dxfId="2707" priority="663" stopIfTrue="1" operator="equal">
      <formula>"Approved"</formula>
    </cfRule>
    <cfRule type="cellIs" dxfId="2706" priority="664" stopIfTrue="1" operator="equal">
      <formula>"Not Tested"</formula>
    </cfRule>
    <cfRule type="cellIs" dxfId="2705" priority="665" stopIfTrue="1" operator="equal">
      <formula>"Rejected"</formula>
    </cfRule>
    <cfRule type="cellIs" dxfId="2704" priority="669" stopIfTrue="1" operator="equal">
      <formula>"Pass"</formula>
    </cfRule>
  </conditionalFormatting>
  <conditionalFormatting sqref="E314">
    <cfRule type="cellIs" dxfId="2703" priority="659" stopIfTrue="1" operator="equal">
      <formula>"Open"</formula>
    </cfRule>
    <cfRule type="cellIs" dxfId="2702" priority="660" stopIfTrue="1" operator="equal">
      <formula>"Reopen"</formula>
    </cfRule>
    <cfRule type="cellIs" dxfId="2701" priority="661" stopIfTrue="1" operator="equal">
      <formula>"Closed"</formula>
    </cfRule>
  </conditionalFormatting>
  <conditionalFormatting sqref="D316:E316">
    <cfRule type="cellIs" dxfId="2700" priority="657" stopIfTrue="1" operator="equal">
      <formula>"Fail"</formula>
    </cfRule>
    <cfRule type="cellIs" dxfId="2699" priority="658" stopIfTrue="1" operator="equal">
      <formula>"New Fail"</formula>
    </cfRule>
  </conditionalFormatting>
  <conditionalFormatting sqref="D316">
    <cfRule type="cellIs" dxfId="2698" priority="652" stopIfTrue="1" operator="equal">
      <formula>"On Hold"</formula>
    </cfRule>
    <cfRule type="cellIs" dxfId="2697" priority="653" stopIfTrue="1" operator="equal">
      <formula>"Approved"</formula>
    </cfRule>
    <cfRule type="cellIs" dxfId="2696" priority="654" stopIfTrue="1" operator="equal">
      <formula>"Not Tested"</formula>
    </cfRule>
    <cfRule type="cellIs" dxfId="2695" priority="655" stopIfTrue="1" operator="equal">
      <formula>"Rejected"</formula>
    </cfRule>
    <cfRule type="cellIs" dxfId="2694" priority="656" stopIfTrue="1" operator="equal">
      <formula>"Pass"</formula>
    </cfRule>
  </conditionalFormatting>
  <conditionalFormatting sqref="E316">
    <cfRule type="cellIs" dxfId="2693" priority="649" stopIfTrue="1" operator="equal">
      <formula>"Open"</formula>
    </cfRule>
    <cfRule type="cellIs" dxfId="2692" priority="650" stopIfTrue="1" operator="equal">
      <formula>"Reopen"</formula>
    </cfRule>
    <cfRule type="cellIs" dxfId="2691" priority="651" stopIfTrue="1" operator="equal">
      <formula>"Closed"</formula>
    </cfRule>
  </conditionalFormatting>
  <conditionalFormatting sqref="D321">
    <cfRule type="cellIs" dxfId="2690" priority="644" stopIfTrue="1" operator="equal">
      <formula>"On Hold"</formula>
    </cfRule>
    <cfRule type="cellIs" dxfId="2689" priority="645" stopIfTrue="1" operator="equal">
      <formula>"Approved"</formula>
    </cfRule>
    <cfRule type="cellIs" dxfId="2688" priority="646" stopIfTrue="1" operator="equal">
      <formula>"Not Tested"</formula>
    </cfRule>
    <cfRule type="cellIs" dxfId="2687" priority="647" stopIfTrue="1" operator="equal">
      <formula>"Rejected"</formula>
    </cfRule>
    <cfRule type="cellIs" dxfId="2686" priority="648" stopIfTrue="1" operator="equal">
      <formula>"Pass"</formula>
    </cfRule>
  </conditionalFormatting>
  <conditionalFormatting sqref="E321">
    <cfRule type="cellIs" dxfId="2685" priority="641" stopIfTrue="1" operator="equal">
      <formula>"Open"</formula>
    </cfRule>
    <cfRule type="cellIs" dxfId="2684" priority="642" stopIfTrue="1" operator="equal">
      <formula>"Reopen"</formula>
    </cfRule>
    <cfRule type="cellIs" dxfId="2683" priority="643" stopIfTrue="1" operator="equal">
      <formula>"Closed"</formula>
    </cfRule>
  </conditionalFormatting>
  <conditionalFormatting sqref="F320">
    <cfRule type="cellIs" dxfId="2682" priority="638" stopIfTrue="1" operator="equal">
      <formula>"Critical"</formula>
    </cfRule>
    <cfRule type="cellIs" dxfId="2681" priority="639" stopIfTrue="1" operator="equal">
      <formula>"Major"</formula>
    </cfRule>
    <cfRule type="cellIs" dxfId="2680" priority="640" stopIfTrue="1" operator="equal">
      <formula>"Minor"</formula>
    </cfRule>
  </conditionalFormatting>
  <conditionalFormatting sqref="F323">
    <cfRule type="cellIs" dxfId="2679" priority="622" stopIfTrue="1" operator="equal">
      <formula>"Critical"</formula>
    </cfRule>
    <cfRule type="cellIs" dxfId="2678" priority="623" stopIfTrue="1" operator="equal">
      <formula>"Major"</formula>
    </cfRule>
    <cfRule type="cellIs" dxfId="2677" priority="624" stopIfTrue="1" operator="equal">
      <formula>"Minor"</formula>
    </cfRule>
  </conditionalFormatting>
  <conditionalFormatting sqref="D323:E323">
    <cfRule type="cellIs" dxfId="2676" priority="626" stopIfTrue="1" operator="equal">
      <formula>"Fail"</formula>
    </cfRule>
    <cfRule type="cellIs" dxfId="2675" priority="627" stopIfTrue="1" operator="equal">
      <formula>"New Fail"</formula>
    </cfRule>
  </conditionalFormatting>
  <conditionalFormatting sqref="D323">
    <cfRule type="cellIs" dxfId="2674" priority="618" stopIfTrue="1" operator="equal">
      <formula>"On Hold"</formula>
    </cfRule>
    <cfRule type="cellIs" dxfId="2673" priority="619" stopIfTrue="1" operator="equal">
      <formula>"Approved"</formula>
    </cfRule>
    <cfRule type="cellIs" dxfId="2672" priority="620" stopIfTrue="1" operator="equal">
      <formula>"Not Tested"</formula>
    </cfRule>
    <cfRule type="cellIs" dxfId="2671" priority="621" stopIfTrue="1" operator="equal">
      <formula>"Rejected"</formula>
    </cfRule>
    <cfRule type="cellIs" dxfId="2670" priority="625" stopIfTrue="1" operator="equal">
      <formula>"Pass"</formula>
    </cfRule>
  </conditionalFormatting>
  <conditionalFormatting sqref="E323">
    <cfRule type="cellIs" dxfId="2669" priority="615" stopIfTrue="1" operator="equal">
      <formula>"Open"</formula>
    </cfRule>
    <cfRule type="cellIs" dxfId="2668" priority="616" stopIfTrue="1" operator="equal">
      <formula>"Reopen"</formula>
    </cfRule>
    <cfRule type="cellIs" dxfId="2667" priority="617" stopIfTrue="1" operator="equal">
      <formula>"Closed"</formula>
    </cfRule>
  </conditionalFormatting>
  <conditionalFormatting sqref="D318:E318">
    <cfRule type="cellIs" dxfId="2666" priority="613" stopIfTrue="1" operator="equal">
      <formula>"Fail"</formula>
    </cfRule>
    <cfRule type="cellIs" dxfId="2665" priority="614" stopIfTrue="1" operator="equal">
      <formula>"New Fail"</formula>
    </cfRule>
  </conditionalFormatting>
  <conditionalFormatting sqref="D318">
    <cfRule type="cellIs" dxfId="2664" priority="608" stopIfTrue="1" operator="equal">
      <formula>"On Hold"</formula>
    </cfRule>
    <cfRule type="cellIs" dxfId="2663" priority="609" stopIfTrue="1" operator="equal">
      <formula>"Approved"</formula>
    </cfRule>
    <cfRule type="cellIs" dxfId="2662" priority="610" stopIfTrue="1" operator="equal">
      <formula>"Not Tested"</formula>
    </cfRule>
    <cfRule type="cellIs" dxfId="2661" priority="611" stopIfTrue="1" operator="equal">
      <formula>"Rejected"</formula>
    </cfRule>
    <cfRule type="cellIs" dxfId="2660" priority="612" stopIfTrue="1" operator="equal">
      <formula>"Pass"</formula>
    </cfRule>
  </conditionalFormatting>
  <conditionalFormatting sqref="E318">
    <cfRule type="cellIs" dxfId="2659" priority="605" stopIfTrue="1" operator="equal">
      <formula>"Open"</formula>
    </cfRule>
    <cfRule type="cellIs" dxfId="2658" priority="606" stopIfTrue="1" operator="equal">
      <formula>"Reopen"</formula>
    </cfRule>
    <cfRule type="cellIs" dxfId="2657" priority="607" stopIfTrue="1" operator="equal">
      <formula>"Closed"</formula>
    </cfRule>
  </conditionalFormatting>
  <conditionalFormatting sqref="E309">
    <cfRule type="cellIs" dxfId="2656" priority="592" stopIfTrue="1" operator="equal">
      <formula>"Open"</formula>
    </cfRule>
    <cfRule type="cellIs" dxfId="2655" priority="593" stopIfTrue="1" operator="equal">
      <formula>"Reopen"</formula>
    </cfRule>
    <cfRule type="cellIs" dxfId="2654" priority="594" stopIfTrue="1" operator="equal">
      <formula>"Closed"</formula>
    </cfRule>
  </conditionalFormatting>
  <conditionalFormatting sqref="F309">
    <cfRule type="cellIs" dxfId="2653" priority="599" stopIfTrue="1" operator="equal">
      <formula>"Critical"</formula>
    </cfRule>
    <cfRule type="cellIs" dxfId="2652" priority="600" stopIfTrue="1" operator="equal">
      <formula>"Major"</formula>
    </cfRule>
    <cfRule type="cellIs" dxfId="2651" priority="601" stopIfTrue="1" operator="equal">
      <formula>"Minor"</formula>
    </cfRule>
  </conditionalFormatting>
  <conditionalFormatting sqref="D309:E309">
    <cfRule type="cellIs" dxfId="2650" priority="603" stopIfTrue="1" operator="equal">
      <formula>"Fail"</formula>
    </cfRule>
    <cfRule type="cellIs" dxfId="2649" priority="604" stopIfTrue="1" operator="equal">
      <formula>"New Fail"</formula>
    </cfRule>
  </conditionalFormatting>
  <conditionalFormatting sqref="D309">
    <cfRule type="cellIs" dxfId="2648" priority="595" stopIfTrue="1" operator="equal">
      <formula>"On Hold"</formula>
    </cfRule>
    <cfRule type="cellIs" dxfId="2647" priority="596" stopIfTrue="1" operator="equal">
      <formula>"Approved"</formula>
    </cfRule>
    <cfRule type="cellIs" dxfId="2646" priority="597" stopIfTrue="1" operator="equal">
      <formula>"Not Tested"</formula>
    </cfRule>
    <cfRule type="cellIs" dxfId="2645" priority="598" stopIfTrue="1" operator="equal">
      <formula>"Rejected"</formula>
    </cfRule>
    <cfRule type="cellIs" dxfId="2644" priority="602" stopIfTrue="1" operator="equal">
      <formula>"Pass"</formula>
    </cfRule>
  </conditionalFormatting>
  <conditionalFormatting sqref="F312">
    <cfRule type="cellIs" dxfId="2643" priority="579" stopIfTrue="1" operator="equal">
      <formula>"Critical"</formula>
    </cfRule>
    <cfRule type="cellIs" dxfId="2642" priority="580" stopIfTrue="1" operator="equal">
      <formula>"Major"</formula>
    </cfRule>
    <cfRule type="cellIs" dxfId="2641" priority="581" stopIfTrue="1" operator="equal">
      <formula>"Minor"</formula>
    </cfRule>
  </conditionalFormatting>
  <conditionalFormatting sqref="D312">
    <cfRule type="cellIs" dxfId="2640" priority="587" stopIfTrue="1" operator="equal">
      <formula>"On Hold"</formula>
    </cfRule>
    <cfRule type="cellIs" dxfId="2639" priority="588" stopIfTrue="1" operator="equal">
      <formula>"Approved"</formula>
    </cfRule>
    <cfRule type="cellIs" dxfId="2638" priority="589" stopIfTrue="1" operator="equal">
      <formula>"Not Tested"</formula>
    </cfRule>
    <cfRule type="cellIs" dxfId="2637" priority="590" stopIfTrue="1" operator="equal">
      <formula>"Rejected"</formula>
    </cfRule>
    <cfRule type="cellIs" dxfId="2636" priority="591" stopIfTrue="1" operator="equal">
      <formula>"Pass"</formula>
    </cfRule>
  </conditionalFormatting>
  <conditionalFormatting sqref="E312">
    <cfRule type="cellIs" dxfId="2635" priority="584" stopIfTrue="1" operator="equal">
      <formula>"Open"</formula>
    </cfRule>
    <cfRule type="cellIs" dxfId="2634" priority="585" stopIfTrue="1" operator="equal">
      <formula>"Reopen"</formula>
    </cfRule>
    <cfRule type="cellIs" dxfId="2633" priority="586" stopIfTrue="1" operator="equal">
      <formula>"Closed"</formula>
    </cfRule>
  </conditionalFormatting>
  <conditionalFormatting sqref="D312:E312">
    <cfRule type="cellIs" dxfId="2632" priority="582" stopIfTrue="1" operator="equal">
      <formula>"Fail"</formula>
    </cfRule>
    <cfRule type="cellIs" dxfId="2631" priority="583" stopIfTrue="1" operator="equal">
      <formula>"New Fail"</formula>
    </cfRule>
  </conditionalFormatting>
  <conditionalFormatting sqref="F319">
    <cfRule type="cellIs" dxfId="2630" priority="573" stopIfTrue="1" operator="equal">
      <formula>"Critical"</formula>
    </cfRule>
    <cfRule type="cellIs" dxfId="2629" priority="574" stopIfTrue="1" operator="equal">
      <formula>"Major"</formula>
    </cfRule>
    <cfRule type="cellIs" dxfId="2628" priority="575" stopIfTrue="1" operator="equal">
      <formula>"Minor"</formula>
    </cfRule>
  </conditionalFormatting>
  <conditionalFormatting sqref="F326">
    <cfRule type="cellIs" dxfId="2627" priority="560" stopIfTrue="1" operator="equal">
      <formula>"Critical"</formula>
    </cfRule>
    <cfRule type="cellIs" dxfId="2626" priority="561" stopIfTrue="1" operator="equal">
      <formula>"Major"</formula>
    </cfRule>
    <cfRule type="cellIs" dxfId="2625" priority="562" stopIfTrue="1" operator="equal">
      <formula>"Minor"</formula>
    </cfRule>
  </conditionalFormatting>
  <conditionalFormatting sqref="D326:E326">
    <cfRule type="cellIs" dxfId="2624" priority="564" stopIfTrue="1" operator="equal">
      <formula>"Fail"</formula>
    </cfRule>
    <cfRule type="cellIs" dxfId="2623" priority="565" stopIfTrue="1" operator="equal">
      <formula>"New Fail"</formula>
    </cfRule>
  </conditionalFormatting>
  <conditionalFormatting sqref="D326">
    <cfRule type="cellIs" dxfId="2622" priority="556" stopIfTrue="1" operator="equal">
      <formula>"On Hold"</formula>
    </cfRule>
    <cfRule type="cellIs" dxfId="2621" priority="557" stopIfTrue="1" operator="equal">
      <formula>"Approved"</formula>
    </cfRule>
    <cfRule type="cellIs" dxfId="2620" priority="558" stopIfTrue="1" operator="equal">
      <formula>"Not Tested"</formula>
    </cfRule>
    <cfRule type="cellIs" dxfId="2619" priority="559" stopIfTrue="1" operator="equal">
      <formula>"Rejected"</formula>
    </cfRule>
    <cfRule type="cellIs" dxfId="2618" priority="563" stopIfTrue="1" operator="equal">
      <formula>"Pass"</formula>
    </cfRule>
  </conditionalFormatting>
  <conditionalFormatting sqref="E326">
    <cfRule type="cellIs" dxfId="2617" priority="553" stopIfTrue="1" operator="equal">
      <formula>"Open"</formula>
    </cfRule>
    <cfRule type="cellIs" dxfId="2616" priority="554" stopIfTrue="1" operator="equal">
      <formula>"Reopen"</formula>
    </cfRule>
    <cfRule type="cellIs" dxfId="2615" priority="555" stopIfTrue="1" operator="equal">
      <formula>"Closed"</formula>
    </cfRule>
  </conditionalFormatting>
  <conditionalFormatting sqref="F223:F224 F226:F227 F211">
    <cfRule type="cellIs" dxfId="2614" priority="540" stopIfTrue="1" operator="equal">
      <formula>"Critical"</formula>
    </cfRule>
    <cfRule type="cellIs" dxfId="2613" priority="541" stopIfTrue="1" operator="equal">
      <formula>"Major"</formula>
    </cfRule>
    <cfRule type="cellIs" dxfId="2612" priority="542" stopIfTrue="1" operator="equal">
      <formula>"Minor"</formula>
    </cfRule>
  </conditionalFormatting>
  <conditionalFormatting sqref="D191 D226:D227 D211 D223:D224">
    <cfRule type="cellIs" dxfId="2611" priority="548" stopIfTrue="1" operator="equal">
      <formula>"On Hold"</formula>
    </cfRule>
    <cfRule type="cellIs" dxfId="2610" priority="549" stopIfTrue="1" operator="equal">
      <formula>"Approved"</formula>
    </cfRule>
    <cfRule type="cellIs" dxfId="2609" priority="550" stopIfTrue="1" operator="equal">
      <formula>"Not Tested"</formula>
    </cfRule>
    <cfRule type="cellIs" dxfId="2608" priority="551" stopIfTrue="1" operator="equal">
      <formula>"Rejected"</formula>
    </cfRule>
    <cfRule type="cellIs" dxfId="2607" priority="552" stopIfTrue="1" operator="equal">
      <formula>"Pass"</formula>
    </cfRule>
  </conditionalFormatting>
  <conditionalFormatting sqref="E191 E226:E227 E211 E223:E224">
    <cfRule type="cellIs" dxfId="2606" priority="545" stopIfTrue="1" operator="equal">
      <formula>"Open"</formula>
    </cfRule>
    <cfRule type="cellIs" dxfId="2605" priority="546" stopIfTrue="1" operator="equal">
      <formula>"Reopen"</formula>
    </cfRule>
    <cfRule type="cellIs" dxfId="2604" priority="547" stopIfTrue="1" operator="equal">
      <formula>"Closed"</formula>
    </cfRule>
  </conditionalFormatting>
  <conditionalFormatting sqref="D191:E191 D226:E227 D211:E211 D223:E224">
    <cfRule type="cellIs" dxfId="2603" priority="543" stopIfTrue="1" operator="equal">
      <formula>"Fail"</formula>
    </cfRule>
    <cfRule type="cellIs" dxfId="2602" priority="544" stopIfTrue="1" operator="equal">
      <formula>"New Fail"</formula>
    </cfRule>
  </conditionalFormatting>
  <conditionalFormatting sqref="F179:F181">
    <cfRule type="cellIs" dxfId="2601" priority="534" stopIfTrue="1" operator="equal">
      <formula>"Critical"</formula>
    </cfRule>
    <cfRule type="cellIs" dxfId="2600" priority="535" stopIfTrue="1" operator="equal">
      <formula>"Major"</formula>
    </cfRule>
    <cfRule type="cellIs" dxfId="2599" priority="536" stopIfTrue="1" operator="equal">
      <formula>"Minor"</formula>
    </cfRule>
  </conditionalFormatting>
  <conditionalFormatting sqref="D179:E181">
    <cfRule type="cellIs" dxfId="2598" priority="538" stopIfTrue="1" operator="equal">
      <formula>"Fail"</formula>
    </cfRule>
    <cfRule type="cellIs" dxfId="2597" priority="539" stopIfTrue="1" operator="equal">
      <formula>"New Fail"</formula>
    </cfRule>
  </conditionalFormatting>
  <conditionalFormatting sqref="D179:D181">
    <cfRule type="cellIs" dxfId="2596" priority="530" stopIfTrue="1" operator="equal">
      <formula>"On Hold"</formula>
    </cfRule>
    <cfRule type="cellIs" dxfId="2595" priority="531" stopIfTrue="1" operator="equal">
      <formula>"Approved"</formula>
    </cfRule>
    <cfRule type="cellIs" dxfId="2594" priority="532" stopIfTrue="1" operator="equal">
      <formula>"Not Tested"</formula>
    </cfRule>
    <cfRule type="cellIs" dxfId="2593" priority="533" stopIfTrue="1" operator="equal">
      <formula>"Rejected"</formula>
    </cfRule>
    <cfRule type="cellIs" dxfId="2592" priority="537" stopIfTrue="1" operator="equal">
      <formula>"Pass"</formula>
    </cfRule>
  </conditionalFormatting>
  <conditionalFormatting sqref="E179:E181">
    <cfRule type="cellIs" dxfId="2591" priority="527" stopIfTrue="1" operator="equal">
      <formula>"Open"</formula>
    </cfRule>
    <cfRule type="cellIs" dxfId="2590" priority="528" stopIfTrue="1" operator="equal">
      <formula>"Reopen"</formula>
    </cfRule>
    <cfRule type="cellIs" dxfId="2589" priority="529" stopIfTrue="1" operator="equal">
      <formula>"Closed"</formula>
    </cfRule>
  </conditionalFormatting>
  <conditionalFormatting sqref="F178">
    <cfRule type="cellIs" dxfId="2588" priority="521" stopIfTrue="1" operator="equal">
      <formula>"Critical"</formula>
    </cfRule>
    <cfRule type="cellIs" dxfId="2587" priority="522" stopIfTrue="1" operator="equal">
      <formula>"Major"</formula>
    </cfRule>
    <cfRule type="cellIs" dxfId="2586" priority="523" stopIfTrue="1" operator="equal">
      <formula>"Minor"</formula>
    </cfRule>
  </conditionalFormatting>
  <conditionalFormatting sqref="D178:E178">
    <cfRule type="cellIs" dxfId="2585" priority="525" stopIfTrue="1" operator="equal">
      <formula>"Fail"</formula>
    </cfRule>
    <cfRule type="cellIs" dxfId="2584" priority="526" stopIfTrue="1" operator="equal">
      <formula>"New Fail"</formula>
    </cfRule>
  </conditionalFormatting>
  <conditionalFormatting sqref="D178">
    <cfRule type="cellIs" dxfId="2583" priority="517" stopIfTrue="1" operator="equal">
      <formula>"On Hold"</formula>
    </cfRule>
    <cfRule type="cellIs" dxfId="2582" priority="518" stopIfTrue="1" operator="equal">
      <formula>"Approved"</formula>
    </cfRule>
    <cfRule type="cellIs" dxfId="2581" priority="519" stopIfTrue="1" operator="equal">
      <formula>"Not Tested"</formula>
    </cfRule>
    <cfRule type="cellIs" dxfId="2580" priority="520" stopIfTrue="1" operator="equal">
      <formula>"Rejected"</formula>
    </cfRule>
    <cfRule type="cellIs" dxfId="2579" priority="524" stopIfTrue="1" operator="equal">
      <formula>"Pass"</formula>
    </cfRule>
  </conditionalFormatting>
  <conditionalFormatting sqref="E178">
    <cfRule type="cellIs" dxfId="2578" priority="514" stopIfTrue="1" operator="equal">
      <formula>"Open"</formula>
    </cfRule>
    <cfRule type="cellIs" dxfId="2577" priority="515" stopIfTrue="1" operator="equal">
      <formula>"Reopen"</formula>
    </cfRule>
    <cfRule type="cellIs" dxfId="2576" priority="516" stopIfTrue="1" operator="equal">
      <formula>"Closed"</formula>
    </cfRule>
  </conditionalFormatting>
  <conditionalFormatting sqref="E194">
    <cfRule type="cellIs" dxfId="2575" priority="491" stopIfTrue="1" operator="equal">
      <formula>"Open"</formula>
    </cfRule>
    <cfRule type="cellIs" dxfId="2574" priority="492" stopIfTrue="1" operator="equal">
      <formula>"Reopen"</formula>
    </cfRule>
    <cfRule type="cellIs" dxfId="2573" priority="493" stopIfTrue="1" operator="equal">
      <formula>"Closed"</formula>
    </cfRule>
  </conditionalFormatting>
  <conditionalFormatting sqref="F199:F200 F197 F194 F191 F202:F210">
    <cfRule type="cellIs" dxfId="2572" priority="508" stopIfTrue="1" operator="equal">
      <formula>"Critical"</formula>
    </cfRule>
    <cfRule type="cellIs" dxfId="2571" priority="509" stopIfTrue="1" operator="equal">
      <formula>"Major"</formula>
    </cfRule>
    <cfRule type="cellIs" dxfId="2570" priority="510" stopIfTrue="1" operator="equal">
      <formula>"Minor"</formula>
    </cfRule>
  </conditionalFormatting>
  <conditionalFormatting sqref="D199:E200 D197:E197 D202:E210">
    <cfRule type="cellIs" dxfId="2569" priority="512" stopIfTrue="1" operator="equal">
      <formula>"Fail"</formula>
    </cfRule>
    <cfRule type="cellIs" dxfId="2568" priority="513" stopIfTrue="1" operator="equal">
      <formula>"New Fail"</formula>
    </cfRule>
  </conditionalFormatting>
  <conditionalFormatting sqref="D199:D200 D197 D202:D210">
    <cfRule type="cellIs" dxfId="2567" priority="504" stopIfTrue="1" operator="equal">
      <formula>"On Hold"</formula>
    </cfRule>
    <cfRule type="cellIs" dxfId="2566" priority="505" stopIfTrue="1" operator="equal">
      <formula>"Approved"</formula>
    </cfRule>
    <cfRule type="cellIs" dxfId="2565" priority="506" stopIfTrue="1" operator="equal">
      <formula>"Not Tested"</formula>
    </cfRule>
    <cfRule type="cellIs" dxfId="2564" priority="507" stopIfTrue="1" operator="equal">
      <formula>"Rejected"</formula>
    </cfRule>
    <cfRule type="cellIs" dxfId="2563" priority="511" stopIfTrue="1" operator="equal">
      <formula>"Pass"</formula>
    </cfRule>
  </conditionalFormatting>
  <conditionalFormatting sqref="E199:E200 E197 E202:E210">
    <cfRule type="cellIs" dxfId="2562" priority="501" stopIfTrue="1" operator="equal">
      <formula>"Open"</formula>
    </cfRule>
    <cfRule type="cellIs" dxfId="2561" priority="502" stopIfTrue="1" operator="equal">
      <formula>"Reopen"</formula>
    </cfRule>
    <cfRule type="cellIs" dxfId="2560" priority="503" stopIfTrue="1" operator="equal">
      <formula>"Closed"</formula>
    </cfRule>
  </conditionalFormatting>
  <conditionalFormatting sqref="D194:E194">
    <cfRule type="cellIs" dxfId="2559" priority="499" stopIfTrue="1" operator="equal">
      <formula>"Fail"</formula>
    </cfRule>
    <cfRule type="cellIs" dxfId="2558" priority="500" stopIfTrue="1" operator="equal">
      <formula>"New Fail"</formula>
    </cfRule>
  </conditionalFormatting>
  <conditionalFormatting sqref="D194">
    <cfRule type="cellIs" dxfId="2557" priority="494" stopIfTrue="1" operator="equal">
      <formula>"On Hold"</formula>
    </cfRule>
    <cfRule type="cellIs" dxfId="2556" priority="495" stopIfTrue="1" operator="equal">
      <formula>"Approved"</formula>
    </cfRule>
    <cfRule type="cellIs" dxfId="2555" priority="496" stopIfTrue="1" operator="equal">
      <formula>"Not Tested"</formula>
    </cfRule>
    <cfRule type="cellIs" dxfId="2554" priority="497" stopIfTrue="1" operator="equal">
      <formula>"Rejected"</formula>
    </cfRule>
    <cfRule type="cellIs" dxfId="2553" priority="498" stopIfTrue="1" operator="equal">
      <formula>"Pass"</formula>
    </cfRule>
  </conditionalFormatting>
  <conditionalFormatting sqref="F198">
    <cfRule type="cellIs" dxfId="2552" priority="485" stopIfTrue="1" operator="equal">
      <formula>"Critical"</formula>
    </cfRule>
    <cfRule type="cellIs" dxfId="2551" priority="486" stopIfTrue="1" operator="equal">
      <formula>"Major"</formula>
    </cfRule>
    <cfRule type="cellIs" dxfId="2550" priority="487" stopIfTrue="1" operator="equal">
      <formula>"Minor"</formula>
    </cfRule>
  </conditionalFormatting>
  <conditionalFormatting sqref="D198:E198">
    <cfRule type="cellIs" dxfId="2549" priority="489" stopIfTrue="1" operator="equal">
      <formula>"Fail"</formula>
    </cfRule>
    <cfRule type="cellIs" dxfId="2548" priority="490" stopIfTrue="1" operator="equal">
      <formula>"New Fail"</formula>
    </cfRule>
  </conditionalFormatting>
  <conditionalFormatting sqref="D198">
    <cfRule type="cellIs" dxfId="2547" priority="481" stopIfTrue="1" operator="equal">
      <formula>"On Hold"</formula>
    </cfRule>
    <cfRule type="cellIs" dxfId="2546" priority="482" stopIfTrue="1" operator="equal">
      <formula>"Approved"</formula>
    </cfRule>
    <cfRule type="cellIs" dxfId="2545" priority="483" stopIfTrue="1" operator="equal">
      <formula>"Not Tested"</formula>
    </cfRule>
    <cfRule type="cellIs" dxfId="2544" priority="484" stopIfTrue="1" operator="equal">
      <formula>"Rejected"</formula>
    </cfRule>
    <cfRule type="cellIs" dxfId="2543" priority="488" stopIfTrue="1" operator="equal">
      <formula>"Pass"</formula>
    </cfRule>
  </conditionalFormatting>
  <conditionalFormatting sqref="E198">
    <cfRule type="cellIs" dxfId="2542" priority="478" stopIfTrue="1" operator="equal">
      <formula>"Open"</formula>
    </cfRule>
    <cfRule type="cellIs" dxfId="2541" priority="479" stopIfTrue="1" operator="equal">
      <formula>"Reopen"</formula>
    </cfRule>
    <cfRule type="cellIs" dxfId="2540" priority="480" stopIfTrue="1" operator="equal">
      <formula>"Closed"</formula>
    </cfRule>
  </conditionalFormatting>
  <conditionalFormatting sqref="F195">
    <cfRule type="cellIs" dxfId="2539" priority="472" stopIfTrue="1" operator="equal">
      <formula>"Critical"</formula>
    </cfRule>
    <cfRule type="cellIs" dxfId="2538" priority="473" stopIfTrue="1" operator="equal">
      <formula>"Major"</formula>
    </cfRule>
    <cfRule type="cellIs" dxfId="2537" priority="474" stopIfTrue="1" operator="equal">
      <formula>"Minor"</formula>
    </cfRule>
  </conditionalFormatting>
  <conditionalFormatting sqref="D195:E195">
    <cfRule type="cellIs" dxfId="2536" priority="476" stopIfTrue="1" operator="equal">
      <formula>"Fail"</formula>
    </cfRule>
    <cfRule type="cellIs" dxfId="2535" priority="477" stopIfTrue="1" operator="equal">
      <formula>"New Fail"</formula>
    </cfRule>
  </conditionalFormatting>
  <conditionalFormatting sqref="D195">
    <cfRule type="cellIs" dxfId="2534" priority="468" stopIfTrue="1" operator="equal">
      <formula>"On Hold"</formula>
    </cfRule>
    <cfRule type="cellIs" dxfId="2533" priority="469" stopIfTrue="1" operator="equal">
      <formula>"Approved"</formula>
    </cfRule>
    <cfRule type="cellIs" dxfId="2532" priority="470" stopIfTrue="1" operator="equal">
      <formula>"Not Tested"</formula>
    </cfRule>
    <cfRule type="cellIs" dxfId="2531" priority="471" stopIfTrue="1" operator="equal">
      <formula>"Rejected"</formula>
    </cfRule>
    <cfRule type="cellIs" dxfId="2530" priority="475" stopIfTrue="1" operator="equal">
      <formula>"Pass"</formula>
    </cfRule>
  </conditionalFormatting>
  <conditionalFormatting sqref="E195">
    <cfRule type="cellIs" dxfId="2529" priority="465" stopIfTrue="1" operator="equal">
      <formula>"Open"</formula>
    </cfRule>
    <cfRule type="cellIs" dxfId="2528" priority="466" stopIfTrue="1" operator="equal">
      <formula>"Reopen"</formula>
    </cfRule>
    <cfRule type="cellIs" dxfId="2527" priority="467" stopIfTrue="1" operator="equal">
      <formula>"Closed"</formula>
    </cfRule>
  </conditionalFormatting>
  <conditionalFormatting sqref="F196">
    <cfRule type="cellIs" dxfId="2526" priority="459" stopIfTrue="1" operator="equal">
      <formula>"Critical"</formula>
    </cfRule>
    <cfRule type="cellIs" dxfId="2525" priority="460" stopIfTrue="1" operator="equal">
      <formula>"Major"</formula>
    </cfRule>
    <cfRule type="cellIs" dxfId="2524" priority="461" stopIfTrue="1" operator="equal">
      <formula>"Minor"</formula>
    </cfRule>
  </conditionalFormatting>
  <conditionalFormatting sqref="D196:E196">
    <cfRule type="cellIs" dxfId="2523" priority="463" stopIfTrue="1" operator="equal">
      <formula>"Fail"</formula>
    </cfRule>
    <cfRule type="cellIs" dxfId="2522" priority="464" stopIfTrue="1" operator="equal">
      <formula>"New Fail"</formula>
    </cfRule>
  </conditionalFormatting>
  <conditionalFormatting sqref="D196">
    <cfRule type="cellIs" dxfId="2521" priority="455" stopIfTrue="1" operator="equal">
      <formula>"On Hold"</formula>
    </cfRule>
    <cfRule type="cellIs" dxfId="2520" priority="456" stopIfTrue="1" operator="equal">
      <formula>"Approved"</formula>
    </cfRule>
    <cfRule type="cellIs" dxfId="2519" priority="457" stopIfTrue="1" operator="equal">
      <formula>"Not Tested"</formula>
    </cfRule>
    <cfRule type="cellIs" dxfId="2518" priority="458" stopIfTrue="1" operator="equal">
      <formula>"Rejected"</formula>
    </cfRule>
    <cfRule type="cellIs" dxfId="2517" priority="462" stopIfTrue="1" operator="equal">
      <formula>"Pass"</formula>
    </cfRule>
  </conditionalFormatting>
  <conditionalFormatting sqref="E196">
    <cfRule type="cellIs" dxfId="2516" priority="452" stopIfTrue="1" operator="equal">
      <formula>"Open"</formula>
    </cfRule>
    <cfRule type="cellIs" dxfId="2515" priority="453" stopIfTrue="1" operator="equal">
      <formula>"Reopen"</formula>
    </cfRule>
    <cfRule type="cellIs" dxfId="2514" priority="454" stopIfTrue="1" operator="equal">
      <formula>"Closed"</formula>
    </cfRule>
  </conditionalFormatting>
  <conditionalFormatting sqref="D192">
    <cfRule type="cellIs" dxfId="2513" priority="447" stopIfTrue="1" operator="equal">
      <formula>"On Hold"</formula>
    </cfRule>
    <cfRule type="cellIs" dxfId="2512" priority="448" stopIfTrue="1" operator="equal">
      <formula>"Approved"</formula>
    </cfRule>
    <cfRule type="cellIs" dxfId="2511" priority="449" stopIfTrue="1" operator="equal">
      <formula>"Not Tested"</formula>
    </cfRule>
    <cfRule type="cellIs" dxfId="2510" priority="450" stopIfTrue="1" operator="equal">
      <formula>"Rejected"</formula>
    </cfRule>
    <cfRule type="cellIs" dxfId="2509" priority="451" stopIfTrue="1" operator="equal">
      <formula>"Pass"</formula>
    </cfRule>
  </conditionalFormatting>
  <conditionalFormatting sqref="E192">
    <cfRule type="cellIs" dxfId="2508" priority="444" stopIfTrue="1" operator="equal">
      <formula>"Open"</formula>
    </cfRule>
    <cfRule type="cellIs" dxfId="2507" priority="445" stopIfTrue="1" operator="equal">
      <formula>"Reopen"</formula>
    </cfRule>
    <cfRule type="cellIs" dxfId="2506" priority="446" stopIfTrue="1" operator="equal">
      <formula>"Closed"</formula>
    </cfRule>
  </conditionalFormatting>
  <conditionalFormatting sqref="D192:E192">
    <cfRule type="cellIs" dxfId="2505" priority="442" stopIfTrue="1" operator="equal">
      <formula>"Fail"</formula>
    </cfRule>
    <cfRule type="cellIs" dxfId="2504" priority="443" stopIfTrue="1" operator="equal">
      <formula>"New Fail"</formula>
    </cfRule>
  </conditionalFormatting>
  <conditionalFormatting sqref="F192">
    <cfRule type="cellIs" dxfId="2503" priority="439" stopIfTrue="1" operator="equal">
      <formula>"Critical"</formula>
    </cfRule>
    <cfRule type="cellIs" dxfId="2502" priority="440" stopIfTrue="1" operator="equal">
      <formula>"Major"</formula>
    </cfRule>
    <cfRule type="cellIs" dxfId="2501" priority="441" stopIfTrue="1" operator="equal">
      <formula>"Minor"</formula>
    </cfRule>
  </conditionalFormatting>
  <conditionalFormatting sqref="D190">
    <cfRule type="cellIs" dxfId="2500" priority="434" stopIfTrue="1" operator="equal">
      <formula>"On Hold"</formula>
    </cfRule>
    <cfRule type="cellIs" dxfId="2499" priority="435" stopIfTrue="1" operator="equal">
      <formula>"Approved"</formula>
    </cfRule>
    <cfRule type="cellIs" dxfId="2498" priority="436" stopIfTrue="1" operator="equal">
      <formula>"Not Tested"</formula>
    </cfRule>
    <cfRule type="cellIs" dxfId="2497" priority="437" stopIfTrue="1" operator="equal">
      <formula>"Rejected"</formula>
    </cfRule>
    <cfRule type="cellIs" dxfId="2496" priority="438" stopIfTrue="1" operator="equal">
      <formula>"Pass"</formula>
    </cfRule>
  </conditionalFormatting>
  <conditionalFormatting sqref="E190">
    <cfRule type="cellIs" dxfId="2495" priority="431" stopIfTrue="1" operator="equal">
      <formula>"Open"</formula>
    </cfRule>
    <cfRule type="cellIs" dxfId="2494" priority="432" stopIfTrue="1" operator="equal">
      <formula>"Reopen"</formula>
    </cfRule>
    <cfRule type="cellIs" dxfId="2493" priority="433" stopIfTrue="1" operator="equal">
      <formula>"Closed"</formula>
    </cfRule>
  </conditionalFormatting>
  <conditionalFormatting sqref="D190:E190">
    <cfRule type="cellIs" dxfId="2492" priority="429" stopIfTrue="1" operator="equal">
      <formula>"Fail"</formula>
    </cfRule>
    <cfRule type="cellIs" dxfId="2491" priority="430" stopIfTrue="1" operator="equal">
      <formula>"New Fail"</formula>
    </cfRule>
  </conditionalFormatting>
  <conditionalFormatting sqref="F190">
    <cfRule type="cellIs" dxfId="2490" priority="426" stopIfTrue="1" operator="equal">
      <formula>"Critical"</formula>
    </cfRule>
    <cfRule type="cellIs" dxfId="2489" priority="427" stopIfTrue="1" operator="equal">
      <formula>"Major"</formula>
    </cfRule>
    <cfRule type="cellIs" dxfId="2488" priority="428" stopIfTrue="1" operator="equal">
      <formula>"Minor"</formula>
    </cfRule>
  </conditionalFormatting>
  <conditionalFormatting sqref="F212:F213">
    <cfRule type="cellIs" dxfId="2487" priority="420" stopIfTrue="1" operator="equal">
      <formula>"Critical"</formula>
    </cfRule>
    <cfRule type="cellIs" dxfId="2486" priority="421" stopIfTrue="1" operator="equal">
      <formula>"Major"</formula>
    </cfRule>
    <cfRule type="cellIs" dxfId="2485" priority="422" stopIfTrue="1" operator="equal">
      <formula>"Minor"</formula>
    </cfRule>
  </conditionalFormatting>
  <conditionalFormatting sqref="D212:E213">
    <cfRule type="cellIs" dxfId="2484" priority="424" stopIfTrue="1" operator="equal">
      <formula>"Fail"</formula>
    </cfRule>
    <cfRule type="cellIs" dxfId="2483" priority="425" stopIfTrue="1" operator="equal">
      <formula>"New Fail"</formula>
    </cfRule>
  </conditionalFormatting>
  <conditionalFormatting sqref="D212:D213">
    <cfRule type="cellIs" dxfId="2482" priority="416" stopIfTrue="1" operator="equal">
      <formula>"On Hold"</formula>
    </cfRule>
    <cfRule type="cellIs" dxfId="2481" priority="417" stopIfTrue="1" operator="equal">
      <formula>"Approved"</formula>
    </cfRule>
    <cfRule type="cellIs" dxfId="2480" priority="418" stopIfTrue="1" operator="equal">
      <formula>"Not Tested"</formula>
    </cfRule>
    <cfRule type="cellIs" dxfId="2479" priority="419" stopIfTrue="1" operator="equal">
      <formula>"Rejected"</formula>
    </cfRule>
    <cfRule type="cellIs" dxfId="2478" priority="423" stopIfTrue="1" operator="equal">
      <formula>"Pass"</formula>
    </cfRule>
  </conditionalFormatting>
  <conditionalFormatting sqref="E212:E213">
    <cfRule type="cellIs" dxfId="2477" priority="413" stopIfTrue="1" operator="equal">
      <formula>"Open"</formula>
    </cfRule>
    <cfRule type="cellIs" dxfId="2476" priority="414" stopIfTrue="1" operator="equal">
      <formula>"Reopen"</formula>
    </cfRule>
    <cfRule type="cellIs" dxfId="2475" priority="415" stopIfTrue="1" operator="equal">
      <formula>"Closed"</formula>
    </cfRule>
  </conditionalFormatting>
  <conditionalFormatting sqref="F214:F215">
    <cfRule type="cellIs" dxfId="2474" priority="407" stopIfTrue="1" operator="equal">
      <formula>"Critical"</formula>
    </cfRule>
    <cfRule type="cellIs" dxfId="2473" priority="408" stopIfTrue="1" operator="equal">
      <formula>"Major"</formula>
    </cfRule>
    <cfRule type="cellIs" dxfId="2472" priority="409" stopIfTrue="1" operator="equal">
      <formula>"Minor"</formula>
    </cfRule>
  </conditionalFormatting>
  <conditionalFormatting sqref="D214:E215">
    <cfRule type="cellIs" dxfId="2471" priority="411" stopIfTrue="1" operator="equal">
      <formula>"Fail"</formula>
    </cfRule>
    <cfRule type="cellIs" dxfId="2470" priority="412" stopIfTrue="1" operator="equal">
      <formula>"New Fail"</formula>
    </cfRule>
  </conditionalFormatting>
  <conditionalFormatting sqref="D214:D215">
    <cfRule type="cellIs" dxfId="2469" priority="403" stopIfTrue="1" operator="equal">
      <formula>"On Hold"</formula>
    </cfRule>
    <cfRule type="cellIs" dxfId="2468" priority="404" stopIfTrue="1" operator="equal">
      <formula>"Approved"</formula>
    </cfRule>
    <cfRule type="cellIs" dxfId="2467" priority="405" stopIfTrue="1" operator="equal">
      <formula>"Not Tested"</formula>
    </cfRule>
    <cfRule type="cellIs" dxfId="2466" priority="406" stopIfTrue="1" operator="equal">
      <formula>"Rejected"</formula>
    </cfRule>
    <cfRule type="cellIs" dxfId="2465" priority="410" stopIfTrue="1" operator="equal">
      <formula>"Pass"</formula>
    </cfRule>
  </conditionalFormatting>
  <conditionalFormatting sqref="E214:E215">
    <cfRule type="cellIs" dxfId="2464" priority="400" stopIfTrue="1" operator="equal">
      <formula>"Open"</formula>
    </cfRule>
    <cfRule type="cellIs" dxfId="2463" priority="401" stopIfTrue="1" operator="equal">
      <formula>"Reopen"</formula>
    </cfRule>
    <cfRule type="cellIs" dxfId="2462" priority="402" stopIfTrue="1" operator="equal">
      <formula>"Closed"</formula>
    </cfRule>
  </conditionalFormatting>
  <conditionalFormatting sqref="F216">
    <cfRule type="cellIs" dxfId="2461" priority="394" stopIfTrue="1" operator="equal">
      <formula>"Critical"</formula>
    </cfRule>
    <cfRule type="cellIs" dxfId="2460" priority="395" stopIfTrue="1" operator="equal">
      <formula>"Major"</formula>
    </cfRule>
    <cfRule type="cellIs" dxfId="2459" priority="396" stopIfTrue="1" operator="equal">
      <formula>"Minor"</formula>
    </cfRule>
  </conditionalFormatting>
  <conditionalFormatting sqref="D216:E216">
    <cfRule type="cellIs" dxfId="2458" priority="398" stopIfTrue="1" operator="equal">
      <formula>"Fail"</formula>
    </cfRule>
    <cfRule type="cellIs" dxfId="2457" priority="399" stopIfTrue="1" operator="equal">
      <formula>"New Fail"</formula>
    </cfRule>
  </conditionalFormatting>
  <conditionalFormatting sqref="D216">
    <cfRule type="cellIs" dxfId="2456" priority="390" stopIfTrue="1" operator="equal">
      <formula>"On Hold"</formula>
    </cfRule>
    <cfRule type="cellIs" dxfId="2455" priority="391" stopIfTrue="1" operator="equal">
      <formula>"Approved"</formula>
    </cfRule>
    <cfRule type="cellIs" dxfId="2454" priority="392" stopIfTrue="1" operator="equal">
      <formula>"Not Tested"</formula>
    </cfRule>
    <cfRule type="cellIs" dxfId="2453" priority="393" stopIfTrue="1" operator="equal">
      <formula>"Rejected"</formula>
    </cfRule>
    <cfRule type="cellIs" dxfId="2452" priority="397" stopIfTrue="1" operator="equal">
      <formula>"Pass"</formula>
    </cfRule>
  </conditionalFormatting>
  <conditionalFormatting sqref="E216">
    <cfRule type="cellIs" dxfId="2451" priority="387" stopIfTrue="1" operator="equal">
      <formula>"Open"</formula>
    </cfRule>
    <cfRule type="cellIs" dxfId="2450" priority="388" stopIfTrue="1" operator="equal">
      <formula>"Reopen"</formula>
    </cfRule>
    <cfRule type="cellIs" dxfId="2449" priority="389" stopIfTrue="1" operator="equal">
      <formula>"Closed"</formula>
    </cfRule>
  </conditionalFormatting>
  <conditionalFormatting sqref="F217">
    <cfRule type="cellIs" dxfId="2448" priority="381" stopIfTrue="1" operator="equal">
      <formula>"Critical"</formula>
    </cfRule>
    <cfRule type="cellIs" dxfId="2447" priority="382" stopIfTrue="1" operator="equal">
      <formula>"Major"</formula>
    </cfRule>
    <cfRule type="cellIs" dxfId="2446" priority="383" stopIfTrue="1" operator="equal">
      <formula>"Minor"</formula>
    </cfRule>
  </conditionalFormatting>
  <conditionalFormatting sqref="D217:E217">
    <cfRule type="cellIs" dxfId="2445" priority="385" stopIfTrue="1" operator="equal">
      <formula>"Fail"</formula>
    </cfRule>
    <cfRule type="cellIs" dxfId="2444" priority="386" stopIfTrue="1" operator="equal">
      <formula>"New Fail"</formula>
    </cfRule>
  </conditionalFormatting>
  <conditionalFormatting sqref="D217">
    <cfRule type="cellIs" dxfId="2443" priority="377" stopIfTrue="1" operator="equal">
      <formula>"On Hold"</formula>
    </cfRule>
    <cfRule type="cellIs" dxfId="2442" priority="378" stopIfTrue="1" operator="equal">
      <formula>"Approved"</formula>
    </cfRule>
    <cfRule type="cellIs" dxfId="2441" priority="379" stopIfTrue="1" operator="equal">
      <formula>"Not Tested"</formula>
    </cfRule>
    <cfRule type="cellIs" dxfId="2440" priority="380" stopIfTrue="1" operator="equal">
      <formula>"Rejected"</formula>
    </cfRule>
    <cfRule type="cellIs" dxfId="2439" priority="384" stopIfTrue="1" operator="equal">
      <formula>"Pass"</formula>
    </cfRule>
  </conditionalFormatting>
  <conditionalFormatting sqref="E217">
    <cfRule type="cellIs" dxfId="2438" priority="374" stopIfTrue="1" operator="equal">
      <formula>"Open"</formula>
    </cfRule>
    <cfRule type="cellIs" dxfId="2437" priority="375" stopIfTrue="1" operator="equal">
      <formula>"Reopen"</formula>
    </cfRule>
    <cfRule type="cellIs" dxfId="2436" priority="376" stopIfTrue="1" operator="equal">
      <formula>"Closed"</formula>
    </cfRule>
  </conditionalFormatting>
  <conditionalFormatting sqref="F218">
    <cfRule type="cellIs" dxfId="2435" priority="368" stopIfTrue="1" operator="equal">
      <formula>"Critical"</formula>
    </cfRule>
    <cfRule type="cellIs" dxfId="2434" priority="369" stopIfTrue="1" operator="equal">
      <formula>"Major"</formula>
    </cfRule>
    <cfRule type="cellIs" dxfId="2433" priority="370" stopIfTrue="1" operator="equal">
      <formula>"Minor"</formula>
    </cfRule>
  </conditionalFormatting>
  <conditionalFormatting sqref="D218:E218">
    <cfRule type="cellIs" dxfId="2432" priority="372" stopIfTrue="1" operator="equal">
      <formula>"Fail"</formula>
    </cfRule>
    <cfRule type="cellIs" dxfId="2431" priority="373" stopIfTrue="1" operator="equal">
      <formula>"New Fail"</formula>
    </cfRule>
  </conditionalFormatting>
  <conditionalFormatting sqref="D218">
    <cfRule type="cellIs" dxfId="2430" priority="364" stopIfTrue="1" operator="equal">
      <formula>"On Hold"</formula>
    </cfRule>
    <cfRule type="cellIs" dxfId="2429" priority="365" stopIfTrue="1" operator="equal">
      <formula>"Approved"</formula>
    </cfRule>
    <cfRule type="cellIs" dxfId="2428" priority="366" stopIfTrue="1" operator="equal">
      <formula>"Not Tested"</formula>
    </cfRule>
    <cfRule type="cellIs" dxfId="2427" priority="367" stopIfTrue="1" operator="equal">
      <formula>"Rejected"</formula>
    </cfRule>
    <cfRule type="cellIs" dxfId="2426" priority="371" stopIfTrue="1" operator="equal">
      <formula>"Pass"</formula>
    </cfRule>
  </conditionalFormatting>
  <conditionalFormatting sqref="E218">
    <cfRule type="cellIs" dxfId="2425" priority="361" stopIfTrue="1" operator="equal">
      <formula>"Open"</formula>
    </cfRule>
    <cfRule type="cellIs" dxfId="2424" priority="362" stopIfTrue="1" operator="equal">
      <formula>"Reopen"</formula>
    </cfRule>
    <cfRule type="cellIs" dxfId="2423" priority="363" stopIfTrue="1" operator="equal">
      <formula>"Closed"</formula>
    </cfRule>
  </conditionalFormatting>
  <conditionalFormatting sqref="F219">
    <cfRule type="cellIs" dxfId="2422" priority="355" stopIfTrue="1" operator="equal">
      <formula>"Critical"</formula>
    </cfRule>
    <cfRule type="cellIs" dxfId="2421" priority="356" stopIfTrue="1" operator="equal">
      <formula>"Major"</formula>
    </cfRule>
    <cfRule type="cellIs" dxfId="2420" priority="357" stopIfTrue="1" operator="equal">
      <formula>"Minor"</formula>
    </cfRule>
  </conditionalFormatting>
  <conditionalFormatting sqref="D219:E219">
    <cfRule type="cellIs" dxfId="2419" priority="359" stopIfTrue="1" operator="equal">
      <formula>"Fail"</formula>
    </cfRule>
    <cfRule type="cellIs" dxfId="2418" priority="360" stopIfTrue="1" operator="equal">
      <formula>"New Fail"</formula>
    </cfRule>
  </conditionalFormatting>
  <conditionalFormatting sqref="D219">
    <cfRule type="cellIs" dxfId="2417" priority="351" stopIfTrue="1" operator="equal">
      <formula>"On Hold"</formula>
    </cfRule>
    <cfRule type="cellIs" dxfId="2416" priority="352" stopIfTrue="1" operator="equal">
      <formula>"Approved"</formula>
    </cfRule>
    <cfRule type="cellIs" dxfId="2415" priority="353" stopIfTrue="1" operator="equal">
      <formula>"Not Tested"</formula>
    </cfRule>
    <cfRule type="cellIs" dxfId="2414" priority="354" stopIfTrue="1" operator="equal">
      <formula>"Rejected"</formula>
    </cfRule>
    <cfRule type="cellIs" dxfId="2413" priority="358" stopIfTrue="1" operator="equal">
      <formula>"Pass"</formula>
    </cfRule>
  </conditionalFormatting>
  <conditionalFormatting sqref="E219">
    <cfRule type="cellIs" dxfId="2412" priority="348" stopIfTrue="1" operator="equal">
      <formula>"Open"</formula>
    </cfRule>
    <cfRule type="cellIs" dxfId="2411" priority="349" stopIfTrue="1" operator="equal">
      <formula>"Reopen"</formula>
    </cfRule>
    <cfRule type="cellIs" dxfId="2410" priority="350" stopIfTrue="1" operator="equal">
      <formula>"Closed"</formula>
    </cfRule>
  </conditionalFormatting>
  <conditionalFormatting sqref="F221">
    <cfRule type="cellIs" dxfId="2409" priority="342" stopIfTrue="1" operator="equal">
      <formula>"Critical"</formula>
    </cfRule>
    <cfRule type="cellIs" dxfId="2408" priority="343" stopIfTrue="1" operator="equal">
      <formula>"Major"</formula>
    </cfRule>
    <cfRule type="cellIs" dxfId="2407" priority="344" stopIfTrue="1" operator="equal">
      <formula>"Minor"</formula>
    </cfRule>
  </conditionalFormatting>
  <conditionalFormatting sqref="D221:E221">
    <cfRule type="cellIs" dxfId="2406" priority="346" stopIfTrue="1" operator="equal">
      <formula>"Fail"</formula>
    </cfRule>
    <cfRule type="cellIs" dxfId="2405" priority="347" stopIfTrue="1" operator="equal">
      <formula>"New Fail"</formula>
    </cfRule>
  </conditionalFormatting>
  <conditionalFormatting sqref="D221">
    <cfRule type="cellIs" dxfId="2404" priority="338" stopIfTrue="1" operator="equal">
      <formula>"On Hold"</formula>
    </cfRule>
    <cfRule type="cellIs" dxfId="2403" priority="339" stopIfTrue="1" operator="equal">
      <formula>"Approved"</formula>
    </cfRule>
    <cfRule type="cellIs" dxfId="2402" priority="340" stopIfTrue="1" operator="equal">
      <formula>"Not Tested"</formula>
    </cfRule>
    <cfRule type="cellIs" dxfId="2401" priority="341" stopIfTrue="1" operator="equal">
      <formula>"Rejected"</formula>
    </cfRule>
    <cfRule type="cellIs" dxfId="2400" priority="345" stopIfTrue="1" operator="equal">
      <formula>"Pass"</formula>
    </cfRule>
  </conditionalFormatting>
  <conditionalFormatting sqref="E221">
    <cfRule type="cellIs" dxfId="2399" priority="335" stopIfTrue="1" operator="equal">
      <formula>"Open"</formula>
    </cfRule>
    <cfRule type="cellIs" dxfId="2398" priority="336" stopIfTrue="1" operator="equal">
      <formula>"Reopen"</formula>
    </cfRule>
    <cfRule type="cellIs" dxfId="2397" priority="337" stopIfTrue="1" operator="equal">
      <formula>"Closed"</formula>
    </cfRule>
  </conditionalFormatting>
  <conditionalFormatting sqref="F222">
    <cfRule type="cellIs" dxfId="2396" priority="329" stopIfTrue="1" operator="equal">
      <formula>"Critical"</formula>
    </cfRule>
    <cfRule type="cellIs" dxfId="2395" priority="330" stopIfTrue="1" operator="equal">
      <formula>"Major"</formula>
    </cfRule>
    <cfRule type="cellIs" dxfId="2394" priority="331" stopIfTrue="1" operator="equal">
      <formula>"Minor"</formula>
    </cfRule>
  </conditionalFormatting>
  <conditionalFormatting sqref="D222:E222">
    <cfRule type="cellIs" dxfId="2393" priority="333" stopIfTrue="1" operator="equal">
      <formula>"Fail"</formula>
    </cfRule>
    <cfRule type="cellIs" dxfId="2392" priority="334" stopIfTrue="1" operator="equal">
      <formula>"New Fail"</formula>
    </cfRule>
  </conditionalFormatting>
  <conditionalFormatting sqref="D222">
    <cfRule type="cellIs" dxfId="2391" priority="325" stopIfTrue="1" operator="equal">
      <formula>"On Hold"</formula>
    </cfRule>
    <cfRule type="cellIs" dxfId="2390" priority="326" stopIfTrue="1" operator="equal">
      <formula>"Approved"</formula>
    </cfRule>
    <cfRule type="cellIs" dxfId="2389" priority="327" stopIfTrue="1" operator="equal">
      <formula>"Not Tested"</formula>
    </cfRule>
    <cfRule type="cellIs" dxfId="2388" priority="328" stopIfTrue="1" operator="equal">
      <formula>"Rejected"</formula>
    </cfRule>
    <cfRule type="cellIs" dxfId="2387" priority="332" stopIfTrue="1" operator="equal">
      <formula>"Pass"</formula>
    </cfRule>
  </conditionalFormatting>
  <conditionalFormatting sqref="E222">
    <cfRule type="cellIs" dxfId="2386" priority="322" stopIfTrue="1" operator="equal">
      <formula>"Open"</formula>
    </cfRule>
    <cfRule type="cellIs" dxfId="2385" priority="323" stopIfTrue="1" operator="equal">
      <formula>"Reopen"</formula>
    </cfRule>
    <cfRule type="cellIs" dxfId="2384" priority="324" stopIfTrue="1" operator="equal">
      <formula>"Closed"</formula>
    </cfRule>
  </conditionalFormatting>
  <conditionalFormatting sqref="F201">
    <cfRule type="cellIs" dxfId="2383" priority="319" stopIfTrue="1" operator="equal">
      <formula>"Critical"</formula>
    </cfRule>
    <cfRule type="cellIs" dxfId="2382" priority="320" stopIfTrue="1" operator="equal">
      <formula>"Major"</formula>
    </cfRule>
    <cfRule type="cellIs" dxfId="2381" priority="321" stopIfTrue="1" operator="equal">
      <formula>"Minor"</formula>
    </cfRule>
  </conditionalFormatting>
  <conditionalFormatting sqref="F225">
    <cfRule type="cellIs" dxfId="2380" priority="316" stopIfTrue="1" operator="equal">
      <formula>"Critical"</formula>
    </cfRule>
    <cfRule type="cellIs" dxfId="2379" priority="317" stopIfTrue="1" operator="equal">
      <formula>"Major"</formula>
    </cfRule>
    <cfRule type="cellIs" dxfId="2378" priority="318" stopIfTrue="1" operator="equal">
      <formula>"Minor"</formula>
    </cfRule>
  </conditionalFormatting>
  <conditionalFormatting sqref="F228">
    <cfRule type="cellIs" dxfId="2377" priority="303" stopIfTrue="1" operator="equal">
      <formula>"Critical"</formula>
    </cfRule>
    <cfRule type="cellIs" dxfId="2376" priority="304" stopIfTrue="1" operator="equal">
      <formula>"Major"</formula>
    </cfRule>
    <cfRule type="cellIs" dxfId="2375" priority="305" stopIfTrue="1" operator="equal">
      <formula>"Minor"</formula>
    </cfRule>
  </conditionalFormatting>
  <conditionalFormatting sqref="D228">
    <cfRule type="cellIs" dxfId="2374" priority="311" stopIfTrue="1" operator="equal">
      <formula>"On Hold"</formula>
    </cfRule>
    <cfRule type="cellIs" dxfId="2373" priority="312" stopIfTrue="1" operator="equal">
      <formula>"Approved"</formula>
    </cfRule>
    <cfRule type="cellIs" dxfId="2372" priority="313" stopIfTrue="1" operator="equal">
      <formula>"Not Tested"</formula>
    </cfRule>
    <cfRule type="cellIs" dxfId="2371" priority="314" stopIfTrue="1" operator="equal">
      <formula>"Rejected"</formula>
    </cfRule>
    <cfRule type="cellIs" dxfId="2370" priority="315" stopIfTrue="1" operator="equal">
      <formula>"Pass"</formula>
    </cfRule>
  </conditionalFormatting>
  <conditionalFormatting sqref="E228">
    <cfRule type="cellIs" dxfId="2369" priority="308" stopIfTrue="1" operator="equal">
      <formula>"Open"</formula>
    </cfRule>
    <cfRule type="cellIs" dxfId="2368" priority="309" stopIfTrue="1" operator="equal">
      <formula>"Reopen"</formula>
    </cfRule>
    <cfRule type="cellIs" dxfId="2367" priority="310" stopIfTrue="1" operator="equal">
      <formula>"Closed"</formula>
    </cfRule>
  </conditionalFormatting>
  <conditionalFormatting sqref="D228:E228">
    <cfRule type="cellIs" dxfId="2366" priority="306" stopIfTrue="1" operator="equal">
      <formula>"Fail"</formula>
    </cfRule>
    <cfRule type="cellIs" dxfId="2365" priority="307" stopIfTrue="1" operator="equal">
      <formula>"New Fail"</formula>
    </cfRule>
  </conditionalFormatting>
  <conditionalFormatting sqref="F193">
    <cfRule type="cellIs" dxfId="2364" priority="300" stopIfTrue="1" operator="equal">
      <formula>"Critical"</formula>
    </cfRule>
    <cfRule type="cellIs" dxfId="2363" priority="301" stopIfTrue="1" operator="equal">
      <formula>"Major"</formula>
    </cfRule>
    <cfRule type="cellIs" dxfId="2362" priority="302" stopIfTrue="1" operator="equal">
      <formula>"Minor"</formula>
    </cfRule>
  </conditionalFormatting>
  <conditionalFormatting sqref="D193">
    <cfRule type="cellIs" dxfId="2361" priority="295" stopIfTrue="1" operator="equal">
      <formula>"On Hold"</formula>
    </cfRule>
    <cfRule type="cellIs" dxfId="2360" priority="296" stopIfTrue="1" operator="equal">
      <formula>"Approved"</formula>
    </cfRule>
    <cfRule type="cellIs" dxfId="2359" priority="297" stopIfTrue="1" operator="equal">
      <formula>"Not Tested"</formula>
    </cfRule>
    <cfRule type="cellIs" dxfId="2358" priority="298" stopIfTrue="1" operator="equal">
      <formula>"Rejected"</formula>
    </cfRule>
    <cfRule type="cellIs" dxfId="2357" priority="299" stopIfTrue="1" operator="equal">
      <formula>"Pass"</formula>
    </cfRule>
  </conditionalFormatting>
  <conditionalFormatting sqref="E193">
    <cfRule type="cellIs" dxfId="2356" priority="292" stopIfTrue="1" operator="equal">
      <formula>"Open"</formula>
    </cfRule>
    <cfRule type="cellIs" dxfId="2355" priority="293" stopIfTrue="1" operator="equal">
      <formula>"Reopen"</formula>
    </cfRule>
    <cfRule type="cellIs" dxfId="2354" priority="294" stopIfTrue="1" operator="equal">
      <formula>"Closed"</formula>
    </cfRule>
  </conditionalFormatting>
  <conditionalFormatting sqref="D193:E193">
    <cfRule type="cellIs" dxfId="2353" priority="290" stopIfTrue="1" operator="equal">
      <formula>"Fail"</formula>
    </cfRule>
    <cfRule type="cellIs" dxfId="2352" priority="291" stopIfTrue="1" operator="equal">
      <formula>"New Fail"</formula>
    </cfRule>
  </conditionalFormatting>
  <conditionalFormatting sqref="D201:E201">
    <cfRule type="cellIs" dxfId="2351" priority="288" stopIfTrue="1" operator="equal">
      <formula>"Fail"</formula>
    </cfRule>
    <cfRule type="cellIs" dxfId="2350" priority="289" stopIfTrue="1" operator="equal">
      <formula>"New Fail"</formula>
    </cfRule>
  </conditionalFormatting>
  <conditionalFormatting sqref="D201">
    <cfRule type="cellIs" dxfId="2349" priority="283" stopIfTrue="1" operator="equal">
      <formula>"On Hold"</formula>
    </cfRule>
    <cfRule type="cellIs" dxfId="2348" priority="284" stopIfTrue="1" operator="equal">
      <formula>"Approved"</formula>
    </cfRule>
    <cfRule type="cellIs" dxfId="2347" priority="285" stopIfTrue="1" operator="equal">
      <formula>"Not Tested"</formula>
    </cfRule>
    <cfRule type="cellIs" dxfId="2346" priority="286" stopIfTrue="1" operator="equal">
      <formula>"Rejected"</formula>
    </cfRule>
    <cfRule type="cellIs" dxfId="2345" priority="287" stopIfTrue="1" operator="equal">
      <formula>"Pass"</formula>
    </cfRule>
  </conditionalFormatting>
  <conditionalFormatting sqref="E201">
    <cfRule type="cellIs" dxfId="2344" priority="280" stopIfTrue="1" operator="equal">
      <formula>"Open"</formula>
    </cfRule>
    <cfRule type="cellIs" dxfId="2343" priority="281" stopIfTrue="1" operator="equal">
      <formula>"Reopen"</formula>
    </cfRule>
    <cfRule type="cellIs" dxfId="2342" priority="282" stopIfTrue="1" operator="equal">
      <formula>"Closed"</formula>
    </cfRule>
  </conditionalFormatting>
  <conditionalFormatting sqref="F92">
    <cfRule type="cellIs" dxfId="2341" priority="274" stopIfTrue="1" operator="equal">
      <formula>"Critical"</formula>
    </cfRule>
    <cfRule type="cellIs" dxfId="2340" priority="275" stopIfTrue="1" operator="equal">
      <formula>"Major"</formula>
    </cfRule>
    <cfRule type="cellIs" dxfId="2339" priority="276" stopIfTrue="1" operator="equal">
      <formula>"Minor"</formula>
    </cfRule>
  </conditionalFormatting>
  <conditionalFormatting sqref="D92:E92">
    <cfRule type="cellIs" dxfId="2338" priority="278" stopIfTrue="1" operator="equal">
      <formula>"Fail"</formula>
    </cfRule>
    <cfRule type="cellIs" dxfId="2337" priority="279" stopIfTrue="1" operator="equal">
      <formula>"New Fail"</formula>
    </cfRule>
  </conditionalFormatting>
  <conditionalFormatting sqref="D92">
    <cfRule type="cellIs" dxfId="2336" priority="270" stopIfTrue="1" operator="equal">
      <formula>"On Hold"</formula>
    </cfRule>
    <cfRule type="cellIs" dxfId="2335" priority="271" stopIfTrue="1" operator="equal">
      <formula>"Approved"</formula>
    </cfRule>
    <cfRule type="cellIs" dxfId="2334" priority="272" stopIfTrue="1" operator="equal">
      <formula>"Not Tested"</formula>
    </cfRule>
    <cfRule type="cellIs" dxfId="2333" priority="273" stopIfTrue="1" operator="equal">
      <formula>"Rejected"</formula>
    </cfRule>
    <cfRule type="cellIs" dxfId="2332" priority="277" stopIfTrue="1" operator="equal">
      <formula>"Pass"</formula>
    </cfRule>
  </conditionalFormatting>
  <conditionalFormatting sqref="E92">
    <cfRule type="cellIs" dxfId="2331" priority="267" stopIfTrue="1" operator="equal">
      <formula>"Open"</formula>
    </cfRule>
    <cfRule type="cellIs" dxfId="2330" priority="268" stopIfTrue="1" operator="equal">
      <formula>"Reopen"</formula>
    </cfRule>
    <cfRule type="cellIs" dxfId="2329" priority="269" stopIfTrue="1" operator="equal">
      <formula>"Closed"</formula>
    </cfRule>
  </conditionalFormatting>
  <conditionalFormatting sqref="F220">
    <cfRule type="cellIs" dxfId="2328" priority="261" stopIfTrue="1" operator="equal">
      <formula>"Critical"</formula>
    </cfRule>
    <cfRule type="cellIs" dxfId="2327" priority="262" stopIfTrue="1" operator="equal">
      <formula>"Major"</formula>
    </cfRule>
    <cfRule type="cellIs" dxfId="2326" priority="263" stopIfTrue="1" operator="equal">
      <formula>"Minor"</formula>
    </cfRule>
  </conditionalFormatting>
  <conditionalFormatting sqref="D220:E220">
    <cfRule type="cellIs" dxfId="2325" priority="265" stopIfTrue="1" operator="equal">
      <formula>"Fail"</formula>
    </cfRule>
    <cfRule type="cellIs" dxfId="2324" priority="266" stopIfTrue="1" operator="equal">
      <formula>"New Fail"</formula>
    </cfRule>
  </conditionalFormatting>
  <conditionalFormatting sqref="D220">
    <cfRule type="cellIs" dxfId="2323" priority="257" stopIfTrue="1" operator="equal">
      <formula>"On Hold"</formula>
    </cfRule>
    <cfRule type="cellIs" dxfId="2322" priority="258" stopIfTrue="1" operator="equal">
      <formula>"Approved"</formula>
    </cfRule>
    <cfRule type="cellIs" dxfId="2321" priority="259" stopIfTrue="1" operator="equal">
      <formula>"Not Tested"</formula>
    </cfRule>
    <cfRule type="cellIs" dxfId="2320" priority="260" stopIfTrue="1" operator="equal">
      <formula>"Rejected"</formula>
    </cfRule>
    <cfRule type="cellIs" dxfId="2319" priority="264" stopIfTrue="1" operator="equal">
      <formula>"Pass"</formula>
    </cfRule>
  </conditionalFormatting>
  <conditionalFormatting sqref="E220">
    <cfRule type="cellIs" dxfId="2318" priority="254" stopIfTrue="1" operator="equal">
      <formula>"Open"</formula>
    </cfRule>
    <cfRule type="cellIs" dxfId="2317" priority="255" stopIfTrue="1" operator="equal">
      <formula>"Reopen"</formula>
    </cfRule>
    <cfRule type="cellIs" dxfId="2316" priority="256" stopIfTrue="1" operator="equal">
      <formula>"Closed"</formula>
    </cfRule>
  </conditionalFormatting>
  <conditionalFormatting sqref="F91">
    <cfRule type="cellIs" dxfId="2315" priority="248" stopIfTrue="1" operator="equal">
      <formula>"Critical"</formula>
    </cfRule>
    <cfRule type="cellIs" dxfId="2314" priority="249" stopIfTrue="1" operator="equal">
      <formula>"Major"</formula>
    </cfRule>
    <cfRule type="cellIs" dxfId="2313" priority="250" stopIfTrue="1" operator="equal">
      <formula>"Minor"</formula>
    </cfRule>
  </conditionalFormatting>
  <conditionalFormatting sqref="D91:E91">
    <cfRule type="cellIs" dxfId="2312" priority="252" stopIfTrue="1" operator="equal">
      <formula>"Fail"</formula>
    </cfRule>
    <cfRule type="cellIs" dxfId="2311" priority="253" stopIfTrue="1" operator="equal">
      <formula>"New Fail"</formula>
    </cfRule>
  </conditionalFormatting>
  <conditionalFormatting sqref="D91">
    <cfRule type="cellIs" dxfId="2310" priority="244" stopIfTrue="1" operator="equal">
      <formula>"On Hold"</formula>
    </cfRule>
    <cfRule type="cellIs" dxfId="2309" priority="245" stopIfTrue="1" operator="equal">
      <formula>"Approved"</formula>
    </cfRule>
    <cfRule type="cellIs" dxfId="2308" priority="246" stopIfTrue="1" operator="equal">
      <formula>"Not Tested"</formula>
    </cfRule>
    <cfRule type="cellIs" dxfId="2307" priority="247" stopIfTrue="1" operator="equal">
      <formula>"Rejected"</formula>
    </cfRule>
    <cfRule type="cellIs" dxfId="2306" priority="251" stopIfTrue="1" operator="equal">
      <formula>"Pass"</formula>
    </cfRule>
  </conditionalFormatting>
  <conditionalFormatting sqref="E91">
    <cfRule type="cellIs" dxfId="2305" priority="241" stopIfTrue="1" operator="equal">
      <formula>"Open"</formula>
    </cfRule>
    <cfRule type="cellIs" dxfId="2304" priority="242" stopIfTrue="1" operator="equal">
      <formula>"Reopen"</formula>
    </cfRule>
    <cfRule type="cellIs" dxfId="2303" priority="243" stopIfTrue="1" operator="equal">
      <formula>"Closed"</formula>
    </cfRule>
  </conditionalFormatting>
  <conditionalFormatting sqref="D225">
    <cfRule type="cellIs" dxfId="2302" priority="236" stopIfTrue="1" operator="equal">
      <formula>"On Hold"</formula>
    </cfRule>
    <cfRule type="cellIs" dxfId="2301" priority="237" stopIfTrue="1" operator="equal">
      <formula>"Approved"</formula>
    </cfRule>
    <cfRule type="cellIs" dxfId="2300" priority="238" stopIfTrue="1" operator="equal">
      <formula>"Not Tested"</formula>
    </cfRule>
    <cfRule type="cellIs" dxfId="2299" priority="239" stopIfTrue="1" operator="equal">
      <formula>"Rejected"</formula>
    </cfRule>
    <cfRule type="cellIs" dxfId="2298" priority="240" stopIfTrue="1" operator="equal">
      <formula>"Pass"</formula>
    </cfRule>
  </conditionalFormatting>
  <conditionalFormatting sqref="E225">
    <cfRule type="cellIs" dxfId="2297" priority="233" stopIfTrue="1" operator="equal">
      <formula>"Open"</formula>
    </cfRule>
    <cfRule type="cellIs" dxfId="2296" priority="234" stopIfTrue="1" operator="equal">
      <formula>"Reopen"</formula>
    </cfRule>
    <cfRule type="cellIs" dxfId="2295" priority="235" stopIfTrue="1" operator="equal">
      <formula>"Closed"</formula>
    </cfRule>
  </conditionalFormatting>
  <conditionalFormatting sqref="D225:E225">
    <cfRule type="cellIs" dxfId="2294" priority="231" stopIfTrue="1" operator="equal">
      <formula>"Fail"</formula>
    </cfRule>
    <cfRule type="cellIs" dxfId="2293" priority="232" stopIfTrue="1" operator="equal">
      <formula>"New Fail"</formula>
    </cfRule>
  </conditionalFormatting>
  <conditionalFormatting sqref="D250">
    <cfRule type="cellIs" dxfId="2292" priority="226" stopIfTrue="1" operator="equal">
      <formula>"On Hold"</formula>
    </cfRule>
    <cfRule type="cellIs" dxfId="2291" priority="227" stopIfTrue="1" operator="equal">
      <formula>"Approved"</formula>
    </cfRule>
    <cfRule type="cellIs" dxfId="2290" priority="228" stopIfTrue="1" operator="equal">
      <formula>"Not Tested"</formula>
    </cfRule>
    <cfRule type="cellIs" dxfId="2289" priority="229" stopIfTrue="1" operator="equal">
      <formula>"Rejected"</formula>
    </cfRule>
    <cfRule type="cellIs" dxfId="2288" priority="230" stopIfTrue="1" operator="equal">
      <formula>"Pass"</formula>
    </cfRule>
  </conditionalFormatting>
  <conditionalFormatting sqref="E250">
    <cfRule type="cellIs" dxfId="2287" priority="223" stopIfTrue="1" operator="equal">
      <formula>"Open"</formula>
    </cfRule>
    <cfRule type="cellIs" dxfId="2286" priority="224" stopIfTrue="1" operator="equal">
      <formula>"Reopen"</formula>
    </cfRule>
    <cfRule type="cellIs" dxfId="2285" priority="225" stopIfTrue="1" operator="equal">
      <formula>"Closed"</formula>
    </cfRule>
  </conditionalFormatting>
  <conditionalFormatting sqref="D248">
    <cfRule type="cellIs" dxfId="2284" priority="218" stopIfTrue="1" operator="equal">
      <formula>"On Hold"</formula>
    </cfRule>
    <cfRule type="cellIs" dxfId="2283" priority="219" stopIfTrue="1" operator="equal">
      <formula>"Approved"</formula>
    </cfRule>
    <cfRule type="cellIs" dxfId="2282" priority="220" stopIfTrue="1" operator="equal">
      <formula>"Not Tested"</formula>
    </cfRule>
    <cfRule type="cellIs" dxfId="2281" priority="221" stopIfTrue="1" operator="equal">
      <formula>"Rejected"</formula>
    </cfRule>
    <cfRule type="cellIs" dxfId="2280" priority="222" stopIfTrue="1" operator="equal">
      <formula>"Pass"</formula>
    </cfRule>
  </conditionalFormatting>
  <conditionalFormatting sqref="E248">
    <cfRule type="cellIs" dxfId="2279" priority="215" stopIfTrue="1" operator="equal">
      <formula>"Open"</formula>
    </cfRule>
    <cfRule type="cellIs" dxfId="2278" priority="216" stopIfTrue="1" operator="equal">
      <formula>"Reopen"</formula>
    </cfRule>
    <cfRule type="cellIs" dxfId="2277" priority="217" stopIfTrue="1" operator="equal">
      <formula>"Closed"</formula>
    </cfRule>
  </conditionalFormatting>
  <conditionalFormatting sqref="D325">
    <cfRule type="cellIs" dxfId="2276" priority="210" stopIfTrue="1" operator="equal">
      <formula>"On Hold"</formula>
    </cfRule>
    <cfRule type="cellIs" dxfId="2275" priority="211" stopIfTrue="1" operator="equal">
      <formula>"Approved"</formula>
    </cfRule>
    <cfRule type="cellIs" dxfId="2274" priority="212" stopIfTrue="1" operator="equal">
      <formula>"Not Tested"</formula>
    </cfRule>
    <cfRule type="cellIs" dxfId="2273" priority="213" stopIfTrue="1" operator="equal">
      <formula>"Rejected"</formula>
    </cfRule>
    <cfRule type="cellIs" dxfId="2272" priority="214" stopIfTrue="1" operator="equal">
      <formula>"Pass"</formula>
    </cfRule>
  </conditionalFormatting>
  <conditionalFormatting sqref="E325">
    <cfRule type="cellIs" dxfId="2271" priority="207" stopIfTrue="1" operator="equal">
      <formula>"Open"</formula>
    </cfRule>
    <cfRule type="cellIs" dxfId="2270" priority="208" stopIfTrue="1" operator="equal">
      <formula>"Reopen"</formula>
    </cfRule>
    <cfRule type="cellIs" dxfId="2269" priority="209" stopIfTrue="1" operator="equal">
      <formula>"Closed"</formula>
    </cfRule>
  </conditionalFormatting>
  <conditionalFormatting sqref="F129">
    <cfRule type="cellIs" dxfId="2268" priority="194" stopIfTrue="1" operator="equal">
      <formula>"Critical"</formula>
    </cfRule>
    <cfRule type="cellIs" dxfId="2267" priority="195" stopIfTrue="1" operator="equal">
      <formula>"Major"</formula>
    </cfRule>
    <cfRule type="cellIs" dxfId="2266" priority="196" stopIfTrue="1" operator="equal">
      <formula>"Minor"</formula>
    </cfRule>
  </conditionalFormatting>
  <conditionalFormatting sqref="D129">
    <cfRule type="cellIs" dxfId="2265" priority="202" stopIfTrue="1" operator="equal">
      <formula>"On Hold"</formula>
    </cfRule>
    <cfRule type="cellIs" dxfId="2264" priority="203" stopIfTrue="1" operator="equal">
      <formula>"Approved"</formula>
    </cfRule>
    <cfRule type="cellIs" dxfId="2263" priority="204" stopIfTrue="1" operator="equal">
      <formula>"Not Tested"</formula>
    </cfRule>
    <cfRule type="cellIs" dxfId="2262" priority="205" stopIfTrue="1" operator="equal">
      <formula>"Rejected"</formula>
    </cfRule>
    <cfRule type="cellIs" dxfId="2261" priority="206" stopIfTrue="1" operator="equal">
      <formula>"Pass"</formula>
    </cfRule>
  </conditionalFormatting>
  <conditionalFormatting sqref="E129">
    <cfRule type="cellIs" dxfId="2260" priority="199" stopIfTrue="1" operator="equal">
      <formula>"Open"</formula>
    </cfRule>
    <cfRule type="cellIs" dxfId="2259" priority="200" stopIfTrue="1" operator="equal">
      <formula>"Reopen"</formula>
    </cfRule>
    <cfRule type="cellIs" dxfId="2258" priority="201" stopIfTrue="1" operator="equal">
      <formula>"Closed"</formula>
    </cfRule>
  </conditionalFormatting>
  <conditionalFormatting sqref="D129:E129">
    <cfRule type="cellIs" dxfId="2257" priority="197" stopIfTrue="1" operator="equal">
      <formula>"Fail"</formula>
    </cfRule>
    <cfRule type="cellIs" dxfId="2256" priority="198" stopIfTrue="1" operator="equal">
      <formula>"New Fail"</formula>
    </cfRule>
  </conditionalFormatting>
  <conditionalFormatting sqref="F106">
    <cfRule type="cellIs" dxfId="2255" priority="181" stopIfTrue="1" operator="equal">
      <formula>"Critical"</formula>
    </cfRule>
    <cfRule type="cellIs" dxfId="2254" priority="182" stopIfTrue="1" operator="equal">
      <formula>"Major"</formula>
    </cfRule>
    <cfRule type="cellIs" dxfId="2253" priority="183" stopIfTrue="1" operator="equal">
      <formula>"Minor"</formula>
    </cfRule>
  </conditionalFormatting>
  <conditionalFormatting sqref="D106">
    <cfRule type="cellIs" dxfId="2252" priority="189" stopIfTrue="1" operator="equal">
      <formula>"On Hold"</formula>
    </cfRule>
    <cfRule type="cellIs" dxfId="2251" priority="190" stopIfTrue="1" operator="equal">
      <formula>"Approved"</formula>
    </cfRule>
    <cfRule type="cellIs" dxfId="2250" priority="191" stopIfTrue="1" operator="equal">
      <formula>"Not Tested"</formula>
    </cfRule>
    <cfRule type="cellIs" dxfId="2249" priority="192" stopIfTrue="1" operator="equal">
      <formula>"Rejected"</formula>
    </cfRule>
    <cfRule type="cellIs" dxfId="2248" priority="193" stopIfTrue="1" operator="equal">
      <formula>"Pass"</formula>
    </cfRule>
  </conditionalFormatting>
  <conditionalFormatting sqref="E106">
    <cfRule type="cellIs" dxfId="2247" priority="186" stopIfTrue="1" operator="equal">
      <formula>"Open"</formula>
    </cfRule>
    <cfRule type="cellIs" dxfId="2246" priority="187" stopIfTrue="1" operator="equal">
      <formula>"Reopen"</formula>
    </cfRule>
    <cfRule type="cellIs" dxfId="2245" priority="188" stopIfTrue="1" operator="equal">
      <formula>"Closed"</formula>
    </cfRule>
  </conditionalFormatting>
  <conditionalFormatting sqref="D106:E106">
    <cfRule type="cellIs" dxfId="2244" priority="184" stopIfTrue="1" operator="equal">
      <formula>"Fail"</formula>
    </cfRule>
    <cfRule type="cellIs" dxfId="2243" priority="185" stopIfTrue="1" operator="equal">
      <formula>"New Fail"</formula>
    </cfRule>
  </conditionalFormatting>
  <conditionalFormatting sqref="D98">
    <cfRule type="cellIs" dxfId="2242" priority="176" stopIfTrue="1" operator="equal">
      <formula>"On Hold"</formula>
    </cfRule>
    <cfRule type="cellIs" dxfId="2241" priority="177" stopIfTrue="1" operator="equal">
      <formula>"Approved"</formula>
    </cfRule>
    <cfRule type="cellIs" dxfId="2240" priority="178" stopIfTrue="1" operator="equal">
      <formula>"Not Tested"</formula>
    </cfRule>
    <cfRule type="cellIs" dxfId="2239" priority="179" stopIfTrue="1" operator="equal">
      <formula>"Rejected"</formula>
    </cfRule>
    <cfRule type="cellIs" dxfId="2238" priority="180" stopIfTrue="1" operator="equal">
      <formula>"Pass"</formula>
    </cfRule>
  </conditionalFormatting>
  <conditionalFormatting sqref="E98">
    <cfRule type="cellIs" dxfId="2237" priority="173" stopIfTrue="1" operator="equal">
      <formula>"Open"</formula>
    </cfRule>
    <cfRule type="cellIs" dxfId="2236" priority="174" stopIfTrue="1" operator="equal">
      <formula>"Reopen"</formula>
    </cfRule>
    <cfRule type="cellIs" dxfId="2235" priority="175" stopIfTrue="1" operator="equal">
      <formula>"Closed"</formula>
    </cfRule>
  </conditionalFormatting>
  <conditionalFormatting sqref="D98:E98">
    <cfRule type="cellIs" dxfId="2234" priority="171" stopIfTrue="1" operator="equal">
      <formula>"Fail"</formula>
    </cfRule>
    <cfRule type="cellIs" dxfId="2233" priority="172" stopIfTrue="1" operator="equal">
      <formula>"New Fail"</formula>
    </cfRule>
  </conditionalFormatting>
  <conditionalFormatting sqref="F103">
    <cfRule type="cellIs" dxfId="2232" priority="158" stopIfTrue="1" operator="equal">
      <formula>"Critical"</formula>
    </cfRule>
    <cfRule type="cellIs" dxfId="2231" priority="159" stopIfTrue="1" operator="equal">
      <formula>"Major"</formula>
    </cfRule>
    <cfRule type="cellIs" dxfId="2230" priority="160" stopIfTrue="1" operator="equal">
      <formula>"Minor"</formula>
    </cfRule>
  </conditionalFormatting>
  <conditionalFormatting sqref="D103">
    <cfRule type="cellIs" dxfId="2229" priority="166" stopIfTrue="1" operator="equal">
      <formula>"On Hold"</formula>
    </cfRule>
    <cfRule type="cellIs" dxfId="2228" priority="167" stopIfTrue="1" operator="equal">
      <formula>"Approved"</formula>
    </cfRule>
    <cfRule type="cellIs" dxfId="2227" priority="168" stopIfTrue="1" operator="equal">
      <formula>"Not Tested"</formula>
    </cfRule>
    <cfRule type="cellIs" dxfId="2226" priority="169" stopIfTrue="1" operator="equal">
      <formula>"Rejected"</formula>
    </cfRule>
    <cfRule type="cellIs" dxfId="2225" priority="170" stopIfTrue="1" operator="equal">
      <formula>"Pass"</formula>
    </cfRule>
  </conditionalFormatting>
  <conditionalFormatting sqref="E103">
    <cfRule type="cellIs" dxfId="2224" priority="163" stopIfTrue="1" operator="equal">
      <formula>"Open"</formula>
    </cfRule>
    <cfRule type="cellIs" dxfId="2223" priority="164" stopIfTrue="1" operator="equal">
      <formula>"Reopen"</formula>
    </cfRule>
    <cfRule type="cellIs" dxfId="2222" priority="165" stopIfTrue="1" operator="equal">
      <formula>"Closed"</formula>
    </cfRule>
  </conditionalFormatting>
  <conditionalFormatting sqref="D103:E103">
    <cfRule type="cellIs" dxfId="2221" priority="161" stopIfTrue="1" operator="equal">
      <formula>"Fail"</formula>
    </cfRule>
    <cfRule type="cellIs" dxfId="2220" priority="162" stopIfTrue="1" operator="equal">
      <formula>"New Fail"</formula>
    </cfRule>
  </conditionalFormatting>
  <conditionalFormatting sqref="F107">
    <cfRule type="cellIs" dxfId="2219" priority="145" stopIfTrue="1" operator="equal">
      <formula>"Critical"</formula>
    </cfRule>
    <cfRule type="cellIs" dxfId="2218" priority="146" stopIfTrue="1" operator="equal">
      <formula>"Major"</formula>
    </cfRule>
    <cfRule type="cellIs" dxfId="2217" priority="147" stopIfTrue="1" operator="equal">
      <formula>"Minor"</formula>
    </cfRule>
  </conditionalFormatting>
  <conditionalFormatting sqref="D107">
    <cfRule type="cellIs" dxfId="2216" priority="153" stopIfTrue="1" operator="equal">
      <formula>"On Hold"</formula>
    </cfRule>
    <cfRule type="cellIs" dxfId="2215" priority="154" stopIfTrue="1" operator="equal">
      <formula>"Approved"</formula>
    </cfRule>
    <cfRule type="cellIs" dxfId="2214" priority="155" stopIfTrue="1" operator="equal">
      <formula>"Not Tested"</formula>
    </cfRule>
    <cfRule type="cellIs" dxfId="2213" priority="156" stopIfTrue="1" operator="equal">
      <formula>"Rejected"</formula>
    </cfRule>
    <cfRule type="cellIs" dxfId="2212" priority="157" stopIfTrue="1" operator="equal">
      <formula>"Pass"</formula>
    </cfRule>
  </conditionalFormatting>
  <conditionalFormatting sqref="E107">
    <cfRule type="cellIs" dxfId="2211" priority="150" stopIfTrue="1" operator="equal">
      <formula>"Open"</formula>
    </cfRule>
    <cfRule type="cellIs" dxfId="2210" priority="151" stopIfTrue="1" operator="equal">
      <formula>"Reopen"</formula>
    </cfRule>
    <cfRule type="cellIs" dxfId="2209" priority="152" stopIfTrue="1" operator="equal">
      <formula>"Closed"</formula>
    </cfRule>
  </conditionalFormatting>
  <conditionalFormatting sqref="D107:E107">
    <cfRule type="cellIs" dxfId="2208" priority="148" stopIfTrue="1" operator="equal">
      <formula>"Fail"</formula>
    </cfRule>
    <cfRule type="cellIs" dxfId="2207" priority="149" stopIfTrue="1" operator="equal">
      <formula>"New Fail"</formula>
    </cfRule>
  </conditionalFormatting>
  <conditionalFormatting sqref="F134">
    <cfRule type="cellIs" dxfId="2206" priority="139" stopIfTrue="1" operator="equal">
      <formula>"Critical"</formula>
    </cfRule>
    <cfRule type="cellIs" dxfId="2205" priority="140" stopIfTrue="1" operator="equal">
      <formula>"Major"</formula>
    </cfRule>
    <cfRule type="cellIs" dxfId="2204" priority="141" stopIfTrue="1" operator="equal">
      <formula>"Minor"</formula>
    </cfRule>
  </conditionalFormatting>
  <conditionalFormatting sqref="D134:E134">
    <cfRule type="cellIs" dxfId="2203" priority="143" stopIfTrue="1" operator="equal">
      <formula>"Fail"</formula>
    </cfRule>
    <cfRule type="cellIs" dxfId="2202" priority="144" stopIfTrue="1" operator="equal">
      <formula>"New Fail"</formula>
    </cfRule>
  </conditionalFormatting>
  <conditionalFormatting sqref="D134">
    <cfRule type="cellIs" dxfId="2201" priority="135" stopIfTrue="1" operator="equal">
      <formula>"On Hold"</formula>
    </cfRule>
    <cfRule type="cellIs" dxfId="2200" priority="136" stopIfTrue="1" operator="equal">
      <formula>"Approved"</formula>
    </cfRule>
    <cfRule type="cellIs" dxfId="2199" priority="137" stopIfTrue="1" operator="equal">
      <formula>"Not Tested"</formula>
    </cfRule>
    <cfRule type="cellIs" dxfId="2198" priority="138" stopIfTrue="1" operator="equal">
      <formula>"Rejected"</formula>
    </cfRule>
    <cfRule type="cellIs" dxfId="2197" priority="142" stopIfTrue="1" operator="equal">
      <formula>"Pass"</formula>
    </cfRule>
  </conditionalFormatting>
  <conditionalFormatting sqref="E134">
    <cfRule type="cellIs" dxfId="2196" priority="132" stopIfTrue="1" operator="equal">
      <formula>"Open"</formula>
    </cfRule>
    <cfRule type="cellIs" dxfId="2195" priority="133" stopIfTrue="1" operator="equal">
      <formula>"Reopen"</formula>
    </cfRule>
    <cfRule type="cellIs" dxfId="2194" priority="134" stopIfTrue="1" operator="equal">
      <formula>"Closed"</formula>
    </cfRule>
  </conditionalFormatting>
  <conditionalFormatting sqref="F139">
    <cfRule type="cellIs" dxfId="2193" priority="129" stopIfTrue="1" operator="equal">
      <formula>"Critical"</formula>
    </cfRule>
    <cfRule type="cellIs" dxfId="2192" priority="130" stopIfTrue="1" operator="equal">
      <formula>"Major"</formula>
    </cfRule>
    <cfRule type="cellIs" dxfId="2191" priority="131" stopIfTrue="1" operator="equal">
      <formula>"Minor"</formula>
    </cfRule>
  </conditionalFormatting>
  <conditionalFormatting sqref="D139">
    <cfRule type="cellIs" dxfId="2190" priority="124" stopIfTrue="1" operator="equal">
      <formula>"On Hold"</formula>
    </cfRule>
    <cfRule type="cellIs" dxfId="2189" priority="125" stopIfTrue="1" operator="equal">
      <formula>"Approved"</formula>
    </cfRule>
    <cfRule type="cellIs" dxfId="2188" priority="126" stopIfTrue="1" operator="equal">
      <formula>"Not Tested"</formula>
    </cfRule>
    <cfRule type="cellIs" dxfId="2187" priority="127" stopIfTrue="1" operator="equal">
      <formula>"Rejected"</formula>
    </cfRule>
    <cfRule type="cellIs" dxfId="2186" priority="128" stopIfTrue="1" operator="equal">
      <formula>"Pass"</formula>
    </cfRule>
  </conditionalFormatting>
  <conditionalFormatting sqref="E139">
    <cfRule type="cellIs" dxfId="2185" priority="121" stopIfTrue="1" operator="equal">
      <formula>"Open"</formula>
    </cfRule>
    <cfRule type="cellIs" dxfId="2184" priority="122" stopIfTrue="1" operator="equal">
      <formula>"Reopen"</formula>
    </cfRule>
    <cfRule type="cellIs" dxfId="2183" priority="123" stopIfTrue="1" operator="equal">
      <formula>"Closed"</formula>
    </cfRule>
  </conditionalFormatting>
  <conditionalFormatting sqref="D139:E139">
    <cfRule type="cellIs" dxfId="2182" priority="119" stopIfTrue="1" operator="equal">
      <formula>"Fail"</formula>
    </cfRule>
    <cfRule type="cellIs" dxfId="2181" priority="120" stopIfTrue="1" operator="equal">
      <formula>"New Fail"</formula>
    </cfRule>
  </conditionalFormatting>
  <conditionalFormatting sqref="D142">
    <cfRule type="cellIs" dxfId="2180" priority="114" stopIfTrue="1" operator="equal">
      <formula>"On Hold"</formula>
    </cfRule>
    <cfRule type="cellIs" dxfId="2179" priority="115" stopIfTrue="1" operator="equal">
      <formula>"Approved"</formula>
    </cfRule>
    <cfRule type="cellIs" dxfId="2178" priority="116" stopIfTrue="1" operator="equal">
      <formula>"Not Tested"</formula>
    </cfRule>
    <cfRule type="cellIs" dxfId="2177" priority="117" stopIfTrue="1" operator="equal">
      <formula>"Rejected"</formula>
    </cfRule>
    <cfRule type="cellIs" dxfId="2176" priority="118" stopIfTrue="1" operator="equal">
      <formula>"Pass"</formula>
    </cfRule>
  </conditionalFormatting>
  <conditionalFormatting sqref="E142">
    <cfRule type="cellIs" dxfId="2175" priority="111" stopIfTrue="1" operator="equal">
      <formula>"Open"</formula>
    </cfRule>
    <cfRule type="cellIs" dxfId="2174" priority="112" stopIfTrue="1" operator="equal">
      <formula>"Reopen"</formula>
    </cfRule>
    <cfRule type="cellIs" dxfId="2173" priority="113" stopIfTrue="1" operator="equal">
      <formula>"Closed"</formula>
    </cfRule>
  </conditionalFormatting>
  <conditionalFormatting sqref="D142:E142">
    <cfRule type="cellIs" dxfId="2172" priority="109" stopIfTrue="1" operator="equal">
      <formula>"Fail"</formula>
    </cfRule>
    <cfRule type="cellIs" dxfId="2171" priority="110" stopIfTrue="1" operator="equal">
      <formula>"New Fail"</formula>
    </cfRule>
  </conditionalFormatting>
  <conditionalFormatting sqref="D144">
    <cfRule type="cellIs" dxfId="2170" priority="104" stopIfTrue="1" operator="equal">
      <formula>"On Hold"</formula>
    </cfRule>
    <cfRule type="cellIs" dxfId="2169" priority="105" stopIfTrue="1" operator="equal">
      <formula>"Approved"</formula>
    </cfRule>
    <cfRule type="cellIs" dxfId="2168" priority="106" stopIfTrue="1" operator="equal">
      <formula>"Not Tested"</formula>
    </cfRule>
    <cfRule type="cellIs" dxfId="2167" priority="107" stopIfTrue="1" operator="equal">
      <formula>"Rejected"</formula>
    </cfRule>
    <cfRule type="cellIs" dxfId="2166" priority="108" stopIfTrue="1" operator="equal">
      <formula>"Pass"</formula>
    </cfRule>
  </conditionalFormatting>
  <conditionalFormatting sqref="E144">
    <cfRule type="cellIs" dxfId="2165" priority="101" stopIfTrue="1" operator="equal">
      <formula>"Open"</formula>
    </cfRule>
    <cfRule type="cellIs" dxfId="2164" priority="102" stopIfTrue="1" operator="equal">
      <formula>"Reopen"</formula>
    </cfRule>
    <cfRule type="cellIs" dxfId="2163" priority="103" stopIfTrue="1" operator="equal">
      <formula>"Closed"</formula>
    </cfRule>
  </conditionalFormatting>
  <conditionalFormatting sqref="D144:E144">
    <cfRule type="cellIs" dxfId="2162" priority="99" stopIfTrue="1" operator="equal">
      <formula>"Fail"</formula>
    </cfRule>
    <cfRule type="cellIs" dxfId="2161" priority="100" stopIfTrue="1" operator="equal">
      <formula>"New Fail"</formula>
    </cfRule>
  </conditionalFormatting>
  <conditionalFormatting sqref="D147">
    <cfRule type="cellIs" dxfId="2160" priority="94" stopIfTrue="1" operator="equal">
      <formula>"On Hold"</formula>
    </cfRule>
    <cfRule type="cellIs" dxfId="2159" priority="95" stopIfTrue="1" operator="equal">
      <formula>"Approved"</formula>
    </cfRule>
    <cfRule type="cellIs" dxfId="2158" priority="96" stopIfTrue="1" operator="equal">
      <formula>"Not Tested"</formula>
    </cfRule>
    <cfRule type="cellIs" dxfId="2157" priority="97" stopIfTrue="1" operator="equal">
      <formula>"Rejected"</formula>
    </cfRule>
    <cfRule type="cellIs" dxfId="2156" priority="98" stopIfTrue="1" operator="equal">
      <formula>"Pass"</formula>
    </cfRule>
  </conditionalFormatting>
  <conditionalFormatting sqref="E147">
    <cfRule type="cellIs" dxfId="2155" priority="91" stopIfTrue="1" operator="equal">
      <formula>"Open"</formula>
    </cfRule>
    <cfRule type="cellIs" dxfId="2154" priority="92" stopIfTrue="1" operator="equal">
      <formula>"Reopen"</formula>
    </cfRule>
    <cfRule type="cellIs" dxfId="2153" priority="93" stopIfTrue="1" operator="equal">
      <formula>"Closed"</formula>
    </cfRule>
  </conditionalFormatting>
  <conditionalFormatting sqref="D147:E147">
    <cfRule type="cellIs" dxfId="2152" priority="89" stopIfTrue="1" operator="equal">
      <formula>"Fail"</formula>
    </cfRule>
    <cfRule type="cellIs" dxfId="2151" priority="90" stopIfTrue="1" operator="equal">
      <formula>"New Fail"</formula>
    </cfRule>
  </conditionalFormatting>
  <conditionalFormatting sqref="F155">
    <cfRule type="cellIs" dxfId="2150" priority="83" stopIfTrue="1" operator="equal">
      <formula>"Critical"</formula>
    </cfRule>
    <cfRule type="cellIs" dxfId="2149" priority="84" stopIfTrue="1" operator="equal">
      <formula>"Major"</formula>
    </cfRule>
    <cfRule type="cellIs" dxfId="2148" priority="85" stopIfTrue="1" operator="equal">
      <formula>"Minor"</formula>
    </cfRule>
  </conditionalFormatting>
  <conditionalFormatting sqref="D155:E155">
    <cfRule type="cellIs" dxfId="2147" priority="87" stopIfTrue="1" operator="equal">
      <formula>"Fail"</formula>
    </cfRule>
    <cfRule type="cellIs" dxfId="2146" priority="88" stopIfTrue="1" operator="equal">
      <formula>"New Fail"</formula>
    </cfRule>
  </conditionalFormatting>
  <conditionalFormatting sqref="D155">
    <cfRule type="cellIs" dxfId="2145" priority="79" stopIfTrue="1" operator="equal">
      <formula>"On Hold"</formula>
    </cfRule>
    <cfRule type="cellIs" dxfId="2144" priority="80" stopIfTrue="1" operator="equal">
      <formula>"Approved"</formula>
    </cfRule>
    <cfRule type="cellIs" dxfId="2143" priority="81" stopIfTrue="1" operator="equal">
      <formula>"Not Tested"</formula>
    </cfRule>
    <cfRule type="cellIs" dxfId="2142" priority="82" stopIfTrue="1" operator="equal">
      <formula>"Rejected"</formula>
    </cfRule>
    <cfRule type="cellIs" dxfId="2141" priority="86" stopIfTrue="1" operator="equal">
      <formula>"Pass"</formula>
    </cfRule>
  </conditionalFormatting>
  <conditionalFormatting sqref="E155">
    <cfRule type="cellIs" dxfId="2140" priority="76" stopIfTrue="1" operator="equal">
      <formula>"Open"</formula>
    </cfRule>
    <cfRule type="cellIs" dxfId="2139" priority="77" stopIfTrue="1" operator="equal">
      <formula>"Reopen"</formula>
    </cfRule>
    <cfRule type="cellIs" dxfId="2138" priority="78" stopIfTrue="1" operator="equal">
      <formula>"Closed"</formula>
    </cfRule>
  </conditionalFormatting>
  <conditionalFormatting sqref="F158">
    <cfRule type="cellIs" dxfId="2137" priority="70" stopIfTrue="1" operator="equal">
      <formula>"Critical"</formula>
    </cfRule>
    <cfRule type="cellIs" dxfId="2136" priority="71" stopIfTrue="1" operator="equal">
      <formula>"Major"</formula>
    </cfRule>
    <cfRule type="cellIs" dxfId="2135" priority="72" stopIfTrue="1" operator="equal">
      <formula>"Minor"</formula>
    </cfRule>
  </conditionalFormatting>
  <conditionalFormatting sqref="D158:E158">
    <cfRule type="cellIs" dxfId="2134" priority="74" stopIfTrue="1" operator="equal">
      <formula>"Fail"</formula>
    </cfRule>
    <cfRule type="cellIs" dxfId="2133" priority="75" stopIfTrue="1" operator="equal">
      <formula>"New Fail"</formula>
    </cfRule>
  </conditionalFormatting>
  <conditionalFormatting sqref="D158">
    <cfRule type="cellIs" dxfId="2132" priority="66" stopIfTrue="1" operator="equal">
      <formula>"On Hold"</formula>
    </cfRule>
    <cfRule type="cellIs" dxfId="2131" priority="67" stopIfTrue="1" operator="equal">
      <formula>"Approved"</formula>
    </cfRule>
    <cfRule type="cellIs" dxfId="2130" priority="68" stopIfTrue="1" operator="equal">
      <formula>"Not Tested"</formula>
    </cfRule>
    <cfRule type="cellIs" dxfId="2129" priority="69" stopIfTrue="1" operator="equal">
      <formula>"Rejected"</formula>
    </cfRule>
    <cfRule type="cellIs" dxfId="2128" priority="73" stopIfTrue="1" operator="equal">
      <formula>"Pass"</formula>
    </cfRule>
  </conditionalFormatting>
  <conditionalFormatting sqref="E158">
    <cfRule type="cellIs" dxfId="2127" priority="63" stopIfTrue="1" operator="equal">
      <formula>"Open"</formula>
    </cfRule>
    <cfRule type="cellIs" dxfId="2126" priority="64" stopIfTrue="1" operator="equal">
      <formula>"Reopen"</formula>
    </cfRule>
    <cfRule type="cellIs" dxfId="2125" priority="65" stopIfTrue="1" operator="equal">
      <formula>"Closed"</formula>
    </cfRule>
  </conditionalFormatting>
  <conditionalFormatting sqref="F327">
    <cfRule type="cellIs" dxfId="2124" priority="57" stopIfTrue="1" operator="equal">
      <formula>"Critical"</formula>
    </cfRule>
    <cfRule type="cellIs" dxfId="2123" priority="58" stopIfTrue="1" operator="equal">
      <formula>"Major"</formula>
    </cfRule>
    <cfRule type="cellIs" dxfId="2122" priority="59" stopIfTrue="1" operator="equal">
      <formula>"Minor"</formula>
    </cfRule>
  </conditionalFormatting>
  <conditionalFormatting sqref="D327:E327">
    <cfRule type="cellIs" dxfId="2121" priority="61" stopIfTrue="1" operator="equal">
      <formula>"Fail"</formula>
    </cfRule>
    <cfRule type="cellIs" dxfId="2120" priority="62" stopIfTrue="1" operator="equal">
      <formula>"New Fail"</formula>
    </cfRule>
  </conditionalFormatting>
  <conditionalFormatting sqref="D327">
    <cfRule type="cellIs" dxfId="2119" priority="53" stopIfTrue="1" operator="equal">
      <formula>"On Hold"</formula>
    </cfRule>
    <cfRule type="cellIs" dxfId="2118" priority="54" stopIfTrue="1" operator="equal">
      <formula>"Approved"</formula>
    </cfRule>
    <cfRule type="cellIs" dxfId="2117" priority="55" stopIfTrue="1" operator="equal">
      <formula>"Not Tested"</formula>
    </cfRule>
    <cfRule type="cellIs" dxfId="2116" priority="56" stopIfTrue="1" operator="equal">
      <formula>"Rejected"</formula>
    </cfRule>
    <cfRule type="cellIs" dxfId="2115" priority="60" stopIfTrue="1" operator="equal">
      <formula>"Pass"</formula>
    </cfRule>
  </conditionalFormatting>
  <conditionalFormatting sqref="E327">
    <cfRule type="cellIs" dxfId="2114" priority="50" stopIfTrue="1" operator="equal">
      <formula>"Open"</formula>
    </cfRule>
    <cfRule type="cellIs" dxfId="2113" priority="51" stopIfTrue="1" operator="equal">
      <formula>"Reopen"</formula>
    </cfRule>
    <cfRule type="cellIs" dxfId="2112" priority="52" stopIfTrue="1" operator="equal">
      <formula>"Closed"</formula>
    </cfRule>
  </conditionalFormatting>
  <conditionalFormatting sqref="F328">
    <cfRule type="cellIs" dxfId="2111" priority="44" stopIfTrue="1" operator="equal">
      <formula>"Critical"</formula>
    </cfRule>
    <cfRule type="cellIs" dxfId="2110" priority="45" stopIfTrue="1" operator="equal">
      <formula>"Major"</formula>
    </cfRule>
    <cfRule type="cellIs" dxfId="2109" priority="46" stopIfTrue="1" operator="equal">
      <formula>"Minor"</formula>
    </cfRule>
  </conditionalFormatting>
  <conditionalFormatting sqref="D328:E328">
    <cfRule type="cellIs" dxfId="2108" priority="48" stopIfTrue="1" operator="equal">
      <formula>"Fail"</formula>
    </cfRule>
    <cfRule type="cellIs" dxfId="2107" priority="49" stopIfTrue="1" operator="equal">
      <formula>"New Fail"</formula>
    </cfRule>
  </conditionalFormatting>
  <conditionalFormatting sqref="D328">
    <cfRule type="cellIs" dxfId="2106" priority="40" stopIfTrue="1" operator="equal">
      <formula>"On Hold"</formula>
    </cfRule>
    <cfRule type="cellIs" dxfId="2105" priority="41" stopIfTrue="1" operator="equal">
      <formula>"Approved"</formula>
    </cfRule>
    <cfRule type="cellIs" dxfId="2104" priority="42" stopIfTrue="1" operator="equal">
      <formula>"Not Tested"</formula>
    </cfRule>
    <cfRule type="cellIs" dxfId="2103" priority="43" stopIfTrue="1" operator="equal">
      <formula>"Rejected"</formula>
    </cfRule>
    <cfRule type="cellIs" dxfId="2102" priority="47" stopIfTrue="1" operator="equal">
      <formula>"Pass"</formula>
    </cfRule>
  </conditionalFormatting>
  <conditionalFormatting sqref="E328">
    <cfRule type="cellIs" dxfId="2101" priority="37" stopIfTrue="1" operator="equal">
      <formula>"Open"</formula>
    </cfRule>
    <cfRule type="cellIs" dxfId="2100" priority="38" stopIfTrue="1" operator="equal">
      <formula>"Reopen"</formula>
    </cfRule>
    <cfRule type="cellIs" dxfId="2099" priority="39" stopIfTrue="1" operator="equal">
      <formula>"Closed"</formula>
    </cfRule>
  </conditionalFormatting>
  <conditionalFormatting sqref="F329">
    <cfRule type="cellIs" dxfId="2098" priority="31" stopIfTrue="1" operator="equal">
      <formula>"Critical"</formula>
    </cfRule>
    <cfRule type="cellIs" dxfId="2097" priority="32" stopIfTrue="1" operator="equal">
      <formula>"Major"</formula>
    </cfRule>
    <cfRule type="cellIs" dxfId="2096" priority="33" stopIfTrue="1" operator="equal">
      <formula>"Minor"</formula>
    </cfRule>
  </conditionalFormatting>
  <conditionalFormatting sqref="D329:E329">
    <cfRule type="cellIs" dxfId="2095" priority="35" stopIfTrue="1" operator="equal">
      <formula>"Fail"</formula>
    </cfRule>
    <cfRule type="cellIs" dxfId="2094" priority="36" stopIfTrue="1" operator="equal">
      <formula>"New Fail"</formula>
    </cfRule>
  </conditionalFormatting>
  <conditionalFormatting sqref="D329">
    <cfRule type="cellIs" dxfId="2093" priority="27" stopIfTrue="1" operator="equal">
      <formula>"On Hold"</formula>
    </cfRule>
    <cfRule type="cellIs" dxfId="2092" priority="28" stopIfTrue="1" operator="equal">
      <formula>"Approved"</formula>
    </cfRule>
    <cfRule type="cellIs" dxfId="2091" priority="29" stopIfTrue="1" operator="equal">
      <formula>"Not Tested"</formula>
    </cfRule>
    <cfRule type="cellIs" dxfId="2090" priority="30" stopIfTrue="1" operator="equal">
      <formula>"Rejected"</formula>
    </cfRule>
    <cfRule type="cellIs" dxfId="2089" priority="34" stopIfTrue="1" operator="equal">
      <formula>"Pass"</formula>
    </cfRule>
  </conditionalFormatting>
  <conditionalFormatting sqref="E329">
    <cfRule type="cellIs" dxfId="2088" priority="24" stopIfTrue="1" operator="equal">
      <formula>"Open"</formula>
    </cfRule>
    <cfRule type="cellIs" dxfId="2087" priority="25" stopIfTrue="1" operator="equal">
      <formula>"Reopen"</formula>
    </cfRule>
    <cfRule type="cellIs" dxfId="2086" priority="26" stopIfTrue="1" operator="equal">
      <formula>"Closed"</formula>
    </cfRule>
  </conditionalFormatting>
  <conditionalFormatting sqref="F330">
    <cfRule type="cellIs" dxfId="2085" priority="18" stopIfTrue="1" operator="equal">
      <formula>"Critical"</formula>
    </cfRule>
    <cfRule type="cellIs" dxfId="2084" priority="19" stopIfTrue="1" operator="equal">
      <formula>"Major"</formula>
    </cfRule>
    <cfRule type="cellIs" dxfId="2083" priority="20" stopIfTrue="1" operator="equal">
      <formula>"Minor"</formula>
    </cfRule>
  </conditionalFormatting>
  <conditionalFormatting sqref="D330:E330">
    <cfRule type="cellIs" dxfId="2082" priority="22" stopIfTrue="1" operator="equal">
      <formula>"Fail"</formula>
    </cfRule>
    <cfRule type="cellIs" dxfId="2081" priority="23" stopIfTrue="1" operator="equal">
      <formula>"New Fail"</formula>
    </cfRule>
  </conditionalFormatting>
  <conditionalFormatting sqref="D330">
    <cfRule type="cellIs" dxfId="2080" priority="14" stopIfTrue="1" operator="equal">
      <formula>"On Hold"</formula>
    </cfRule>
    <cfRule type="cellIs" dxfId="2079" priority="15" stopIfTrue="1" operator="equal">
      <formula>"Approved"</formula>
    </cfRule>
    <cfRule type="cellIs" dxfId="2078" priority="16" stopIfTrue="1" operator="equal">
      <formula>"Not Tested"</formula>
    </cfRule>
    <cfRule type="cellIs" dxfId="2077" priority="17" stopIfTrue="1" operator="equal">
      <formula>"Rejected"</formula>
    </cfRule>
    <cfRule type="cellIs" dxfId="2076" priority="21" stopIfTrue="1" operator="equal">
      <formula>"Pass"</formula>
    </cfRule>
  </conditionalFormatting>
  <conditionalFormatting sqref="E330">
    <cfRule type="cellIs" dxfId="2075" priority="11" stopIfTrue="1" operator="equal">
      <formula>"Open"</formula>
    </cfRule>
    <cfRule type="cellIs" dxfId="2074" priority="12" stopIfTrue="1" operator="equal">
      <formula>"Reopen"</formula>
    </cfRule>
    <cfRule type="cellIs" dxfId="2073" priority="13" stopIfTrue="1" operator="equal">
      <formula>"Closed"</formula>
    </cfRule>
  </conditionalFormatting>
  <conditionalFormatting sqref="D319:E320">
    <cfRule type="cellIs" dxfId="2072" priority="9" stopIfTrue="1" operator="equal">
      <formula>"Fail"</formula>
    </cfRule>
    <cfRule type="cellIs" dxfId="2071" priority="10" stopIfTrue="1" operator="equal">
      <formula>"New Fail"</formula>
    </cfRule>
  </conditionalFormatting>
  <conditionalFormatting sqref="D319:D320">
    <cfRule type="cellIs" dxfId="2070" priority="4" stopIfTrue="1" operator="equal">
      <formula>"On Hold"</formula>
    </cfRule>
    <cfRule type="cellIs" dxfId="2069" priority="5" stopIfTrue="1" operator="equal">
      <formula>"Approved"</formula>
    </cfRule>
    <cfRule type="cellIs" dxfId="2068" priority="6" stopIfTrue="1" operator="equal">
      <formula>"Not Tested"</formula>
    </cfRule>
    <cfRule type="cellIs" dxfId="2067" priority="7" stopIfTrue="1" operator="equal">
      <formula>"Rejected"</formula>
    </cfRule>
    <cfRule type="cellIs" dxfId="2066" priority="8" stopIfTrue="1" operator="equal">
      <formula>"Pass"</formula>
    </cfRule>
  </conditionalFormatting>
  <conditionalFormatting sqref="E319:E320">
    <cfRule type="cellIs" dxfId="2065" priority="1" stopIfTrue="1" operator="equal">
      <formula>"Open"</formula>
    </cfRule>
    <cfRule type="cellIs" dxfId="2064" priority="2" stopIfTrue="1" operator="equal">
      <formula>"Reopen"</formula>
    </cfRule>
    <cfRule type="cellIs" dxfId="2063"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E231 E235 E237 E240:E241 E251:E253 E244 E256 E258 E260:E261 E268 E277 E270:E274 E280:E281 E291 E300 E284:E289 E293:E297 E303:E304 E314 E323 E307:E312 E8:E228 E326:E330 E247 E264:E266 E316:E320">
      <formula1>Status</formula1>
    </dataValidation>
    <dataValidation type="list" allowBlank="1" showInputMessage="1" showErrorMessage="1" sqref="D231 D235 D237 D240:D241 D251:D253 D244 D256 D258 D260:D261 D268 D277 D270:D274 D280:D281 D291 D300 D284:D289 D293:D297 D303:D304 D314 D323 D307:D312 D8:D228 D326:D330 D264:D266 D247 D316:D320">
      <formula1>Category</formula1>
    </dataValidation>
  </dataValidation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0"/>
  <sheetViews>
    <sheetView view="pageBreakPreview" zoomScaleSheetLayoutView="100" workbookViewId="0">
      <pane ySplit="7" topLeftCell="A11" activePane="bottomLeft" state="frozen"/>
      <selection pane="bottomLeft" activeCell="A8" sqref="A8"/>
    </sheetView>
  </sheetViews>
  <sheetFormatPr defaultRowHeight="12" x14ac:dyDescent="0.2"/>
  <cols>
    <col min="1" max="1" width="14" style="2" bestFit="1" customWidth="1"/>
    <col min="2" max="2" width="25.140625" style="2" bestFit="1" customWidth="1"/>
    <col min="3" max="3" width="43.5703125" style="2" customWidth="1"/>
    <col min="4" max="4" width="10.140625" style="2" bestFit="1" customWidth="1"/>
    <col min="5" max="5" width="12" style="2" customWidth="1"/>
    <col min="6" max="6" width="13.42578125" style="2" bestFit="1" customWidth="1"/>
    <col min="7" max="7" width="43.42578125" style="2" bestFit="1" customWidth="1"/>
    <col min="8" max="8" width="16.140625" style="2" bestFit="1" customWidth="1"/>
    <col min="9" max="16384" width="9.140625" style="2"/>
  </cols>
  <sheetData>
    <row r="1" spans="1:8" x14ac:dyDescent="0.2">
      <c r="A1" s="58"/>
      <c r="B1" s="58"/>
      <c r="C1" s="58"/>
      <c r="D1" s="58"/>
      <c r="E1" s="58"/>
      <c r="F1" s="58"/>
      <c r="G1" s="58"/>
      <c r="H1" s="58"/>
    </row>
    <row r="2" spans="1:8" ht="12.75" thickBot="1" x14ac:dyDescent="0.25">
      <c r="A2" s="59"/>
      <c r="B2" s="59"/>
      <c r="C2" s="59"/>
      <c r="D2" s="59"/>
      <c r="E2" s="59"/>
      <c r="F2" s="59"/>
      <c r="G2" s="59"/>
      <c r="H2" s="59"/>
    </row>
    <row r="3" spans="1:8" ht="12.75" thickTop="1" x14ac:dyDescent="0.2">
      <c r="A3" s="60"/>
      <c r="B3" s="62"/>
      <c r="C3" s="63"/>
      <c r="D3" s="63"/>
      <c r="E3" s="63"/>
      <c r="F3" s="63"/>
      <c r="G3" s="63"/>
      <c r="H3" s="64"/>
    </row>
    <row r="4" spans="1:8" ht="12.75" thickBot="1" x14ac:dyDescent="0.25">
      <c r="A4" s="61"/>
      <c r="B4" s="65"/>
      <c r="C4" s="66"/>
      <c r="D4" s="66"/>
      <c r="E4" s="66"/>
      <c r="F4" s="66"/>
      <c r="G4" s="66"/>
      <c r="H4" s="67"/>
    </row>
    <row r="5" spans="1:8" ht="13.5" thickTop="1" thickBot="1" x14ac:dyDescent="0.25">
      <c r="A5" s="13"/>
      <c r="B5" s="68"/>
      <c r="C5" s="69"/>
      <c r="D5" s="13"/>
      <c r="E5" s="4"/>
      <c r="F5" s="13"/>
      <c r="G5" s="76"/>
      <c r="H5" s="77"/>
    </row>
    <row r="6" spans="1:8" ht="12.75" thickTop="1" x14ac:dyDescent="0.2">
      <c r="A6" s="14"/>
      <c r="B6" s="70"/>
      <c r="C6" s="71"/>
      <c r="D6" s="14"/>
      <c r="E6" s="5"/>
      <c r="F6" s="14"/>
      <c r="G6" s="78"/>
      <c r="H6" s="79"/>
    </row>
    <row r="7" spans="1:8" x14ac:dyDescent="0.2">
      <c r="A7" s="15"/>
      <c r="B7" s="15"/>
      <c r="C7" s="15"/>
      <c r="D7" s="15"/>
      <c r="E7" s="15"/>
      <c r="F7" s="15"/>
      <c r="G7" s="15"/>
      <c r="H7" s="15"/>
    </row>
    <row r="8" spans="1:8" x14ac:dyDescent="0.2">
      <c r="A8" s="33"/>
      <c r="B8" s="24"/>
      <c r="C8" s="25"/>
      <c r="D8" s="20"/>
      <c r="E8" s="20"/>
      <c r="F8" s="20"/>
      <c r="G8" s="3"/>
      <c r="H8" s="3"/>
    </row>
    <row r="9" spans="1:8" x14ac:dyDescent="0.2">
      <c r="A9" s="33"/>
      <c r="B9" s="24"/>
      <c r="C9" s="25"/>
      <c r="D9" s="20"/>
      <c r="E9" s="20"/>
      <c r="F9" s="20"/>
      <c r="G9" s="3"/>
      <c r="H9" s="3"/>
    </row>
    <row r="10" spans="1:8" x14ac:dyDescent="0.2">
      <c r="A10" s="33"/>
      <c r="B10" s="24"/>
      <c r="C10" s="25"/>
      <c r="D10" s="20"/>
      <c r="E10" s="20"/>
      <c r="F10" s="20"/>
      <c r="G10" s="3"/>
      <c r="H10" s="3"/>
    </row>
    <row r="11" spans="1:8" x14ac:dyDescent="0.2">
      <c r="A11" s="33"/>
      <c r="B11" s="24"/>
      <c r="C11" s="25"/>
      <c r="D11" s="20"/>
      <c r="E11" s="20"/>
      <c r="F11" s="20"/>
      <c r="G11" s="21"/>
      <c r="H11" s="3"/>
    </row>
    <row r="12" spans="1:8" x14ac:dyDescent="0.2">
      <c r="A12" s="33"/>
      <c r="B12" s="24"/>
      <c r="C12" s="25"/>
      <c r="D12" s="20"/>
      <c r="E12" s="20"/>
      <c r="F12" s="20"/>
      <c r="G12" s="21"/>
      <c r="H12" s="3"/>
    </row>
    <row r="13" spans="1:8" x14ac:dyDescent="0.2">
      <c r="A13" s="33"/>
      <c r="B13" s="24"/>
      <c r="C13" s="25"/>
      <c r="D13" s="20"/>
      <c r="E13" s="20"/>
      <c r="F13" s="20"/>
      <c r="G13" s="21"/>
      <c r="H13" s="3"/>
    </row>
    <row r="14" spans="1:8" x14ac:dyDescent="0.2">
      <c r="A14" s="33"/>
      <c r="B14" s="24"/>
      <c r="C14" s="25"/>
      <c r="D14" s="20"/>
      <c r="E14" s="20"/>
      <c r="F14" s="20"/>
      <c r="G14" s="21"/>
      <c r="H14" s="3"/>
    </row>
    <row r="15" spans="1:8" x14ac:dyDescent="0.2">
      <c r="A15" s="33"/>
      <c r="B15" s="24"/>
      <c r="C15" s="25"/>
      <c r="D15" s="20"/>
      <c r="E15" s="20"/>
      <c r="F15" s="20"/>
      <c r="G15" s="21"/>
      <c r="H15" s="3"/>
    </row>
    <row r="16" spans="1:8" x14ac:dyDescent="0.2">
      <c r="A16" s="33"/>
      <c r="B16" s="31"/>
      <c r="C16" s="32"/>
      <c r="D16" s="34"/>
      <c r="E16" s="34"/>
      <c r="F16" s="34"/>
      <c r="G16" s="37"/>
      <c r="H16" s="38"/>
    </row>
    <row r="17" spans="1:8" x14ac:dyDescent="0.2">
      <c r="A17" s="33"/>
      <c r="B17" s="31"/>
      <c r="C17" s="32"/>
      <c r="D17" s="34"/>
      <c r="E17" s="34"/>
      <c r="F17" s="34"/>
      <c r="G17" s="37"/>
      <c r="H17" s="38"/>
    </row>
    <row r="18" spans="1:8" x14ac:dyDescent="0.2">
      <c r="A18" s="33"/>
      <c r="B18" s="24"/>
      <c r="C18" s="25"/>
      <c r="D18" s="20"/>
      <c r="E18" s="20"/>
      <c r="F18" s="20"/>
      <c r="G18" s="21"/>
      <c r="H18" s="3"/>
    </row>
    <row r="19" spans="1:8" x14ac:dyDescent="0.2">
      <c r="A19" s="33"/>
      <c r="B19" s="24"/>
      <c r="C19" s="25"/>
      <c r="D19" s="20"/>
      <c r="E19" s="20"/>
      <c r="F19" s="20"/>
      <c r="G19" s="21"/>
      <c r="H19" s="3"/>
    </row>
    <row r="20" spans="1:8" x14ac:dyDescent="0.2">
      <c r="A20" s="33"/>
      <c r="B20" s="24"/>
      <c r="C20" s="25"/>
      <c r="D20" s="20"/>
      <c r="E20" s="20"/>
      <c r="F20" s="20"/>
      <c r="G20" s="21"/>
      <c r="H20" s="3"/>
    </row>
    <row r="21" spans="1:8" x14ac:dyDescent="0.2">
      <c r="A21" s="33"/>
      <c r="B21" s="25"/>
      <c r="C21" s="25"/>
      <c r="D21" s="20"/>
      <c r="E21" s="20"/>
      <c r="F21" s="20"/>
      <c r="G21" s="21"/>
      <c r="H21" s="3"/>
    </row>
    <row r="22" spans="1:8" x14ac:dyDescent="0.2">
      <c r="A22" s="33"/>
      <c r="B22" s="25"/>
      <c r="C22" s="25"/>
      <c r="D22" s="20"/>
      <c r="E22" s="20"/>
      <c r="F22" s="20"/>
      <c r="G22" s="21"/>
      <c r="H22" s="3"/>
    </row>
    <row r="23" spans="1:8" x14ac:dyDescent="0.2">
      <c r="A23" s="33"/>
      <c r="B23" s="25"/>
      <c r="C23" s="25"/>
      <c r="D23" s="20"/>
      <c r="E23" s="20"/>
      <c r="F23" s="20"/>
      <c r="G23" s="21"/>
      <c r="H23" s="3"/>
    </row>
    <row r="24" spans="1:8" x14ac:dyDescent="0.2">
      <c r="A24" s="33"/>
      <c r="B24" s="25"/>
      <c r="C24" s="25"/>
      <c r="D24" s="20"/>
      <c r="E24" s="20"/>
      <c r="F24" s="20"/>
      <c r="G24" s="21"/>
      <c r="H24" s="3"/>
    </row>
    <row r="25" spans="1:8" x14ac:dyDescent="0.2">
      <c r="A25" s="33"/>
      <c r="B25" s="25"/>
      <c r="C25" s="25"/>
      <c r="D25" s="20"/>
      <c r="E25" s="20"/>
      <c r="F25" s="20"/>
      <c r="G25" s="21"/>
      <c r="H25" s="3"/>
    </row>
    <row r="26" spans="1:8" x14ac:dyDescent="0.2">
      <c r="A26" s="33"/>
      <c r="B26" s="25"/>
      <c r="C26" s="25"/>
      <c r="D26" s="20"/>
      <c r="E26" s="20"/>
      <c r="F26" s="20"/>
      <c r="G26" s="21"/>
      <c r="H26" s="3"/>
    </row>
    <row r="27" spans="1:8" x14ac:dyDescent="0.2">
      <c r="A27" s="33"/>
      <c r="B27" s="25"/>
      <c r="C27" s="25"/>
      <c r="D27" s="20"/>
      <c r="E27" s="20"/>
      <c r="F27" s="20"/>
      <c r="G27" s="21"/>
      <c r="H27" s="3"/>
    </row>
    <row r="28" spans="1:8" x14ac:dyDescent="0.2">
      <c r="A28" s="33"/>
      <c r="B28" s="25"/>
      <c r="C28" s="25"/>
      <c r="D28" s="20"/>
      <c r="E28" s="20"/>
      <c r="F28" s="20"/>
      <c r="G28" s="21"/>
      <c r="H28" s="3"/>
    </row>
    <row r="29" spans="1:8" x14ac:dyDescent="0.2">
      <c r="A29" s="33"/>
      <c r="B29" s="25"/>
      <c r="C29" s="25"/>
      <c r="D29" s="20"/>
      <c r="E29" s="20"/>
      <c r="F29" s="20"/>
      <c r="G29" s="21"/>
      <c r="H29" s="3"/>
    </row>
    <row r="30" spans="1:8" x14ac:dyDescent="0.2">
      <c r="A30" s="33"/>
      <c r="B30" s="25"/>
      <c r="C30" s="25"/>
      <c r="D30" s="20"/>
      <c r="E30" s="20"/>
      <c r="F30" s="20"/>
      <c r="G30" s="21"/>
      <c r="H30" s="3"/>
    </row>
    <row r="31" spans="1:8" x14ac:dyDescent="0.2">
      <c r="A31" s="33"/>
      <c r="B31" s="25"/>
      <c r="C31" s="25"/>
      <c r="D31" s="20"/>
      <c r="E31" s="20"/>
      <c r="F31" s="20"/>
      <c r="G31" s="21"/>
      <c r="H31" s="3"/>
    </row>
    <row r="32" spans="1:8" x14ac:dyDescent="0.2">
      <c r="A32" s="33"/>
      <c r="B32" s="25"/>
      <c r="C32" s="25"/>
      <c r="D32" s="20"/>
      <c r="E32" s="20"/>
      <c r="F32" s="20"/>
      <c r="G32" s="21"/>
      <c r="H32" s="3"/>
    </row>
    <row r="33" spans="1:8" x14ac:dyDescent="0.2">
      <c r="A33" s="33"/>
      <c r="B33" s="25"/>
      <c r="C33" s="25"/>
      <c r="D33" s="20"/>
      <c r="E33" s="20"/>
      <c r="F33" s="20"/>
      <c r="G33" s="21"/>
      <c r="H33" s="3"/>
    </row>
    <row r="34" spans="1:8" x14ac:dyDescent="0.2">
      <c r="A34" s="33"/>
      <c r="B34" s="25"/>
      <c r="C34" s="25"/>
      <c r="D34" s="20"/>
      <c r="E34" s="20"/>
      <c r="F34" s="20"/>
      <c r="G34" s="21"/>
      <c r="H34" s="3"/>
    </row>
    <row r="35" spans="1:8" x14ac:dyDescent="0.2">
      <c r="A35" s="33"/>
      <c r="B35" s="24"/>
      <c r="C35" s="25"/>
      <c r="D35" s="20"/>
      <c r="E35" s="20"/>
      <c r="F35" s="20"/>
      <c r="G35" s="3"/>
      <c r="H35" s="3"/>
    </row>
    <row r="36" spans="1:8" x14ac:dyDescent="0.2">
      <c r="A36" s="33"/>
      <c r="B36" s="25"/>
      <c r="C36" s="25"/>
      <c r="D36" s="20"/>
      <c r="E36" s="20"/>
      <c r="F36" s="20"/>
      <c r="G36" s="3"/>
      <c r="H36" s="3"/>
    </row>
    <row r="37" spans="1:8" x14ac:dyDescent="0.2">
      <c r="A37" s="33"/>
      <c r="B37" s="24"/>
      <c r="C37" s="25"/>
      <c r="D37" s="20"/>
      <c r="E37" s="20"/>
      <c r="F37" s="20"/>
      <c r="G37" s="3"/>
      <c r="H37" s="3"/>
    </row>
    <row r="38" spans="1:8" x14ac:dyDescent="0.2">
      <c r="A38" s="33"/>
      <c r="B38" s="24"/>
      <c r="C38" s="25"/>
      <c r="D38" s="20"/>
      <c r="E38" s="20"/>
      <c r="F38" s="20"/>
      <c r="G38" s="3"/>
      <c r="H38" s="3"/>
    </row>
    <row r="39" spans="1:8" x14ac:dyDescent="0.2">
      <c r="A39" s="33"/>
      <c r="B39" s="24"/>
      <c r="C39" s="25"/>
      <c r="D39" s="20"/>
      <c r="E39" s="20"/>
      <c r="F39" s="20"/>
      <c r="G39" s="35"/>
      <c r="H39" s="3"/>
    </row>
    <row r="40" spans="1:8" x14ac:dyDescent="0.2">
      <c r="A40" s="33"/>
      <c r="B40" s="24"/>
      <c r="C40" s="25"/>
      <c r="D40" s="20"/>
      <c r="E40" s="20"/>
      <c r="F40" s="20"/>
      <c r="G40" s="3"/>
      <c r="H40" s="3"/>
    </row>
    <row r="41" spans="1:8" x14ac:dyDescent="0.2">
      <c r="A41" s="33"/>
      <c r="B41" s="24"/>
      <c r="C41" s="25"/>
      <c r="D41" s="20"/>
      <c r="E41" s="20"/>
      <c r="F41" s="20"/>
      <c r="G41" s="3"/>
      <c r="H41" s="3"/>
    </row>
    <row r="42" spans="1:8" x14ac:dyDescent="0.2">
      <c r="A42" s="33"/>
      <c r="B42" s="24"/>
      <c r="C42" s="25"/>
      <c r="D42" s="20"/>
      <c r="E42" s="20"/>
      <c r="F42" s="20"/>
      <c r="G42" s="3"/>
      <c r="H42" s="3"/>
    </row>
    <row r="43" spans="1:8" x14ac:dyDescent="0.2">
      <c r="A43" s="33"/>
      <c r="B43" s="24"/>
      <c r="C43" s="25"/>
      <c r="D43" s="20"/>
      <c r="E43" s="20"/>
      <c r="F43" s="20"/>
      <c r="G43" s="3"/>
      <c r="H43" s="3"/>
    </row>
    <row r="44" spans="1:8" x14ac:dyDescent="0.2">
      <c r="A44" s="33"/>
      <c r="B44" s="24"/>
      <c r="C44" s="25"/>
      <c r="D44" s="20"/>
      <c r="E44" s="20"/>
      <c r="F44" s="20"/>
      <c r="G44" s="3"/>
      <c r="H44" s="3"/>
    </row>
    <row r="45" spans="1:8" x14ac:dyDescent="0.2">
      <c r="A45" s="33"/>
      <c r="B45" s="24"/>
      <c r="C45" s="25"/>
      <c r="D45" s="20"/>
      <c r="E45" s="20"/>
      <c r="F45" s="20"/>
      <c r="G45" s="3"/>
      <c r="H45" s="3"/>
    </row>
    <row r="46" spans="1:8" x14ac:dyDescent="0.2">
      <c r="A46" s="33"/>
      <c r="B46" s="24"/>
      <c r="C46" s="25"/>
      <c r="D46" s="20"/>
      <c r="E46" s="20"/>
      <c r="F46" s="20"/>
      <c r="G46" s="3"/>
      <c r="H46" s="3"/>
    </row>
    <row r="47" spans="1:8" x14ac:dyDescent="0.2">
      <c r="A47" s="33"/>
      <c r="B47" s="24"/>
      <c r="C47" s="25"/>
      <c r="D47" s="20"/>
      <c r="E47" s="20"/>
      <c r="F47" s="20"/>
      <c r="G47" s="3"/>
      <c r="H47" s="3"/>
    </row>
    <row r="48" spans="1:8" x14ac:dyDescent="0.2">
      <c r="A48" s="33"/>
      <c r="B48" s="24"/>
      <c r="C48" s="25"/>
      <c r="D48" s="20"/>
      <c r="E48" s="20"/>
      <c r="F48" s="20"/>
      <c r="G48" s="3"/>
      <c r="H48" s="3"/>
    </row>
    <row r="49" spans="1:8" x14ac:dyDescent="0.2">
      <c r="A49" s="33"/>
      <c r="B49" s="24"/>
      <c r="C49" s="25"/>
      <c r="D49" s="20"/>
      <c r="E49" s="20"/>
      <c r="F49" s="20"/>
      <c r="G49" s="3"/>
      <c r="H49" s="3"/>
    </row>
    <row r="50" spans="1:8" x14ac:dyDescent="0.2">
      <c r="A50" s="33"/>
      <c r="B50" s="25"/>
      <c r="C50" s="25"/>
      <c r="D50" s="20"/>
      <c r="E50" s="20"/>
      <c r="F50" s="20"/>
      <c r="G50" s="3"/>
      <c r="H50" s="3"/>
    </row>
    <row r="51" spans="1:8" x14ac:dyDescent="0.2">
      <c r="A51" s="33"/>
      <c r="B51" s="24"/>
      <c r="C51" s="25"/>
      <c r="D51" s="20"/>
      <c r="E51" s="20"/>
      <c r="F51" s="20"/>
      <c r="G51" s="3"/>
      <c r="H51" s="3"/>
    </row>
    <row r="52" spans="1:8" x14ac:dyDescent="0.2">
      <c r="A52" s="33"/>
      <c r="B52" s="24"/>
      <c r="C52" s="25"/>
      <c r="D52" s="20"/>
      <c r="E52" s="20"/>
      <c r="F52" s="20"/>
      <c r="G52" s="3"/>
      <c r="H52" s="3"/>
    </row>
    <row r="53" spans="1:8" x14ac:dyDescent="0.2">
      <c r="A53" s="33"/>
      <c r="B53" s="24"/>
      <c r="C53" s="25"/>
      <c r="D53" s="20"/>
      <c r="E53" s="20"/>
      <c r="F53" s="20"/>
      <c r="G53" s="3"/>
      <c r="H53" s="3"/>
    </row>
    <row r="54" spans="1:8" x14ac:dyDescent="0.2">
      <c r="A54" s="33"/>
      <c r="B54" s="24"/>
      <c r="C54" s="25"/>
      <c r="D54" s="20"/>
      <c r="E54" s="20"/>
      <c r="F54" s="20"/>
      <c r="G54" s="3"/>
      <c r="H54" s="3"/>
    </row>
    <row r="55" spans="1:8" x14ac:dyDescent="0.2">
      <c r="A55" s="33"/>
      <c r="B55" s="24"/>
      <c r="C55" s="25"/>
      <c r="D55" s="20"/>
      <c r="E55" s="20"/>
      <c r="F55" s="20"/>
      <c r="G55" s="21"/>
      <c r="H55" s="3"/>
    </row>
    <row r="56" spans="1:8" x14ac:dyDescent="0.2">
      <c r="A56" s="33"/>
      <c r="B56" s="24"/>
      <c r="C56" s="25"/>
      <c r="D56" s="20"/>
      <c r="E56" s="20"/>
      <c r="F56" s="20"/>
      <c r="G56" s="3"/>
      <c r="H56" s="3"/>
    </row>
    <row r="57" spans="1:8" x14ac:dyDescent="0.2">
      <c r="A57" s="33"/>
      <c r="B57" s="31"/>
      <c r="C57" s="32"/>
      <c r="D57" s="34"/>
      <c r="E57" s="40"/>
      <c r="F57" s="40"/>
      <c r="G57" s="21"/>
      <c r="H57" s="3"/>
    </row>
    <row r="58" spans="1:8" x14ac:dyDescent="0.2">
      <c r="A58" s="33"/>
      <c r="B58" s="31"/>
      <c r="C58" s="32"/>
      <c r="D58" s="34"/>
      <c r="E58" s="40"/>
      <c r="F58" s="40"/>
      <c r="G58" s="21"/>
      <c r="H58" s="3"/>
    </row>
    <row r="59" spans="1:8" x14ac:dyDescent="0.2">
      <c r="A59" s="33"/>
      <c r="B59" s="24"/>
      <c r="C59" s="25"/>
      <c r="D59" s="20"/>
      <c r="E59" s="20"/>
      <c r="F59" s="20"/>
      <c r="G59" s="21"/>
      <c r="H59" s="3"/>
    </row>
    <row r="60" spans="1:8" x14ac:dyDescent="0.2">
      <c r="A60" s="33"/>
      <c r="B60" s="24"/>
      <c r="C60" s="25"/>
      <c r="D60" s="20"/>
      <c r="E60" s="20"/>
      <c r="F60" s="20"/>
      <c r="G60" s="21"/>
      <c r="H60" s="3"/>
    </row>
    <row r="61" spans="1:8" x14ac:dyDescent="0.2">
      <c r="A61" s="33"/>
      <c r="B61" s="24"/>
      <c r="C61" s="25"/>
      <c r="D61" s="20"/>
      <c r="E61" s="20"/>
      <c r="F61" s="20"/>
      <c r="G61" s="21"/>
      <c r="H61" s="3"/>
    </row>
    <row r="62" spans="1:8" x14ac:dyDescent="0.2">
      <c r="A62" s="33"/>
      <c r="B62" s="24"/>
      <c r="C62" s="25"/>
      <c r="D62" s="20"/>
      <c r="E62" s="20"/>
      <c r="F62" s="20"/>
      <c r="G62" s="21"/>
      <c r="H62" s="3"/>
    </row>
    <row r="63" spans="1:8" x14ac:dyDescent="0.2">
      <c r="A63" s="33"/>
      <c r="B63" s="24"/>
      <c r="C63" s="25"/>
      <c r="D63" s="20"/>
      <c r="E63" s="20"/>
      <c r="F63" s="20"/>
      <c r="G63" s="21"/>
      <c r="H63" s="3"/>
    </row>
    <row r="64" spans="1:8" x14ac:dyDescent="0.2">
      <c r="A64" s="33"/>
      <c r="B64" s="24"/>
      <c r="C64" s="25"/>
      <c r="D64" s="20"/>
      <c r="E64" s="20"/>
      <c r="F64" s="20"/>
      <c r="G64" s="21"/>
      <c r="H64" s="3"/>
    </row>
    <row r="65" spans="1:8" x14ac:dyDescent="0.2">
      <c r="A65" s="33"/>
      <c r="B65" s="24"/>
      <c r="C65" s="25"/>
      <c r="D65" s="20"/>
      <c r="E65" s="20"/>
      <c r="F65" s="20"/>
      <c r="G65" s="21"/>
      <c r="H65" s="3"/>
    </row>
    <row r="66" spans="1:8" x14ac:dyDescent="0.2">
      <c r="A66" s="33"/>
      <c r="B66" s="24"/>
      <c r="C66" s="25"/>
      <c r="D66" s="20"/>
      <c r="E66" s="20"/>
      <c r="F66" s="20"/>
      <c r="H66" s="3"/>
    </row>
    <row r="67" spans="1:8" x14ac:dyDescent="0.2">
      <c r="A67" s="33"/>
      <c r="B67" s="25"/>
      <c r="C67" s="25"/>
      <c r="D67" s="20"/>
      <c r="E67" s="20"/>
      <c r="F67" s="20"/>
      <c r="G67" s="21"/>
      <c r="H67" s="3"/>
    </row>
    <row r="68" spans="1:8" x14ac:dyDescent="0.2">
      <c r="A68" s="33"/>
      <c r="B68" s="24"/>
      <c r="C68" s="25"/>
      <c r="D68" s="20"/>
      <c r="E68" s="20"/>
      <c r="F68" s="20"/>
      <c r="G68" s="21"/>
      <c r="H68" s="3"/>
    </row>
    <row r="69" spans="1:8" x14ac:dyDescent="0.2">
      <c r="A69" s="33"/>
      <c r="B69" s="24"/>
      <c r="C69" s="25"/>
      <c r="D69" s="20"/>
      <c r="E69" s="20"/>
      <c r="F69" s="20"/>
      <c r="G69" s="21"/>
      <c r="H69" s="3"/>
    </row>
    <row r="70" spans="1:8" x14ac:dyDescent="0.2">
      <c r="A70" s="33"/>
      <c r="B70" s="24"/>
      <c r="C70" s="25"/>
      <c r="D70" s="20"/>
      <c r="E70" s="20"/>
      <c r="F70" s="20"/>
      <c r="G70" s="3"/>
      <c r="H70" s="3"/>
    </row>
    <row r="71" spans="1:8" x14ac:dyDescent="0.2">
      <c r="A71" s="33"/>
      <c r="B71" s="24"/>
      <c r="C71" s="25"/>
      <c r="D71" s="20"/>
      <c r="E71" s="20"/>
      <c r="F71" s="20"/>
      <c r="G71" s="3"/>
      <c r="H71" s="3"/>
    </row>
    <row r="72" spans="1:8" x14ac:dyDescent="0.2">
      <c r="A72" s="33"/>
      <c r="B72" s="24"/>
      <c r="C72" s="25"/>
      <c r="D72" s="20"/>
      <c r="E72" s="20"/>
      <c r="F72" s="20"/>
      <c r="G72" s="3"/>
      <c r="H72" s="3"/>
    </row>
    <row r="73" spans="1:8" x14ac:dyDescent="0.2">
      <c r="A73" s="33"/>
      <c r="B73" s="24"/>
      <c r="C73" s="25"/>
      <c r="D73" s="20"/>
      <c r="E73" s="20"/>
      <c r="F73" s="20"/>
      <c r="G73" s="3"/>
      <c r="H73" s="3"/>
    </row>
    <row r="74" spans="1:8" x14ac:dyDescent="0.2">
      <c r="A74" s="33"/>
      <c r="B74" s="24"/>
      <c r="C74" s="25"/>
      <c r="D74" s="20"/>
      <c r="E74" s="20"/>
      <c r="F74" s="20"/>
      <c r="G74" s="21"/>
      <c r="H74" s="3"/>
    </row>
    <row r="75" spans="1:8" x14ac:dyDescent="0.2">
      <c r="A75" s="33"/>
      <c r="B75" s="24"/>
      <c r="C75" s="25"/>
      <c r="D75" s="20"/>
      <c r="E75" s="20"/>
      <c r="F75" s="20"/>
      <c r="G75" s="21"/>
      <c r="H75" s="3"/>
    </row>
    <row r="76" spans="1:8" x14ac:dyDescent="0.2">
      <c r="A76" s="33"/>
      <c r="B76" s="24"/>
      <c r="C76" s="25"/>
      <c r="D76" s="20"/>
      <c r="E76" s="20"/>
      <c r="F76" s="20"/>
      <c r="G76" s="21"/>
      <c r="H76" s="3"/>
    </row>
    <row r="77" spans="1:8" x14ac:dyDescent="0.2">
      <c r="A77" s="33"/>
      <c r="B77" s="24"/>
      <c r="C77" s="25"/>
      <c r="D77" s="20"/>
      <c r="E77" s="20"/>
      <c r="F77" s="20"/>
      <c r="G77" s="3"/>
      <c r="H77" s="3"/>
    </row>
    <row r="78" spans="1:8" x14ac:dyDescent="0.2">
      <c r="A78" s="33"/>
      <c r="B78" s="24"/>
      <c r="C78" s="25"/>
      <c r="D78" s="20"/>
      <c r="E78" s="20"/>
      <c r="F78" s="20"/>
      <c r="G78" s="3"/>
      <c r="H78" s="3"/>
    </row>
    <row r="79" spans="1:8" x14ac:dyDescent="0.2">
      <c r="A79" s="33"/>
      <c r="B79" s="24"/>
      <c r="C79" s="25"/>
      <c r="D79" s="20"/>
      <c r="E79" s="20"/>
      <c r="F79" s="20"/>
      <c r="G79" s="3"/>
      <c r="H79" s="3"/>
    </row>
    <row r="80" spans="1:8" x14ac:dyDescent="0.2">
      <c r="A80" s="33"/>
      <c r="B80" s="24"/>
      <c r="C80" s="25"/>
      <c r="D80" s="20"/>
      <c r="E80" s="20"/>
      <c r="F80" s="20"/>
      <c r="G80" s="3"/>
      <c r="H80" s="3"/>
    </row>
    <row r="81" spans="1:8" x14ac:dyDescent="0.2">
      <c r="A81" s="33"/>
      <c r="B81" s="24"/>
      <c r="C81" s="25"/>
      <c r="D81" s="20"/>
      <c r="E81" s="20"/>
      <c r="F81" s="20"/>
      <c r="G81" s="3"/>
      <c r="H81" s="3"/>
    </row>
    <row r="82" spans="1:8" x14ac:dyDescent="0.2">
      <c r="A82" s="33"/>
      <c r="B82" s="24"/>
      <c r="C82" s="25"/>
      <c r="D82" s="20"/>
      <c r="E82" s="20"/>
      <c r="F82" s="20"/>
      <c r="G82" s="21"/>
      <c r="H82" s="3"/>
    </row>
    <row r="83" spans="1:8" x14ac:dyDescent="0.2">
      <c r="A83" s="33"/>
      <c r="B83" s="24"/>
      <c r="C83" s="25"/>
      <c r="D83" s="20"/>
      <c r="E83" s="20"/>
      <c r="F83" s="20"/>
      <c r="G83" s="3"/>
      <c r="H83" s="3"/>
    </row>
    <row r="84" spans="1:8" x14ac:dyDescent="0.2">
      <c r="A84" s="33"/>
      <c r="B84" s="24"/>
      <c r="C84" s="25"/>
      <c r="D84" s="20"/>
      <c r="E84" s="20"/>
      <c r="F84" s="20"/>
      <c r="G84" s="3"/>
      <c r="H84" s="3"/>
    </row>
    <row r="85" spans="1:8" x14ac:dyDescent="0.2">
      <c r="A85" s="33"/>
      <c r="B85" s="24"/>
      <c r="C85" s="25"/>
      <c r="D85" s="20"/>
      <c r="E85" s="20"/>
      <c r="F85" s="20"/>
      <c r="G85" s="3"/>
      <c r="H85" s="3"/>
    </row>
    <row r="86" spans="1:8" x14ac:dyDescent="0.2">
      <c r="A86" s="33"/>
      <c r="B86" s="25"/>
      <c r="C86" s="25"/>
      <c r="D86" s="20"/>
      <c r="E86" s="20"/>
      <c r="F86" s="20"/>
      <c r="G86" s="3"/>
      <c r="H86" s="3"/>
    </row>
    <row r="87" spans="1:8" x14ac:dyDescent="0.2">
      <c r="A87" s="33"/>
      <c r="B87" s="24"/>
      <c r="C87" s="25"/>
      <c r="D87" s="20"/>
      <c r="E87" s="20"/>
      <c r="F87" s="20"/>
      <c r="G87" s="3"/>
      <c r="H87" s="3"/>
    </row>
    <row r="88" spans="1:8" x14ac:dyDescent="0.2">
      <c r="A88" s="33"/>
      <c r="B88" s="24"/>
      <c r="C88" s="25"/>
      <c r="D88" s="20"/>
      <c r="E88" s="20"/>
      <c r="F88" s="20"/>
      <c r="G88" s="3"/>
      <c r="H88" s="3"/>
    </row>
    <row r="89" spans="1:8" x14ac:dyDescent="0.2">
      <c r="A89" s="33"/>
      <c r="B89" s="24"/>
      <c r="C89" s="25"/>
      <c r="D89" s="20"/>
      <c r="E89" s="20"/>
      <c r="F89" s="20"/>
      <c r="G89" s="3"/>
      <c r="H89" s="3"/>
    </row>
    <row r="90" spans="1:8" x14ac:dyDescent="0.2">
      <c r="A90" s="33"/>
      <c r="B90" s="24"/>
      <c r="C90" s="25"/>
      <c r="D90" s="20"/>
      <c r="E90" s="20"/>
      <c r="F90" s="20"/>
      <c r="G90" s="3"/>
      <c r="H90" s="3"/>
    </row>
    <row r="91" spans="1:8" x14ac:dyDescent="0.2">
      <c r="A91" s="33"/>
      <c r="B91" s="24"/>
      <c r="C91" s="21"/>
      <c r="D91" s="20"/>
      <c r="E91" s="20"/>
      <c r="F91" s="20"/>
      <c r="G91" s="21"/>
      <c r="H91" s="3"/>
    </row>
    <row r="92" spans="1:8" x14ac:dyDescent="0.2">
      <c r="A92" s="33"/>
      <c r="B92" s="24"/>
      <c r="C92" s="21"/>
      <c r="D92" s="20"/>
      <c r="E92" s="20"/>
      <c r="F92" s="20"/>
      <c r="G92" s="21"/>
      <c r="H92" s="3"/>
    </row>
    <row r="93" spans="1:8" x14ac:dyDescent="0.2">
      <c r="A93" s="33"/>
      <c r="B93" s="24"/>
      <c r="C93" s="25"/>
      <c r="D93" s="20"/>
      <c r="E93" s="20"/>
      <c r="F93" s="20"/>
      <c r="G93" s="3"/>
      <c r="H93" s="3"/>
    </row>
    <row r="94" spans="1:8" x14ac:dyDescent="0.2">
      <c r="A94" s="33"/>
      <c r="B94" s="24"/>
      <c r="C94" s="25"/>
      <c r="D94" s="20"/>
      <c r="E94" s="20"/>
      <c r="F94" s="20"/>
      <c r="G94" s="3"/>
      <c r="H94" s="3"/>
    </row>
    <row r="95" spans="1:8" x14ac:dyDescent="0.2">
      <c r="A95" s="33"/>
      <c r="B95" s="24"/>
      <c r="C95" s="25"/>
      <c r="D95" s="20"/>
      <c r="E95" s="20"/>
      <c r="F95" s="20"/>
      <c r="G95" s="3"/>
      <c r="H95" s="3"/>
    </row>
    <row r="96" spans="1:8" x14ac:dyDescent="0.2">
      <c r="A96" s="33"/>
      <c r="B96" s="31"/>
      <c r="C96" s="32"/>
      <c r="D96" s="34"/>
      <c r="E96" s="20"/>
      <c r="F96" s="20"/>
      <c r="G96" s="21"/>
      <c r="H96" s="3"/>
    </row>
    <row r="97" spans="1:8" x14ac:dyDescent="0.2">
      <c r="A97" s="33"/>
      <c r="B97" s="31"/>
      <c r="C97" s="32"/>
      <c r="D97" s="20"/>
      <c r="E97" s="20"/>
      <c r="F97" s="20"/>
      <c r="G97" s="21"/>
      <c r="H97" s="3"/>
    </row>
    <row r="98" spans="1:8" x14ac:dyDescent="0.2">
      <c r="A98" s="33"/>
      <c r="B98" s="31"/>
      <c r="C98" s="32"/>
      <c r="D98" s="20"/>
      <c r="E98" s="20"/>
      <c r="F98" s="20"/>
      <c r="G98" s="21"/>
      <c r="H98" s="3"/>
    </row>
    <row r="99" spans="1:8" x14ac:dyDescent="0.2">
      <c r="A99" s="33"/>
      <c r="B99" s="31"/>
      <c r="C99" s="25"/>
      <c r="D99" s="20"/>
      <c r="E99" s="20"/>
      <c r="F99" s="20"/>
      <c r="G99" s="21"/>
      <c r="H99" s="3"/>
    </row>
    <row r="100" spans="1:8" x14ac:dyDescent="0.2">
      <c r="A100" s="33"/>
      <c r="B100" s="31"/>
      <c r="C100" s="25"/>
      <c r="D100" s="20"/>
      <c r="E100" s="20"/>
      <c r="F100" s="20"/>
      <c r="G100" s="21"/>
      <c r="H100" s="3"/>
    </row>
    <row r="101" spans="1:8" x14ac:dyDescent="0.2">
      <c r="A101" s="33"/>
      <c r="B101" s="31"/>
      <c r="C101" s="25"/>
      <c r="D101" s="20"/>
      <c r="E101" s="20"/>
      <c r="F101" s="20"/>
      <c r="G101" s="21"/>
      <c r="H101" s="3"/>
    </row>
    <row r="102" spans="1:8" x14ac:dyDescent="0.2">
      <c r="A102" s="33"/>
      <c r="B102" s="31"/>
      <c r="C102" s="25"/>
      <c r="D102" s="20"/>
      <c r="E102" s="20"/>
      <c r="F102" s="20"/>
      <c r="G102" s="21"/>
      <c r="H102" s="3"/>
    </row>
    <row r="103" spans="1:8" x14ac:dyDescent="0.2">
      <c r="A103" s="33"/>
      <c r="B103" s="31"/>
      <c r="C103" s="25"/>
      <c r="D103" s="20"/>
      <c r="E103" s="20"/>
      <c r="F103" s="20"/>
      <c r="G103" s="21"/>
      <c r="H103" s="3"/>
    </row>
    <row r="104" spans="1:8" x14ac:dyDescent="0.2">
      <c r="A104" s="33"/>
      <c r="B104" s="31"/>
      <c r="C104" s="25"/>
      <c r="D104" s="20"/>
      <c r="E104" s="20"/>
      <c r="F104" s="20"/>
      <c r="G104" s="21"/>
      <c r="H104" s="3"/>
    </row>
    <row r="105" spans="1:8" x14ac:dyDescent="0.2">
      <c r="A105" s="33"/>
      <c r="B105" s="31"/>
      <c r="C105" s="32"/>
      <c r="D105" s="34"/>
      <c r="E105" s="34"/>
      <c r="F105" s="34"/>
      <c r="G105" s="37"/>
      <c r="H105" s="3"/>
    </row>
    <row r="106" spans="1:8" x14ac:dyDescent="0.2">
      <c r="A106" s="33"/>
      <c r="B106" s="31"/>
      <c r="C106" s="32"/>
      <c r="D106" s="34"/>
      <c r="E106" s="34"/>
      <c r="F106" s="34"/>
      <c r="G106" s="37"/>
      <c r="H106" s="3"/>
    </row>
    <row r="107" spans="1:8" x14ac:dyDescent="0.2">
      <c r="A107" s="33"/>
      <c r="B107" s="39"/>
      <c r="C107" s="25"/>
      <c r="D107" s="20"/>
      <c r="E107" s="20"/>
      <c r="F107" s="20"/>
      <c r="G107" s="3"/>
      <c r="H107" s="3"/>
    </row>
    <row r="108" spans="1:8" x14ac:dyDescent="0.2">
      <c r="A108" s="33"/>
      <c r="B108" s="24"/>
      <c r="C108" s="25"/>
      <c r="D108" s="20"/>
      <c r="E108" s="20"/>
      <c r="F108" s="20"/>
      <c r="G108" s="3"/>
      <c r="H108" s="3"/>
    </row>
    <row r="109" spans="1:8" x14ac:dyDescent="0.2">
      <c r="A109" s="33"/>
      <c r="B109" s="24"/>
      <c r="C109" s="25"/>
      <c r="D109" s="20"/>
      <c r="E109" s="20"/>
      <c r="F109" s="20"/>
      <c r="G109" s="3"/>
      <c r="H109" s="3"/>
    </row>
    <row r="110" spans="1:8" x14ac:dyDescent="0.2">
      <c r="A110" s="33"/>
      <c r="B110" s="24"/>
      <c r="C110" s="25"/>
      <c r="D110" s="20"/>
      <c r="E110" s="20"/>
      <c r="F110" s="20"/>
      <c r="G110" s="21"/>
      <c r="H110" s="3"/>
    </row>
    <row r="111" spans="1:8" x14ac:dyDescent="0.2">
      <c r="A111" s="33"/>
      <c r="B111" s="24"/>
      <c r="C111" s="25"/>
      <c r="D111" s="20"/>
      <c r="E111" s="20"/>
      <c r="F111" s="20"/>
      <c r="G111" s="3"/>
      <c r="H111" s="3"/>
    </row>
    <row r="112" spans="1:8" x14ac:dyDescent="0.2">
      <c r="A112" s="33"/>
      <c r="B112" s="24"/>
      <c r="C112" s="25"/>
      <c r="D112" s="20"/>
      <c r="E112" s="20"/>
      <c r="F112" s="20"/>
      <c r="G112" s="3"/>
      <c r="H112" s="3"/>
    </row>
    <row r="113" spans="1:8" x14ac:dyDescent="0.2">
      <c r="A113" s="33"/>
      <c r="B113" s="24"/>
      <c r="C113" s="25"/>
      <c r="D113" s="20"/>
      <c r="E113" s="20"/>
      <c r="F113" s="20"/>
      <c r="G113" s="21"/>
      <c r="H113" s="3"/>
    </row>
    <row r="114" spans="1:8" x14ac:dyDescent="0.2">
      <c r="A114" s="33"/>
      <c r="B114" s="24"/>
      <c r="C114" s="25"/>
      <c r="D114" s="20"/>
      <c r="E114" s="20"/>
      <c r="F114" s="20"/>
      <c r="G114" s="21"/>
      <c r="H114" s="21"/>
    </row>
    <row r="115" spans="1:8" x14ac:dyDescent="0.2">
      <c r="A115" s="33"/>
      <c r="B115" s="24"/>
      <c r="C115" s="25"/>
      <c r="D115" s="20"/>
      <c r="E115" s="20"/>
      <c r="F115" s="20"/>
      <c r="G115" s="21"/>
      <c r="H115" s="21"/>
    </row>
    <row r="116" spans="1:8" x14ac:dyDescent="0.2">
      <c r="A116" s="33"/>
      <c r="B116" s="24"/>
      <c r="C116" s="25"/>
      <c r="D116" s="20"/>
      <c r="E116" s="20"/>
      <c r="F116" s="20"/>
      <c r="G116" s="21"/>
      <c r="H116" s="3"/>
    </row>
    <row r="117" spans="1:8" x14ac:dyDescent="0.2">
      <c r="A117" s="33"/>
      <c r="B117" s="24"/>
      <c r="C117" s="25"/>
      <c r="D117" s="20"/>
      <c r="E117" s="20"/>
      <c r="F117" s="20"/>
      <c r="G117" s="3"/>
      <c r="H117" s="3"/>
    </row>
    <row r="118" spans="1:8" x14ac:dyDescent="0.2">
      <c r="A118" s="33"/>
      <c r="B118" s="24"/>
      <c r="C118" s="25"/>
      <c r="D118" s="20"/>
      <c r="E118" s="20"/>
      <c r="F118" s="20"/>
      <c r="G118" s="3"/>
      <c r="H118" s="3"/>
    </row>
    <row r="119" spans="1:8" x14ac:dyDescent="0.2">
      <c r="A119" s="33"/>
      <c r="B119" s="24"/>
      <c r="C119" s="25"/>
      <c r="D119" s="20"/>
      <c r="E119" s="20"/>
      <c r="F119" s="20"/>
      <c r="G119" s="3"/>
      <c r="H119" s="3"/>
    </row>
    <row r="120" spans="1:8" x14ac:dyDescent="0.2">
      <c r="A120" s="33"/>
      <c r="B120" s="24"/>
      <c r="C120" s="25"/>
      <c r="D120" s="20"/>
      <c r="E120" s="20"/>
      <c r="F120" s="20"/>
      <c r="G120" s="3"/>
      <c r="H120" s="3"/>
    </row>
    <row r="121" spans="1:8" x14ac:dyDescent="0.2">
      <c r="A121" s="33"/>
      <c r="B121" s="24"/>
      <c r="C121" s="25"/>
      <c r="D121" s="20"/>
      <c r="E121" s="20"/>
      <c r="F121" s="20"/>
      <c r="G121" s="21"/>
      <c r="H121" s="3"/>
    </row>
    <row r="122" spans="1:8" x14ac:dyDescent="0.2">
      <c r="A122" s="33"/>
      <c r="B122" s="24"/>
      <c r="C122" s="25"/>
      <c r="D122" s="20"/>
      <c r="E122" s="20"/>
      <c r="F122" s="20"/>
      <c r="G122" s="3"/>
      <c r="H122" s="3"/>
    </row>
    <row r="123" spans="1:8" x14ac:dyDescent="0.2">
      <c r="A123" s="33"/>
      <c r="B123" s="24"/>
      <c r="C123" s="25"/>
      <c r="D123" s="20"/>
      <c r="E123" s="20"/>
      <c r="F123" s="20"/>
      <c r="G123" s="3"/>
      <c r="H123" s="3"/>
    </row>
    <row r="124" spans="1:8" x14ac:dyDescent="0.2">
      <c r="A124" s="33"/>
      <c r="B124" s="24"/>
      <c r="C124" s="25"/>
      <c r="D124" s="20"/>
      <c r="E124" s="20"/>
      <c r="F124" s="20"/>
      <c r="G124" s="3"/>
      <c r="H124" s="28"/>
    </row>
    <row r="125" spans="1:8" x14ac:dyDescent="0.2">
      <c r="A125" s="33"/>
      <c r="B125" s="24"/>
      <c r="C125" s="25"/>
      <c r="D125" s="20"/>
      <c r="E125" s="20"/>
      <c r="F125" s="20"/>
      <c r="G125" s="3"/>
      <c r="H125" s="28"/>
    </row>
    <row r="126" spans="1:8" x14ac:dyDescent="0.2">
      <c r="A126" s="33"/>
      <c r="B126" s="31"/>
      <c r="C126" s="32"/>
      <c r="D126" s="20"/>
      <c r="E126" s="20"/>
      <c r="F126" s="20"/>
      <c r="G126" s="3"/>
      <c r="H126" s="28"/>
    </row>
    <row r="127" spans="1:8" x14ac:dyDescent="0.2">
      <c r="A127" s="33"/>
      <c r="B127" s="31"/>
      <c r="C127" s="32"/>
      <c r="D127" s="20"/>
      <c r="E127" s="20"/>
      <c r="F127" s="20"/>
      <c r="G127" s="21"/>
      <c r="H127" s="28"/>
    </row>
    <row r="128" spans="1:8" s="3" customFormat="1" x14ac:dyDescent="0.2">
      <c r="A128" s="33"/>
      <c r="B128" s="31"/>
      <c r="C128" s="32"/>
      <c r="D128" s="30"/>
      <c r="E128" s="30"/>
      <c r="F128" s="30"/>
      <c r="G128" s="29"/>
    </row>
    <row r="129" spans="1:7" s="3" customFormat="1" x14ac:dyDescent="0.2">
      <c r="A129" s="33"/>
      <c r="B129" s="31"/>
      <c r="C129" s="32"/>
      <c r="D129" s="20"/>
      <c r="E129" s="20"/>
      <c r="F129" s="20"/>
      <c r="G129" s="21"/>
    </row>
    <row r="130" spans="1:7" s="3" customFormat="1" x14ac:dyDescent="0.2">
      <c r="A130" s="33"/>
      <c r="B130" s="26"/>
      <c r="C130" s="27"/>
      <c r="D130" s="30"/>
      <c r="E130" s="30"/>
      <c r="F130" s="30"/>
      <c r="G130" s="28"/>
    </row>
    <row r="131" spans="1:7" s="3" customFormat="1" x14ac:dyDescent="0.2">
      <c r="A131" s="33"/>
      <c r="B131" s="26"/>
      <c r="C131" s="27"/>
      <c r="D131" s="20"/>
      <c r="E131" s="20"/>
      <c r="F131" s="20"/>
    </row>
    <row r="132" spans="1:7" s="3" customFormat="1" x14ac:dyDescent="0.2">
      <c r="A132" s="33"/>
      <c r="B132" s="24"/>
      <c r="C132" s="27"/>
      <c r="D132" s="20"/>
      <c r="E132" s="20"/>
      <c r="F132" s="20"/>
      <c r="G132" s="21"/>
    </row>
    <row r="133" spans="1:7" s="3" customFormat="1" x14ac:dyDescent="0.2">
      <c r="A133" s="33"/>
      <c r="B133" s="24"/>
      <c r="C133" s="27"/>
      <c r="D133" s="20"/>
      <c r="E133" s="20"/>
      <c r="F133" s="20"/>
      <c r="G133" s="21"/>
    </row>
    <row r="134" spans="1:7" s="3" customFormat="1" x14ac:dyDescent="0.2">
      <c r="A134" s="33"/>
      <c r="B134" s="25"/>
      <c r="C134" s="27"/>
      <c r="D134" s="20"/>
      <c r="E134" s="20"/>
      <c r="F134" s="20"/>
      <c r="G134" s="21"/>
    </row>
    <row r="135" spans="1:7" s="3" customFormat="1" x14ac:dyDescent="0.2">
      <c r="A135" s="33"/>
      <c r="B135" s="24"/>
      <c r="C135" s="25"/>
      <c r="D135" s="20"/>
      <c r="E135" s="20"/>
      <c r="F135" s="17"/>
    </row>
    <row r="136" spans="1:7" s="3" customFormat="1" x14ac:dyDescent="0.2">
      <c r="A136" s="33"/>
      <c r="B136" s="24"/>
      <c r="C136" s="25"/>
      <c r="D136" s="20"/>
      <c r="E136" s="20"/>
      <c r="F136" s="20"/>
      <c r="G136" s="35"/>
    </row>
    <row r="137" spans="1:7" s="3" customFormat="1" x14ac:dyDescent="0.2">
      <c r="A137" s="33"/>
      <c r="B137" s="24"/>
      <c r="C137" s="25"/>
      <c r="D137" s="20"/>
      <c r="E137" s="20"/>
      <c r="F137" s="20"/>
      <c r="G137" s="35"/>
    </row>
    <row r="138" spans="1:7" s="3" customFormat="1" x14ac:dyDescent="0.2">
      <c r="A138" s="33"/>
      <c r="B138" s="24"/>
      <c r="C138" s="25"/>
      <c r="D138" s="20"/>
      <c r="E138" s="20"/>
      <c r="F138" s="20"/>
    </row>
    <row r="139" spans="1:7" s="3" customFormat="1" x14ac:dyDescent="0.2">
      <c r="A139" s="33"/>
      <c r="B139" s="24"/>
      <c r="C139" s="25"/>
      <c r="D139" s="20"/>
      <c r="E139" s="20"/>
      <c r="F139" s="20"/>
    </row>
    <row r="140" spans="1:7" s="3" customFormat="1" x14ac:dyDescent="0.2">
      <c r="A140" s="33"/>
      <c r="B140" s="24"/>
      <c r="C140" s="25"/>
      <c r="D140" s="20"/>
      <c r="E140" s="20"/>
      <c r="F140" s="20"/>
    </row>
    <row r="141" spans="1:7" s="3" customFormat="1" x14ac:dyDescent="0.2">
      <c r="A141" s="33"/>
      <c r="B141" s="24"/>
      <c r="C141" s="25"/>
      <c r="D141" s="20"/>
      <c r="E141" s="20"/>
      <c r="F141" s="20"/>
    </row>
    <row r="142" spans="1:7" s="3" customFormat="1" x14ac:dyDescent="0.2">
      <c r="A142" s="33"/>
      <c r="B142" s="24"/>
      <c r="C142" s="25"/>
      <c r="D142" s="20"/>
      <c r="E142" s="20"/>
    </row>
    <row r="143" spans="1:7" s="3" customFormat="1" x14ac:dyDescent="0.2">
      <c r="A143" s="33"/>
      <c r="B143" s="24"/>
      <c r="C143" s="25"/>
      <c r="D143" s="20"/>
      <c r="E143" s="20"/>
      <c r="F143" s="20"/>
      <c r="G143" s="21"/>
    </row>
    <row r="144" spans="1:7" s="3" customFormat="1" x14ac:dyDescent="0.2">
      <c r="A144" s="33"/>
      <c r="B144" s="24"/>
      <c r="C144" s="25"/>
      <c r="D144" s="20"/>
      <c r="E144" s="20"/>
      <c r="F144" s="20"/>
    </row>
    <row r="145" spans="1:8" s="3" customFormat="1" x14ac:dyDescent="0.2">
      <c r="A145" s="33"/>
      <c r="B145" s="24"/>
      <c r="C145" s="25"/>
      <c r="D145" s="20"/>
      <c r="E145" s="20"/>
      <c r="F145" s="20"/>
    </row>
    <row r="146" spans="1:8" s="3" customFormat="1" x14ac:dyDescent="0.2">
      <c r="A146" s="33"/>
      <c r="B146" s="24"/>
      <c r="C146" s="25"/>
      <c r="D146" s="20"/>
      <c r="E146" s="20"/>
      <c r="F146" s="20"/>
    </row>
    <row r="147" spans="1:8" s="3" customFormat="1" x14ac:dyDescent="0.2">
      <c r="A147" s="33"/>
      <c r="B147" s="24"/>
      <c r="C147" s="25"/>
      <c r="D147" s="20"/>
      <c r="E147" s="20"/>
    </row>
    <row r="148" spans="1:8" s="3" customFormat="1" x14ac:dyDescent="0.2">
      <c r="A148" s="33"/>
      <c r="B148" s="24"/>
      <c r="C148" s="25"/>
      <c r="D148" s="20"/>
      <c r="E148" s="20"/>
      <c r="F148" s="20"/>
    </row>
    <row r="149" spans="1:8" s="3" customFormat="1" x14ac:dyDescent="0.2">
      <c r="A149" s="33"/>
      <c r="B149" s="24"/>
      <c r="C149" s="25"/>
      <c r="D149" s="20"/>
      <c r="E149" s="20"/>
      <c r="F149" s="20"/>
    </row>
    <row r="150" spans="1:8" s="3" customFormat="1" x14ac:dyDescent="0.2">
      <c r="A150" s="33"/>
      <c r="B150" s="24"/>
      <c r="C150" s="25"/>
      <c r="D150" s="20"/>
      <c r="E150" s="20"/>
      <c r="F150" s="20"/>
      <c r="H150" s="21"/>
    </row>
    <row r="151" spans="1:8" s="3" customFormat="1" x14ac:dyDescent="0.2">
      <c r="A151" s="33"/>
      <c r="B151" s="25"/>
      <c r="C151" s="25"/>
      <c r="D151" s="20"/>
      <c r="E151" s="20"/>
      <c r="F151" s="20"/>
      <c r="G151" s="21"/>
      <c r="H151" s="21"/>
    </row>
    <row r="152" spans="1:8" s="3" customFormat="1" x14ac:dyDescent="0.2">
      <c r="A152" s="33"/>
      <c r="B152" s="25"/>
      <c r="C152" s="25"/>
      <c r="D152" s="20"/>
      <c r="E152" s="20"/>
      <c r="F152" s="20"/>
      <c r="G152" s="21"/>
      <c r="H152" s="21"/>
    </row>
    <row r="153" spans="1:8" s="3" customFormat="1" x14ac:dyDescent="0.2">
      <c r="A153" s="33"/>
      <c r="B153" s="25"/>
      <c r="C153" s="25"/>
      <c r="D153" s="20"/>
      <c r="E153" s="20"/>
      <c r="F153" s="20"/>
      <c r="G153" s="21"/>
      <c r="H153" s="21"/>
    </row>
    <row r="154" spans="1:8" s="3" customFormat="1" x14ac:dyDescent="0.2">
      <c r="A154" s="33"/>
      <c r="B154" s="24"/>
      <c r="C154" s="25"/>
      <c r="D154" s="20"/>
      <c r="E154" s="20"/>
      <c r="F154" s="20"/>
      <c r="G154" s="21"/>
      <c r="H154" s="21"/>
    </row>
    <row r="155" spans="1:8" s="3" customFormat="1" x14ac:dyDescent="0.2">
      <c r="A155" s="33"/>
      <c r="B155" s="24"/>
      <c r="C155" s="25"/>
      <c r="D155" s="20"/>
      <c r="E155" s="20"/>
      <c r="F155" s="20"/>
    </row>
    <row r="156" spans="1:8" s="3" customFormat="1" x14ac:dyDescent="0.2">
      <c r="A156" s="33"/>
      <c r="B156" s="24"/>
      <c r="C156" s="25"/>
      <c r="D156" s="20"/>
      <c r="E156" s="20"/>
      <c r="F156" s="20"/>
    </row>
    <row r="157" spans="1:8" s="3" customFormat="1" x14ac:dyDescent="0.2">
      <c r="A157" s="33"/>
      <c r="B157" s="24"/>
      <c r="C157" s="25"/>
      <c r="D157" s="20"/>
      <c r="E157" s="20"/>
      <c r="F157" s="20"/>
      <c r="G157" s="21"/>
    </row>
    <row r="158" spans="1:8" s="3" customFormat="1" x14ac:dyDescent="0.2">
      <c r="A158" s="33"/>
      <c r="B158" s="24"/>
      <c r="C158" s="25"/>
      <c r="D158" s="20"/>
      <c r="E158" s="20"/>
      <c r="F158" s="20"/>
      <c r="G158" s="21"/>
    </row>
    <row r="159" spans="1:8" s="3" customFormat="1" x14ac:dyDescent="0.2">
      <c r="A159" s="33"/>
      <c r="B159" s="24"/>
      <c r="C159" s="25"/>
      <c r="D159" s="20"/>
      <c r="E159" s="20"/>
      <c r="F159" s="20"/>
    </row>
    <row r="160" spans="1:8" s="3" customFormat="1" x14ac:dyDescent="0.2">
      <c r="A160" s="33"/>
      <c r="B160" s="24"/>
      <c r="C160" s="25"/>
      <c r="D160" s="20"/>
      <c r="E160" s="20"/>
      <c r="F160" s="20"/>
    </row>
    <row r="161" spans="1:8" s="3" customFormat="1" x14ac:dyDescent="0.2">
      <c r="A161" s="33"/>
      <c r="B161" s="24"/>
      <c r="C161" s="25"/>
      <c r="D161" s="20"/>
      <c r="E161" s="20"/>
      <c r="F161" s="20"/>
    </row>
    <row r="162" spans="1:8" s="3" customFormat="1" x14ac:dyDescent="0.2">
      <c r="A162" s="33"/>
      <c r="B162" s="24"/>
      <c r="C162" s="25"/>
      <c r="D162" s="20"/>
      <c r="E162" s="20"/>
      <c r="F162" s="20"/>
      <c r="G162" s="21"/>
    </row>
    <row r="163" spans="1:8" s="3" customFormat="1" x14ac:dyDescent="0.2">
      <c r="A163" s="33"/>
      <c r="B163" s="24"/>
      <c r="C163" s="25"/>
      <c r="D163" s="20"/>
      <c r="E163" s="20"/>
      <c r="F163" s="20"/>
      <c r="G163" s="21"/>
    </row>
    <row r="164" spans="1:8" s="3" customFormat="1" x14ac:dyDescent="0.2">
      <c r="A164" s="33"/>
      <c r="B164" s="24"/>
      <c r="C164" s="25"/>
      <c r="D164" s="20"/>
      <c r="E164" s="20"/>
      <c r="F164" s="20"/>
      <c r="G164" s="21"/>
    </row>
    <row r="165" spans="1:8" s="3" customFormat="1" x14ac:dyDescent="0.2">
      <c r="A165" s="33"/>
      <c r="B165" s="24"/>
      <c r="C165" s="25"/>
      <c r="D165" s="20"/>
      <c r="E165" s="20"/>
      <c r="F165" s="20"/>
      <c r="G165" s="21"/>
    </row>
    <row r="166" spans="1:8" s="3" customFormat="1" x14ac:dyDescent="0.2">
      <c r="A166" s="33"/>
      <c r="B166" s="24"/>
      <c r="C166" s="25"/>
      <c r="D166" s="20"/>
      <c r="E166" s="20"/>
      <c r="F166" s="20"/>
    </row>
    <row r="167" spans="1:8" s="3" customFormat="1" x14ac:dyDescent="0.2">
      <c r="A167" s="33"/>
      <c r="B167" s="24"/>
      <c r="C167" s="25"/>
      <c r="D167" s="20"/>
      <c r="E167" s="20"/>
      <c r="F167" s="20"/>
      <c r="G167" s="21"/>
    </row>
    <row r="168" spans="1:8" s="3" customFormat="1" x14ac:dyDescent="0.2">
      <c r="A168" s="33"/>
      <c r="C168" s="21"/>
      <c r="D168" s="20"/>
      <c r="E168" s="20"/>
      <c r="F168" s="20"/>
    </row>
    <row r="169" spans="1:8" s="3" customFormat="1" x14ac:dyDescent="0.2">
      <c r="A169" s="33"/>
      <c r="C169" s="21"/>
      <c r="D169" s="20"/>
      <c r="E169" s="20"/>
      <c r="F169" s="20"/>
    </row>
    <row r="170" spans="1:8" s="3" customFormat="1" x14ac:dyDescent="0.2">
      <c r="A170" s="33"/>
      <c r="C170" s="21"/>
      <c r="D170" s="20"/>
      <c r="E170" s="20"/>
      <c r="F170" s="20"/>
      <c r="G170" s="21"/>
    </row>
    <row r="171" spans="1:8" s="3" customFormat="1" x14ac:dyDescent="0.2">
      <c r="A171" s="33"/>
      <c r="C171" s="21"/>
      <c r="D171" s="20"/>
      <c r="E171" s="20"/>
      <c r="F171" s="20"/>
      <c r="G171" s="21"/>
    </row>
    <row r="172" spans="1:8" s="3" customFormat="1" x14ac:dyDescent="0.2">
      <c r="A172" s="33"/>
      <c r="C172" s="21"/>
      <c r="D172" s="20"/>
      <c r="E172" s="20"/>
      <c r="F172" s="20"/>
      <c r="G172" s="21"/>
      <c r="H172" s="21"/>
    </row>
    <row r="173" spans="1:8" s="3" customFormat="1" x14ac:dyDescent="0.2">
      <c r="A173" s="33"/>
      <c r="B173" s="24"/>
      <c r="C173" s="25"/>
      <c r="D173" s="20"/>
      <c r="E173" s="20"/>
      <c r="F173" s="20"/>
      <c r="G173" s="21"/>
    </row>
    <row r="174" spans="1:8" s="3" customFormat="1" x14ac:dyDescent="0.2">
      <c r="A174" s="33"/>
      <c r="C174" s="21"/>
      <c r="D174" s="20"/>
      <c r="E174" s="20"/>
      <c r="F174" s="20"/>
      <c r="G174" s="21"/>
    </row>
    <row r="175" spans="1:8" s="3" customFormat="1" x14ac:dyDescent="0.2">
      <c r="A175" s="33"/>
      <c r="B175" s="36"/>
      <c r="C175" s="21"/>
      <c r="D175" s="20"/>
      <c r="E175" s="20"/>
      <c r="F175" s="20"/>
      <c r="G175" s="21"/>
    </row>
    <row r="176" spans="1:8" s="3" customFormat="1" x14ac:dyDescent="0.2">
      <c r="A176" s="33"/>
      <c r="B176" s="36"/>
      <c r="C176" s="21"/>
      <c r="D176" s="20"/>
      <c r="E176" s="20"/>
      <c r="F176" s="20"/>
      <c r="G176" s="21"/>
    </row>
    <row r="177" spans="1:7" s="3" customFormat="1" x14ac:dyDescent="0.2">
      <c r="A177" s="33"/>
      <c r="B177" s="24"/>
      <c r="C177" s="25"/>
      <c r="D177" s="20"/>
      <c r="E177" s="20"/>
      <c r="F177" s="20"/>
    </row>
    <row r="178" spans="1:7" s="3" customFormat="1" x14ac:dyDescent="0.2">
      <c r="A178" s="33"/>
      <c r="B178" s="26"/>
      <c r="C178" s="27"/>
      <c r="D178" s="30"/>
      <c r="E178" s="30"/>
      <c r="F178" s="30"/>
      <c r="G178" s="29"/>
    </row>
    <row r="179" spans="1:7" s="3" customFormat="1" x14ac:dyDescent="0.2">
      <c r="A179" s="33"/>
      <c r="B179" s="26"/>
      <c r="C179" s="27"/>
      <c r="D179" s="20"/>
      <c r="E179" s="20"/>
      <c r="F179" s="20"/>
    </row>
    <row r="180" spans="1:7" s="3" customFormat="1" x14ac:dyDescent="0.2">
      <c r="A180" s="33"/>
      <c r="B180" s="26"/>
      <c r="C180" s="27"/>
      <c r="D180" s="20"/>
      <c r="E180" s="20"/>
      <c r="F180" s="20"/>
      <c r="G180" s="21"/>
    </row>
    <row r="181" spans="1:7" s="3" customFormat="1" x14ac:dyDescent="0.2">
      <c r="A181" s="33"/>
      <c r="B181" s="24"/>
      <c r="C181" s="27"/>
      <c r="D181" s="20"/>
      <c r="E181" s="20"/>
      <c r="F181" s="20"/>
      <c r="G181" s="21"/>
    </row>
    <row r="182" spans="1:7" s="3" customFormat="1" x14ac:dyDescent="0.2">
      <c r="A182" s="33"/>
      <c r="B182" s="24"/>
      <c r="C182" s="25"/>
      <c r="D182" s="20"/>
      <c r="E182" s="20"/>
      <c r="F182" s="17"/>
    </row>
    <row r="183" spans="1:7" s="3" customFormat="1" x14ac:dyDescent="0.2">
      <c r="A183" s="33"/>
      <c r="B183" s="24"/>
      <c r="C183" s="25"/>
      <c r="D183" s="20"/>
      <c r="E183" s="20"/>
      <c r="F183" s="17"/>
    </row>
    <row r="184" spans="1:7" s="3" customFormat="1" x14ac:dyDescent="0.2">
      <c r="A184" s="33"/>
      <c r="B184" s="24"/>
      <c r="C184" s="25"/>
      <c r="D184" s="20"/>
      <c r="E184" s="20"/>
      <c r="F184" s="20"/>
    </row>
    <row r="185" spans="1:7" s="3" customFormat="1" x14ac:dyDescent="0.2">
      <c r="A185" s="33"/>
      <c r="B185" s="24"/>
      <c r="C185" s="25"/>
      <c r="D185" s="20"/>
      <c r="E185" s="20"/>
      <c r="F185" s="20"/>
    </row>
    <row r="186" spans="1:7" s="3" customFormat="1" x14ac:dyDescent="0.2">
      <c r="A186" s="33"/>
      <c r="B186" s="24"/>
      <c r="C186" s="25"/>
      <c r="D186" s="20"/>
      <c r="E186" s="20"/>
      <c r="F186" s="20"/>
      <c r="G186" s="21"/>
    </row>
    <row r="187" spans="1:7" s="3" customFormat="1" x14ac:dyDescent="0.2">
      <c r="A187" s="33"/>
      <c r="B187" s="24"/>
      <c r="C187" s="25"/>
      <c r="D187" s="20"/>
      <c r="E187" s="20"/>
      <c r="F187" s="20"/>
    </row>
    <row r="188" spans="1:7" s="3" customFormat="1" x14ac:dyDescent="0.2">
      <c r="A188" s="33"/>
      <c r="B188" s="24"/>
      <c r="C188" s="25"/>
      <c r="D188" s="20"/>
      <c r="E188" s="20"/>
      <c r="F188" s="20"/>
      <c r="G188" s="21"/>
    </row>
    <row r="189" spans="1:7" s="3" customFormat="1" x14ac:dyDescent="0.2">
      <c r="A189" s="33"/>
      <c r="B189" s="24"/>
      <c r="C189" s="25"/>
      <c r="D189" s="20"/>
      <c r="E189" s="20"/>
      <c r="F189" s="20"/>
    </row>
    <row r="190" spans="1:7" s="3" customFormat="1" x14ac:dyDescent="0.2">
      <c r="A190" s="33"/>
      <c r="B190" s="24"/>
      <c r="C190" s="25"/>
      <c r="D190" s="20"/>
      <c r="E190" s="20"/>
      <c r="F190" s="20"/>
    </row>
    <row r="191" spans="1:7" s="3" customFormat="1" x14ac:dyDescent="0.2">
      <c r="A191" s="33"/>
      <c r="B191" s="24"/>
      <c r="C191" s="25"/>
      <c r="D191" s="20"/>
      <c r="E191" s="20"/>
      <c r="F191" s="20"/>
    </row>
    <row r="192" spans="1:7" s="3" customFormat="1" x14ac:dyDescent="0.2">
      <c r="A192" s="33"/>
      <c r="B192" s="24"/>
      <c r="C192" s="25"/>
      <c r="D192" s="20"/>
      <c r="E192" s="20"/>
      <c r="F192" s="20"/>
    </row>
    <row r="193" spans="1:8" s="3" customFormat="1" x14ac:dyDescent="0.2">
      <c r="A193" s="33"/>
      <c r="B193" s="24"/>
      <c r="C193" s="25"/>
      <c r="D193" s="20"/>
      <c r="E193" s="20"/>
      <c r="F193" s="20"/>
    </row>
    <row r="194" spans="1:8" s="3" customFormat="1" x14ac:dyDescent="0.2">
      <c r="A194" s="33"/>
      <c r="B194" s="24"/>
      <c r="C194" s="25"/>
      <c r="D194" s="20"/>
      <c r="E194" s="20"/>
      <c r="F194" s="20"/>
    </row>
    <row r="195" spans="1:8" s="3" customFormat="1" x14ac:dyDescent="0.2">
      <c r="A195" s="33"/>
      <c r="B195" s="25"/>
      <c r="C195" s="25"/>
      <c r="D195" s="20"/>
      <c r="E195" s="20"/>
      <c r="F195" s="20"/>
      <c r="G195" s="21"/>
    </row>
    <row r="196" spans="1:8" s="3" customFormat="1" x14ac:dyDescent="0.2">
      <c r="A196" s="33"/>
      <c r="B196" s="25"/>
      <c r="C196" s="25"/>
      <c r="D196" s="20"/>
      <c r="E196" s="20"/>
      <c r="F196" s="20"/>
      <c r="G196" s="21"/>
    </row>
    <row r="197" spans="1:8" s="3" customFormat="1" x14ac:dyDescent="0.2">
      <c r="A197" s="33"/>
      <c r="B197" s="25"/>
      <c r="C197" s="25"/>
      <c r="D197" s="20"/>
      <c r="E197" s="20"/>
      <c r="F197" s="20"/>
      <c r="G197" s="21"/>
    </row>
    <row r="198" spans="1:8" s="3" customFormat="1" x14ac:dyDescent="0.2">
      <c r="A198" s="33"/>
      <c r="B198" s="24"/>
      <c r="C198" s="25"/>
      <c r="D198" s="20"/>
      <c r="E198" s="20"/>
      <c r="F198" s="20"/>
      <c r="G198" s="21"/>
    </row>
    <row r="199" spans="1:8" s="3" customFormat="1" x14ac:dyDescent="0.2">
      <c r="A199" s="33"/>
      <c r="B199" s="24"/>
      <c r="C199" s="25"/>
      <c r="D199" s="20"/>
      <c r="E199" s="20"/>
      <c r="F199" s="20"/>
    </row>
    <row r="200" spans="1:8" s="3" customFormat="1" x14ac:dyDescent="0.2">
      <c r="A200" s="33"/>
      <c r="B200" s="24"/>
      <c r="C200" s="25"/>
      <c r="D200" s="20"/>
      <c r="E200" s="20"/>
      <c r="F200" s="20"/>
      <c r="G200" s="21"/>
    </row>
    <row r="201" spans="1:8" s="3" customFormat="1" x14ac:dyDescent="0.2">
      <c r="A201" s="33"/>
      <c r="B201" s="24"/>
      <c r="C201" s="25"/>
      <c r="D201" s="20"/>
      <c r="E201" s="20"/>
      <c r="F201" s="20"/>
    </row>
    <row r="202" spans="1:8" s="3" customFormat="1" x14ac:dyDescent="0.2">
      <c r="A202" s="33"/>
      <c r="B202" s="24"/>
      <c r="C202" s="25"/>
      <c r="D202" s="20"/>
      <c r="E202" s="20"/>
      <c r="F202" s="20"/>
      <c r="H202" s="21"/>
    </row>
    <row r="203" spans="1:8" s="3" customFormat="1" x14ac:dyDescent="0.2">
      <c r="A203" s="33"/>
      <c r="B203" s="24"/>
      <c r="C203" s="25"/>
      <c r="D203" s="20"/>
      <c r="E203" s="20"/>
      <c r="F203" s="20"/>
      <c r="G203" s="21"/>
    </row>
    <row r="204" spans="1:8" s="3" customFormat="1" x14ac:dyDescent="0.2">
      <c r="A204" s="33"/>
      <c r="B204" s="24"/>
      <c r="C204" s="25"/>
      <c r="D204" s="20"/>
      <c r="E204" s="20"/>
      <c r="F204" s="20"/>
    </row>
    <row r="205" spans="1:8" s="3" customFormat="1" x14ac:dyDescent="0.2">
      <c r="A205" s="33"/>
      <c r="B205" s="24"/>
      <c r="C205" s="25"/>
      <c r="D205" s="20"/>
      <c r="E205" s="20"/>
      <c r="F205" s="20"/>
      <c r="G205" s="21"/>
    </row>
    <row r="206" spans="1:8" s="3" customFormat="1" x14ac:dyDescent="0.2">
      <c r="A206" s="33"/>
      <c r="B206" s="24"/>
      <c r="C206" s="25"/>
      <c r="D206" s="20"/>
      <c r="E206" s="20"/>
      <c r="F206" s="20"/>
      <c r="G206" s="21"/>
    </row>
    <row r="207" spans="1:8" s="3" customFormat="1" x14ac:dyDescent="0.2">
      <c r="A207" s="33"/>
      <c r="B207" s="24"/>
      <c r="C207" s="25"/>
      <c r="D207" s="20"/>
      <c r="E207" s="20"/>
      <c r="F207" s="20"/>
    </row>
    <row r="208" spans="1:8" s="3" customFormat="1" x14ac:dyDescent="0.2">
      <c r="A208" s="33"/>
      <c r="B208" s="24"/>
      <c r="C208" s="25"/>
      <c r="D208" s="20"/>
      <c r="E208" s="20"/>
      <c r="F208" s="20"/>
      <c r="G208" s="21"/>
    </row>
    <row r="209" spans="1:7" s="3" customFormat="1" x14ac:dyDescent="0.2">
      <c r="A209" s="33"/>
      <c r="B209" s="24"/>
      <c r="C209" s="25"/>
      <c r="D209" s="20"/>
      <c r="E209" s="20"/>
      <c r="F209" s="20"/>
    </row>
    <row r="210" spans="1:7" s="3" customFormat="1" x14ac:dyDescent="0.2">
      <c r="A210" s="33"/>
      <c r="B210" s="24"/>
      <c r="C210" s="25"/>
      <c r="D210" s="20"/>
      <c r="E210" s="20"/>
      <c r="F210" s="20"/>
    </row>
    <row r="211" spans="1:7" s="3" customFormat="1" x14ac:dyDescent="0.2">
      <c r="A211" s="33"/>
      <c r="C211" s="21"/>
      <c r="D211" s="20"/>
      <c r="E211" s="20"/>
      <c r="F211" s="20"/>
      <c r="G211" s="21"/>
    </row>
    <row r="212" spans="1:7" s="3" customFormat="1" x14ac:dyDescent="0.2">
      <c r="A212" s="33"/>
      <c r="C212" s="21"/>
      <c r="D212" s="20"/>
      <c r="E212" s="20"/>
      <c r="F212" s="20"/>
    </row>
    <row r="213" spans="1:7" s="3" customFormat="1" x14ac:dyDescent="0.2">
      <c r="A213" s="33"/>
      <c r="B213" s="24"/>
      <c r="C213" s="21"/>
      <c r="D213" s="20"/>
      <c r="E213" s="20"/>
      <c r="F213" s="20"/>
    </row>
    <row r="214" spans="1:7" s="3" customFormat="1" x14ac:dyDescent="0.2">
      <c r="A214" s="33"/>
      <c r="B214" s="24"/>
      <c r="C214" s="25"/>
      <c r="D214" s="20"/>
      <c r="E214" s="20"/>
      <c r="F214" s="20"/>
      <c r="G214" s="21"/>
    </row>
    <row r="215" spans="1:7" s="3" customFormat="1" x14ac:dyDescent="0.2">
      <c r="A215" s="33"/>
      <c r="B215" s="24"/>
      <c r="C215" s="25"/>
      <c r="D215" s="20"/>
      <c r="E215" s="20"/>
      <c r="F215" s="20"/>
      <c r="G215" s="21"/>
    </row>
    <row r="216" spans="1:7" s="3" customFormat="1" x14ac:dyDescent="0.2">
      <c r="A216" s="33"/>
      <c r="B216" s="24"/>
      <c r="C216" s="25"/>
      <c r="D216" s="20"/>
      <c r="E216" s="20"/>
      <c r="F216" s="20"/>
    </row>
    <row r="217" spans="1:7" s="3" customFormat="1" x14ac:dyDescent="0.2">
      <c r="A217" s="33"/>
      <c r="B217" s="24"/>
      <c r="C217" s="21"/>
      <c r="D217" s="20"/>
      <c r="E217" s="20"/>
      <c r="F217" s="20"/>
    </row>
    <row r="218" spans="1:7" s="3" customFormat="1" x14ac:dyDescent="0.2">
      <c r="A218" s="33"/>
      <c r="B218" s="24"/>
      <c r="C218" s="21"/>
      <c r="D218" s="20"/>
      <c r="E218" s="20"/>
      <c r="F218" s="20"/>
      <c r="G218" s="21"/>
    </row>
    <row r="219" spans="1:7" s="3" customFormat="1" x14ac:dyDescent="0.2">
      <c r="A219" s="33"/>
      <c r="B219" s="24"/>
      <c r="C219" s="21"/>
      <c r="D219" s="20"/>
      <c r="E219" s="20"/>
      <c r="F219" s="20"/>
      <c r="G219" s="21"/>
    </row>
    <row r="220" spans="1:7" s="3" customFormat="1" x14ac:dyDescent="0.2">
      <c r="A220" s="33"/>
      <c r="B220" s="24"/>
      <c r="C220" s="21"/>
      <c r="D220" s="20"/>
      <c r="E220" s="20"/>
      <c r="F220" s="20"/>
      <c r="G220" s="21"/>
    </row>
    <row r="221" spans="1:7" s="3" customFormat="1" x14ac:dyDescent="0.2">
      <c r="A221" s="33"/>
      <c r="C221" s="21"/>
      <c r="D221" s="20"/>
      <c r="E221" s="20"/>
      <c r="F221" s="20"/>
    </row>
    <row r="222" spans="1:7" s="3" customFormat="1" x14ac:dyDescent="0.2">
      <c r="A222" s="33"/>
      <c r="C222" s="21"/>
      <c r="D222" s="20"/>
      <c r="E222" s="20"/>
      <c r="F222" s="20"/>
      <c r="G222" s="21"/>
    </row>
    <row r="223" spans="1:7" s="3" customFormat="1" x14ac:dyDescent="0.2">
      <c r="A223" s="33"/>
      <c r="C223" s="21"/>
      <c r="D223" s="20"/>
      <c r="E223" s="20"/>
      <c r="F223" s="20"/>
      <c r="G223" s="21"/>
    </row>
    <row r="224" spans="1:7" s="3" customFormat="1" x14ac:dyDescent="0.2">
      <c r="A224" s="33"/>
      <c r="C224" s="21"/>
      <c r="D224" s="20"/>
      <c r="E224" s="20"/>
      <c r="F224" s="20"/>
      <c r="G224" s="21"/>
    </row>
    <row r="225" spans="1:7" s="3" customFormat="1" x14ac:dyDescent="0.2">
      <c r="A225" s="33"/>
      <c r="C225" s="21"/>
      <c r="D225" s="20"/>
      <c r="E225" s="20"/>
      <c r="F225" s="20"/>
    </row>
    <row r="226" spans="1:7" s="3" customFormat="1" x14ac:dyDescent="0.2">
      <c r="A226" s="33"/>
      <c r="B226" s="24"/>
      <c r="C226" s="25"/>
      <c r="D226" s="20"/>
      <c r="E226" s="20"/>
      <c r="F226" s="20"/>
      <c r="G226" s="21"/>
    </row>
    <row r="227" spans="1:7" s="3" customFormat="1" x14ac:dyDescent="0.2">
      <c r="A227" s="33"/>
      <c r="C227" s="21"/>
      <c r="D227" s="20"/>
      <c r="E227" s="20"/>
      <c r="F227" s="20"/>
      <c r="G227" s="21"/>
    </row>
    <row r="228" spans="1:7" s="3" customFormat="1" x14ac:dyDescent="0.2">
      <c r="A228" s="33"/>
      <c r="B228" s="21"/>
      <c r="C228" s="21"/>
      <c r="D228" s="20"/>
      <c r="E228" s="20"/>
      <c r="F228" s="20"/>
      <c r="G228" s="21"/>
    </row>
    <row r="229" spans="1:7" s="3" customFormat="1" x14ac:dyDescent="0.2">
      <c r="A229" s="33"/>
      <c r="C229" s="21"/>
      <c r="D229" s="17"/>
      <c r="E229" s="17"/>
      <c r="F229" s="17"/>
    </row>
    <row r="230" spans="1:7" s="3" customFormat="1" x14ac:dyDescent="0.2">
      <c r="A230" s="33"/>
      <c r="C230" s="21"/>
      <c r="D230" s="17"/>
      <c r="E230" s="17"/>
      <c r="F230" s="17"/>
      <c r="G230" s="21"/>
    </row>
    <row r="231" spans="1:7" s="3" customFormat="1" x14ac:dyDescent="0.2">
      <c r="A231" s="33"/>
      <c r="C231" s="21"/>
      <c r="D231" s="20"/>
      <c r="E231" s="20"/>
      <c r="F231" s="20"/>
      <c r="G231" s="21"/>
    </row>
    <row r="232" spans="1:7" s="3" customFormat="1" x14ac:dyDescent="0.2">
      <c r="A232" s="33"/>
      <c r="C232" s="21"/>
      <c r="D232" s="17"/>
      <c r="E232" s="17"/>
      <c r="F232" s="20"/>
    </row>
    <row r="233" spans="1:7" s="3" customFormat="1" x14ac:dyDescent="0.2">
      <c r="A233" s="33"/>
      <c r="C233" s="21"/>
      <c r="D233" s="17"/>
      <c r="E233" s="17"/>
      <c r="F233" s="17"/>
    </row>
    <row r="234" spans="1:7" s="3" customFormat="1" x14ac:dyDescent="0.2">
      <c r="A234" s="33"/>
      <c r="C234" s="21"/>
      <c r="D234" s="17"/>
      <c r="E234" s="17"/>
      <c r="F234" s="17"/>
    </row>
    <row r="235" spans="1:7" s="3" customFormat="1" x14ac:dyDescent="0.2">
      <c r="A235" s="33"/>
      <c r="C235" s="21"/>
      <c r="D235" s="20"/>
      <c r="E235" s="20"/>
      <c r="F235" s="20"/>
      <c r="G235" s="21"/>
    </row>
    <row r="236" spans="1:7" s="3" customFormat="1" x14ac:dyDescent="0.2">
      <c r="A236" s="33"/>
      <c r="C236" s="21"/>
      <c r="D236" s="17"/>
      <c r="E236" s="17"/>
      <c r="F236" s="17"/>
      <c r="G236" s="21"/>
    </row>
    <row r="237" spans="1:7" s="3" customFormat="1" x14ac:dyDescent="0.2">
      <c r="A237" s="33"/>
      <c r="C237" s="21"/>
      <c r="D237" s="20"/>
      <c r="E237" s="20"/>
      <c r="F237" s="20"/>
      <c r="G237" s="21"/>
    </row>
    <row r="238" spans="1:7" s="3" customFormat="1" x14ac:dyDescent="0.2">
      <c r="A238" s="33"/>
      <c r="C238" s="21"/>
      <c r="D238" s="17"/>
      <c r="E238" s="17"/>
      <c r="F238" s="17"/>
    </row>
    <row r="239" spans="1:7" s="3" customFormat="1" x14ac:dyDescent="0.2">
      <c r="A239" s="33"/>
      <c r="C239" s="21"/>
      <c r="D239" s="17"/>
      <c r="E239" s="17"/>
      <c r="F239" s="17"/>
    </row>
    <row r="240" spans="1:7" s="3" customFormat="1" x14ac:dyDescent="0.2">
      <c r="A240" s="33"/>
      <c r="C240" s="21"/>
      <c r="D240" s="20"/>
      <c r="E240" s="20"/>
      <c r="F240" s="20"/>
      <c r="G240" s="21"/>
    </row>
    <row r="241" spans="1:7" s="3" customFormat="1" x14ac:dyDescent="0.2">
      <c r="A241" s="33"/>
      <c r="C241" s="21"/>
      <c r="D241" s="20"/>
      <c r="E241" s="20"/>
      <c r="F241" s="20"/>
    </row>
    <row r="242" spans="1:7" s="3" customFormat="1" x14ac:dyDescent="0.2">
      <c r="A242" s="33"/>
      <c r="C242" s="21"/>
      <c r="D242" s="17"/>
      <c r="E242" s="17"/>
      <c r="F242" s="20"/>
    </row>
    <row r="243" spans="1:7" s="3" customFormat="1" x14ac:dyDescent="0.2">
      <c r="A243" s="33"/>
      <c r="C243" s="21"/>
      <c r="D243" s="17"/>
      <c r="E243" s="17"/>
      <c r="F243" s="17"/>
    </row>
    <row r="244" spans="1:7" s="3" customFormat="1" x14ac:dyDescent="0.2">
      <c r="A244" s="33"/>
      <c r="C244" s="21"/>
      <c r="D244" s="20"/>
      <c r="E244" s="20"/>
      <c r="F244" s="20"/>
      <c r="G244" s="21"/>
    </row>
    <row r="245" spans="1:7" s="3" customFormat="1" x14ac:dyDescent="0.2">
      <c r="A245" s="33"/>
      <c r="C245" s="21"/>
      <c r="D245" s="17"/>
      <c r="E245" s="17"/>
      <c r="F245" s="20"/>
    </row>
    <row r="246" spans="1:7" s="3" customFormat="1" x14ac:dyDescent="0.2">
      <c r="A246" s="33"/>
      <c r="C246" s="21"/>
      <c r="D246" s="17"/>
      <c r="E246" s="17"/>
      <c r="F246" s="20"/>
      <c r="G246" s="21"/>
    </row>
    <row r="247" spans="1:7" s="3" customFormat="1" x14ac:dyDescent="0.2">
      <c r="A247" s="33"/>
      <c r="C247" s="21"/>
      <c r="D247" s="20"/>
      <c r="E247" s="20"/>
      <c r="F247" s="20"/>
      <c r="G247" s="21"/>
    </row>
    <row r="248" spans="1:7" s="3" customFormat="1" x14ac:dyDescent="0.2">
      <c r="A248" s="33"/>
      <c r="B248" s="21"/>
      <c r="C248" s="21"/>
      <c r="D248" s="17"/>
      <c r="E248" s="17"/>
      <c r="F248" s="20"/>
    </row>
    <row r="249" spans="1:7" s="3" customFormat="1" x14ac:dyDescent="0.2">
      <c r="A249" s="33"/>
      <c r="B249" s="21"/>
      <c r="C249" s="21"/>
      <c r="D249" s="17"/>
      <c r="E249" s="17"/>
      <c r="F249" s="17"/>
      <c r="G249" s="21"/>
    </row>
    <row r="250" spans="1:7" s="3" customFormat="1" x14ac:dyDescent="0.2">
      <c r="A250" s="33"/>
      <c r="C250" s="21"/>
      <c r="D250" s="17"/>
      <c r="E250" s="17"/>
      <c r="F250" s="20"/>
    </row>
    <row r="251" spans="1:7" s="3" customFormat="1" x14ac:dyDescent="0.2">
      <c r="A251" s="33"/>
      <c r="C251" s="21"/>
      <c r="D251" s="20"/>
      <c r="E251" s="20"/>
      <c r="F251" s="17"/>
      <c r="G251" s="21"/>
    </row>
    <row r="252" spans="1:7" s="3" customFormat="1" x14ac:dyDescent="0.2">
      <c r="A252" s="33"/>
      <c r="C252" s="21"/>
      <c r="D252" s="20"/>
      <c r="E252" s="20"/>
      <c r="F252" s="20"/>
      <c r="G252" s="21"/>
    </row>
    <row r="253" spans="1:7" s="3" customFormat="1" x14ac:dyDescent="0.2">
      <c r="A253" s="33"/>
      <c r="C253" s="21"/>
      <c r="D253" s="20"/>
      <c r="E253" s="20"/>
      <c r="F253" s="20"/>
      <c r="G253" s="21"/>
    </row>
    <row r="254" spans="1:7" s="3" customFormat="1" x14ac:dyDescent="0.2">
      <c r="A254" s="33"/>
      <c r="C254" s="21"/>
      <c r="D254" s="17"/>
      <c r="E254" s="17"/>
      <c r="F254" s="17"/>
    </row>
    <row r="255" spans="1:7" s="3" customFormat="1" x14ac:dyDescent="0.2">
      <c r="A255" s="33"/>
      <c r="C255" s="21"/>
      <c r="D255" s="17"/>
      <c r="E255" s="17"/>
      <c r="F255" s="17"/>
      <c r="G255" s="21"/>
    </row>
    <row r="256" spans="1:7" s="3" customFormat="1" x14ac:dyDescent="0.2">
      <c r="A256" s="33"/>
      <c r="C256" s="21"/>
      <c r="D256" s="20"/>
      <c r="E256" s="20"/>
      <c r="F256" s="20"/>
      <c r="G256" s="21"/>
    </row>
    <row r="257" spans="1:7" s="3" customFormat="1" x14ac:dyDescent="0.2">
      <c r="A257" s="33"/>
      <c r="C257" s="21"/>
      <c r="D257" s="17"/>
      <c r="E257" s="17"/>
      <c r="F257" s="17"/>
      <c r="G257" s="21"/>
    </row>
    <row r="258" spans="1:7" s="3" customFormat="1" x14ac:dyDescent="0.2">
      <c r="A258" s="33"/>
      <c r="C258" s="21"/>
      <c r="D258" s="20"/>
      <c r="E258" s="20"/>
      <c r="F258" s="20"/>
      <c r="G258" s="21"/>
    </row>
    <row r="259" spans="1:7" s="3" customFormat="1" x14ac:dyDescent="0.2">
      <c r="A259" s="33"/>
      <c r="C259" s="21"/>
      <c r="D259" s="17"/>
      <c r="E259" s="17"/>
      <c r="F259" s="17"/>
      <c r="G259" s="21"/>
    </row>
    <row r="260" spans="1:7" s="3" customFormat="1" x14ac:dyDescent="0.2">
      <c r="A260" s="33"/>
      <c r="C260" s="21"/>
      <c r="D260" s="20"/>
      <c r="E260" s="20"/>
      <c r="F260" s="20"/>
    </row>
    <row r="261" spans="1:7" s="3" customFormat="1" x14ac:dyDescent="0.2">
      <c r="A261" s="33"/>
      <c r="C261" s="21"/>
      <c r="D261" s="20"/>
      <c r="E261" s="20"/>
      <c r="F261" s="20"/>
      <c r="G261" s="21"/>
    </row>
    <row r="262" spans="1:7" s="3" customFormat="1" x14ac:dyDescent="0.2">
      <c r="A262" s="33"/>
      <c r="C262" s="21"/>
      <c r="D262" s="17"/>
      <c r="E262" s="17"/>
      <c r="F262" s="20"/>
    </row>
    <row r="263" spans="1:7" s="3" customFormat="1" x14ac:dyDescent="0.2">
      <c r="A263" s="33"/>
      <c r="C263" s="21"/>
      <c r="D263" s="17"/>
      <c r="E263" s="17"/>
      <c r="F263" s="17"/>
      <c r="G263" s="21"/>
    </row>
    <row r="264" spans="1:7" s="3" customFormat="1" x14ac:dyDescent="0.2">
      <c r="A264" s="33"/>
      <c r="C264" s="21"/>
      <c r="D264" s="20"/>
      <c r="E264" s="20"/>
      <c r="F264" s="20"/>
      <c r="G264" s="21"/>
    </row>
    <row r="265" spans="1:7" s="3" customFormat="1" x14ac:dyDescent="0.2">
      <c r="A265" s="33"/>
      <c r="C265" s="21"/>
      <c r="D265" s="20"/>
      <c r="E265" s="20"/>
      <c r="F265" s="20"/>
      <c r="G265" s="21"/>
    </row>
    <row r="266" spans="1:7" s="3" customFormat="1" x14ac:dyDescent="0.2">
      <c r="A266" s="33"/>
      <c r="C266" s="21"/>
      <c r="D266" s="20"/>
      <c r="E266" s="20"/>
      <c r="F266" s="20"/>
    </row>
    <row r="267" spans="1:7" s="3" customFormat="1" x14ac:dyDescent="0.2">
      <c r="A267" s="33"/>
      <c r="C267" s="21"/>
      <c r="D267" s="17"/>
      <c r="E267" s="17"/>
      <c r="F267" s="20"/>
    </row>
    <row r="268" spans="1:7" s="3" customFormat="1" x14ac:dyDescent="0.2">
      <c r="A268" s="33"/>
      <c r="C268" s="21"/>
      <c r="D268" s="20"/>
      <c r="E268" s="20"/>
      <c r="F268" s="20"/>
      <c r="G268" s="21"/>
    </row>
    <row r="269" spans="1:7" s="3" customFormat="1" x14ac:dyDescent="0.2">
      <c r="A269" s="33"/>
      <c r="B269" s="21"/>
      <c r="C269" s="21"/>
      <c r="D269" s="17"/>
      <c r="E269" s="17"/>
      <c r="F269" s="17"/>
      <c r="G269" s="21"/>
    </row>
    <row r="270" spans="1:7" s="3" customFormat="1" x14ac:dyDescent="0.2">
      <c r="A270" s="33"/>
      <c r="C270" s="21"/>
      <c r="D270" s="20"/>
      <c r="E270" s="20"/>
      <c r="F270" s="20"/>
    </row>
    <row r="271" spans="1:7" s="3" customFormat="1" x14ac:dyDescent="0.2">
      <c r="A271" s="33"/>
      <c r="C271" s="21"/>
      <c r="D271" s="20"/>
      <c r="E271" s="20"/>
      <c r="F271" s="17"/>
    </row>
    <row r="272" spans="1:7" s="3" customFormat="1" x14ac:dyDescent="0.2">
      <c r="A272" s="33"/>
      <c r="C272" s="21"/>
      <c r="D272" s="20"/>
      <c r="E272" s="20"/>
      <c r="F272" s="17"/>
      <c r="G272" s="21"/>
    </row>
    <row r="273" spans="1:7" s="3" customFormat="1" x14ac:dyDescent="0.2">
      <c r="A273" s="33"/>
      <c r="C273" s="21"/>
      <c r="D273" s="20"/>
      <c r="E273" s="20"/>
      <c r="F273" s="20"/>
      <c r="G273" s="21"/>
    </row>
    <row r="274" spans="1:7" s="3" customFormat="1" x14ac:dyDescent="0.2">
      <c r="A274" s="33"/>
      <c r="C274" s="21"/>
      <c r="D274" s="20"/>
      <c r="E274" s="20"/>
      <c r="F274" s="20"/>
      <c r="G274" s="21"/>
    </row>
    <row r="275" spans="1:7" s="3" customFormat="1" x14ac:dyDescent="0.2">
      <c r="A275" s="33"/>
      <c r="C275" s="21"/>
      <c r="D275" s="17"/>
      <c r="E275" s="17"/>
      <c r="F275" s="17"/>
    </row>
    <row r="276" spans="1:7" s="3" customFormat="1" x14ac:dyDescent="0.2">
      <c r="A276" s="33"/>
      <c r="C276" s="21"/>
      <c r="D276" s="17"/>
      <c r="E276" s="17"/>
      <c r="F276" s="17"/>
    </row>
    <row r="277" spans="1:7" s="3" customFormat="1" x14ac:dyDescent="0.2">
      <c r="A277" s="33"/>
      <c r="C277" s="21"/>
      <c r="D277" s="20"/>
      <c r="E277" s="20"/>
      <c r="F277" s="20"/>
      <c r="G277" s="21"/>
    </row>
    <row r="278" spans="1:7" s="3" customFormat="1" x14ac:dyDescent="0.2">
      <c r="A278" s="33"/>
      <c r="C278" s="21"/>
      <c r="D278" s="17"/>
      <c r="E278" s="17"/>
      <c r="F278" s="17"/>
      <c r="G278" s="21"/>
    </row>
    <row r="279" spans="1:7" s="3" customFormat="1" x14ac:dyDescent="0.2">
      <c r="A279" s="33"/>
      <c r="C279" s="21"/>
      <c r="D279" s="17"/>
      <c r="E279" s="17"/>
      <c r="F279" s="17"/>
    </row>
    <row r="280" spans="1:7" s="3" customFormat="1" x14ac:dyDescent="0.2">
      <c r="A280" s="33"/>
      <c r="C280" s="21"/>
      <c r="D280" s="20"/>
      <c r="E280" s="20"/>
      <c r="F280" s="20"/>
    </row>
    <row r="281" spans="1:7" s="3" customFormat="1" x14ac:dyDescent="0.2">
      <c r="A281" s="33"/>
      <c r="C281" s="21"/>
      <c r="D281" s="20"/>
      <c r="E281" s="20"/>
      <c r="F281" s="20"/>
      <c r="G281" s="21"/>
    </row>
    <row r="282" spans="1:7" s="3" customFormat="1" x14ac:dyDescent="0.2">
      <c r="A282" s="33"/>
      <c r="C282" s="21"/>
      <c r="D282" s="17"/>
      <c r="E282" s="17"/>
      <c r="F282" s="20"/>
    </row>
    <row r="283" spans="1:7" s="3" customFormat="1" x14ac:dyDescent="0.2">
      <c r="A283" s="33"/>
      <c r="C283" s="21"/>
      <c r="D283" s="17"/>
      <c r="E283" s="17"/>
      <c r="F283" s="17"/>
    </row>
    <row r="284" spans="1:7" s="3" customFormat="1" x14ac:dyDescent="0.2">
      <c r="A284" s="33"/>
      <c r="C284" s="21"/>
      <c r="D284" s="20"/>
      <c r="E284" s="20"/>
      <c r="F284" s="20"/>
      <c r="G284" s="21"/>
    </row>
    <row r="285" spans="1:7" s="3" customFormat="1" x14ac:dyDescent="0.2">
      <c r="A285" s="33"/>
      <c r="C285" s="21"/>
      <c r="D285" s="20"/>
      <c r="E285" s="20"/>
      <c r="F285" s="20"/>
      <c r="G285" s="21"/>
    </row>
    <row r="286" spans="1:7" s="3" customFormat="1" x14ac:dyDescent="0.2">
      <c r="A286" s="33"/>
      <c r="C286" s="21"/>
      <c r="D286" s="20"/>
      <c r="E286" s="20"/>
      <c r="F286" s="20"/>
      <c r="G286" s="21"/>
    </row>
    <row r="287" spans="1:7" s="3" customFormat="1" x14ac:dyDescent="0.2">
      <c r="A287" s="33"/>
      <c r="C287" s="21"/>
      <c r="D287" s="20"/>
      <c r="E287" s="20"/>
      <c r="F287" s="20"/>
      <c r="G287" s="21"/>
    </row>
    <row r="288" spans="1:7" s="3" customFormat="1" x14ac:dyDescent="0.2">
      <c r="A288" s="33"/>
      <c r="C288" s="21"/>
      <c r="D288" s="20"/>
      <c r="E288" s="20"/>
      <c r="F288" s="20"/>
      <c r="G288" s="21"/>
    </row>
    <row r="289" spans="1:7" s="3" customFormat="1" x14ac:dyDescent="0.2">
      <c r="A289" s="33"/>
      <c r="C289" s="21"/>
      <c r="D289" s="20"/>
      <c r="E289" s="20"/>
      <c r="F289" s="20"/>
      <c r="G289" s="21"/>
    </row>
    <row r="290" spans="1:7" s="3" customFormat="1" x14ac:dyDescent="0.2">
      <c r="A290" s="33"/>
      <c r="C290" s="21"/>
      <c r="D290" s="17"/>
      <c r="E290" s="17"/>
      <c r="F290" s="20"/>
    </row>
    <row r="291" spans="1:7" s="3" customFormat="1" x14ac:dyDescent="0.2">
      <c r="A291" s="33"/>
      <c r="C291" s="21"/>
      <c r="D291" s="20"/>
      <c r="E291" s="20"/>
      <c r="F291" s="20"/>
      <c r="G291" s="21"/>
    </row>
    <row r="292" spans="1:7" s="3" customFormat="1" x14ac:dyDescent="0.2">
      <c r="A292" s="33"/>
      <c r="B292" s="21"/>
      <c r="C292" s="21"/>
      <c r="D292" s="17"/>
      <c r="E292" s="17"/>
      <c r="F292" s="17"/>
    </row>
    <row r="293" spans="1:7" s="3" customFormat="1" x14ac:dyDescent="0.2">
      <c r="A293" s="33"/>
      <c r="C293" s="21"/>
      <c r="D293" s="20"/>
      <c r="E293" s="20"/>
      <c r="F293" s="20"/>
      <c r="G293" s="21"/>
    </row>
    <row r="294" spans="1:7" s="3" customFormat="1" x14ac:dyDescent="0.2">
      <c r="A294" s="33"/>
      <c r="C294" s="21"/>
      <c r="D294" s="20"/>
      <c r="E294" s="20"/>
      <c r="F294" s="17"/>
    </row>
    <row r="295" spans="1:7" s="3" customFormat="1" x14ac:dyDescent="0.2">
      <c r="A295" s="33"/>
      <c r="C295" s="21"/>
      <c r="D295" s="20"/>
      <c r="E295" s="20"/>
      <c r="F295" s="17"/>
    </row>
    <row r="296" spans="1:7" s="3" customFormat="1" x14ac:dyDescent="0.2">
      <c r="A296" s="33"/>
      <c r="C296" s="21"/>
      <c r="D296" s="20"/>
      <c r="E296" s="20"/>
      <c r="F296" s="20"/>
      <c r="G296" s="21"/>
    </row>
    <row r="297" spans="1:7" s="3" customFormat="1" x14ac:dyDescent="0.2">
      <c r="A297" s="33"/>
      <c r="C297" s="21"/>
      <c r="D297" s="20"/>
      <c r="E297" s="20"/>
      <c r="F297" s="20"/>
      <c r="G297" s="21"/>
    </row>
    <row r="298" spans="1:7" s="3" customFormat="1" x14ac:dyDescent="0.2">
      <c r="A298" s="33"/>
      <c r="C298" s="21"/>
      <c r="D298" s="17"/>
      <c r="E298" s="17"/>
      <c r="F298" s="17"/>
    </row>
    <row r="299" spans="1:7" s="3" customFormat="1" x14ac:dyDescent="0.2">
      <c r="A299" s="33"/>
      <c r="C299" s="21"/>
      <c r="D299" s="17"/>
      <c r="E299" s="17"/>
      <c r="F299" s="17"/>
    </row>
    <row r="300" spans="1:7" s="3" customFormat="1" x14ac:dyDescent="0.2">
      <c r="A300" s="33"/>
      <c r="C300" s="21"/>
      <c r="D300" s="20"/>
      <c r="E300" s="20"/>
      <c r="F300" s="20"/>
      <c r="G300" s="21"/>
    </row>
    <row r="301" spans="1:7" s="3" customFormat="1" x14ac:dyDescent="0.2">
      <c r="A301" s="33"/>
      <c r="C301" s="21"/>
      <c r="D301" s="17"/>
      <c r="E301" s="17"/>
      <c r="F301" s="17"/>
    </row>
    <row r="302" spans="1:7" s="3" customFormat="1" x14ac:dyDescent="0.2">
      <c r="A302" s="33"/>
      <c r="C302" s="21"/>
      <c r="D302" s="17"/>
      <c r="E302" s="17"/>
      <c r="F302" s="17"/>
      <c r="G302" s="21"/>
    </row>
    <row r="303" spans="1:7" s="3" customFormat="1" x14ac:dyDescent="0.2">
      <c r="A303" s="33"/>
      <c r="C303" s="21"/>
      <c r="D303" s="20"/>
      <c r="E303" s="20"/>
      <c r="F303" s="20"/>
    </row>
    <row r="304" spans="1:7" s="3" customFormat="1" x14ac:dyDescent="0.2">
      <c r="A304" s="33"/>
      <c r="C304" s="21"/>
      <c r="D304" s="20"/>
      <c r="E304" s="20"/>
      <c r="F304" s="20"/>
      <c r="G304" s="21"/>
    </row>
    <row r="305" spans="1:7" s="3" customFormat="1" x14ac:dyDescent="0.2">
      <c r="A305" s="33"/>
      <c r="C305" s="21"/>
      <c r="D305" s="17"/>
      <c r="E305" s="17"/>
      <c r="F305" s="20"/>
    </row>
    <row r="306" spans="1:7" s="3" customFormat="1" x14ac:dyDescent="0.2">
      <c r="A306" s="33"/>
      <c r="C306" s="21"/>
      <c r="D306" s="17"/>
      <c r="E306" s="17"/>
      <c r="F306" s="17"/>
    </row>
    <row r="307" spans="1:7" s="3" customFormat="1" x14ac:dyDescent="0.2">
      <c r="A307" s="33"/>
      <c r="C307" s="21"/>
      <c r="D307" s="20"/>
      <c r="E307" s="20"/>
      <c r="F307" s="20"/>
      <c r="G307" s="21"/>
    </row>
    <row r="308" spans="1:7" s="3" customFormat="1" x14ac:dyDescent="0.2">
      <c r="A308" s="33"/>
      <c r="C308" s="21"/>
      <c r="D308" s="20"/>
      <c r="E308" s="20"/>
      <c r="F308" s="20"/>
      <c r="G308" s="21"/>
    </row>
    <row r="309" spans="1:7" s="3" customFormat="1" x14ac:dyDescent="0.2">
      <c r="A309" s="33"/>
      <c r="C309" s="21"/>
      <c r="D309" s="20"/>
      <c r="E309" s="20"/>
      <c r="F309" s="20"/>
      <c r="G309" s="21"/>
    </row>
    <row r="310" spans="1:7" s="3" customFormat="1" x14ac:dyDescent="0.2">
      <c r="A310" s="33"/>
      <c r="C310" s="21"/>
      <c r="D310" s="20"/>
      <c r="E310" s="20"/>
      <c r="F310" s="20"/>
      <c r="G310" s="21"/>
    </row>
    <row r="311" spans="1:7" s="3" customFormat="1" x14ac:dyDescent="0.2">
      <c r="A311" s="33"/>
      <c r="C311" s="21"/>
      <c r="D311" s="20"/>
      <c r="E311" s="20"/>
      <c r="F311" s="20"/>
      <c r="G311" s="21"/>
    </row>
    <row r="312" spans="1:7" s="3" customFormat="1" x14ac:dyDescent="0.2">
      <c r="A312" s="33"/>
      <c r="C312" s="21"/>
      <c r="D312" s="20"/>
      <c r="E312" s="20"/>
      <c r="F312" s="20"/>
      <c r="G312" s="21"/>
    </row>
    <row r="313" spans="1:7" s="3" customFormat="1" x14ac:dyDescent="0.2">
      <c r="A313" s="33"/>
      <c r="C313" s="21"/>
      <c r="D313" s="17"/>
      <c r="E313" s="17"/>
      <c r="F313" s="20"/>
    </row>
    <row r="314" spans="1:7" s="3" customFormat="1" x14ac:dyDescent="0.2">
      <c r="A314" s="33"/>
      <c r="C314" s="21"/>
      <c r="D314" s="20"/>
      <c r="E314" s="20"/>
      <c r="F314" s="20"/>
      <c r="G314" s="21"/>
    </row>
    <row r="315" spans="1:7" s="3" customFormat="1" x14ac:dyDescent="0.2">
      <c r="A315" s="33"/>
      <c r="B315" s="21"/>
      <c r="C315" s="21"/>
      <c r="D315" s="17"/>
      <c r="E315" s="17"/>
      <c r="F315" s="17"/>
    </row>
    <row r="316" spans="1:7" s="3" customFormat="1" x14ac:dyDescent="0.2">
      <c r="A316" s="33"/>
      <c r="C316" s="21"/>
      <c r="D316" s="20"/>
      <c r="E316" s="20"/>
      <c r="F316" s="20"/>
      <c r="G316" s="21"/>
    </row>
    <row r="317" spans="1:7" s="3" customFormat="1" x14ac:dyDescent="0.2">
      <c r="A317" s="33"/>
      <c r="C317" s="21"/>
      <c r="D317" s="20"/>
      <c r="E317" s="20"/>
      <c r="F317" s="17"/>
    </row>
    <row r="318" spans="1:7" s="3" customFormat="1" x14ac:dyDescent="0.2">
      <c r="A318" s="33"/>
      <c r="C318" s="21"/>
      <c r="D318" s="20"/>
      <c r="E318" s="20"/>
      <c r="F318" s="17"/>
    </row>
    <row r="319" spans="1:7" s="3" customFormat="1" x14ac:dyDescent="0.2">
      <c r="A319" s="33"/>
      <c r="C319" s="21"/>
      <c r="D319" s="20"/>
      <c r="E319" s="20"/>
      <c r="F319" s="20"/>
      <c r="G319" s="21"/>
    </row>
    <row r="320" spans="1:7" s="3" customFormat="1" x14ac:dyDescent="0.2">
      <c r="A320" s="33"/>
      <c r="C320" s="21"/>
      <c r="D320" s="20"/>
      <c r="E320" s="20"/>
      <c r="F320" s="20"/>
      <c r="G320" s="21"/>
    </row>
    <row r="321" spans="1:8" s="3" customFormat="1" x14ac:dyDescent="0.2">
      <c r="A321" s="33"/>
      <c r="C321" s="21"/>
      <c r="D321" s="17"/>
      <c r="E321" s="17"/>
      <c r="F321" s="17"/>
    </row>
    <row r="322" spans="1:8" s="3" customFormat="1" x14ac:dyDescent="0.2">
      <c r="A322" s="33"/>
      <c r="C322" s="21"/>
      <c r="D322" s="17"/>
      <c r="E322" s="17"/>
      <c r="F322" s="17"/>
    </row>
    <row r="323" spans="1:8" s="3" customFormat="1" x14ac:dyDescent="0.2">
      <c r="A323" s="33"/>
      <c r="C323" s="21"/>
      <c r="D323" s="20"/>
      <c r="E323" s="20"/>
      <c r="F323" s="20"/>
      <c r="G323" s="21"/>
    </row>
    <row r="324" spans="1:8" s="3" customFormat="1" x14ac:dyDescent="0.2">
      <c r="A324" s="33"/>
      <c r="C324" s="21"/>
      <c r="D324" s="17"/>
      <c r="E324" s="17"/>
      <c r="F324" s="17"/>
    </row>
    <row r="325" spans="1:8" s="3" customFormat="1" x14ac:dyDescent="0.2">
      <c r="A325" s="33"/>
      <c r="C325" s="21"/>
      <c r="D325" s="17"/>
      <c r="E325" s="17"/>
      <c r="F325" s="17"/>
      <c r="G325" s="21"/>
    </row>
    <row r="326" spans="1:8" s="3" customFormat="1" x14ac:dyDescent="0.2">
      <c r="A326" s="33"/>
      <c r="C326" s="21"/>
      <c r="D326" s="20"/>
      <c r="E326" s="20"/>
      <c r="F326" s="20"/>
    </row>
    <row r="327" spans="1:8" x14ac:dyDescent="0.2">
      <c r="A327" s="33"/>
      <c r="B327" s="29"/>
      <c r="C327" s="28"/>
      <c r="D327" s="30"/>
      <c r="E327" s="30"/>
      <c r="F327" s="30"/>
      <c r="G327" s="29"/>
    </row>
    <row r="328" spans="1:8" x14ac:dyDescent="0.2">
      <c r="A328" s="33"/>
      <c r="B328" s="21"/>
      <c r="C328" s="3"/>
      <c r="D328" s="30"/>
      <c r="E328" s="30"/>
      <c r="F328" s="30"/>
      <c r="G328" s="21"/>
      <c r="H328" s="3"/>
    </row>
    <row r="329" spans="1:8" x14ac:dyDescent="0.2">
      <c r="A329" s="33"/>
      <c r="B329" s="29"/>
      <c r="C329" s="28"/>
      <c r="D329" s="30"/>
      <c r="E329" s="30"/>
      <c r="F329" s="30"/>
      <c r="G329" s="28"/>
      <c r="H329" s="28"/>
    </row>
    <row r="330" spans="1:8" x14ac:dyDescent="0.2">
      <c r="A330" s="33"/>
      <c r="B330" s="21"/>
      <c r="C330" s="21"/>
      <c r="D330" s="30"/>
      <c r="E330" s="30"/>
      <c r="F330" s="30"/>
      <c r="G330" s="28"/>
      <c r="H330" s="3"/>
    </row>
  </sheetData>
  <mergeCells count="7">
    <mergeCell ref="B6:C6"/>
    <mergeCell ref="G6:H6"/>
    <mergeCell ref="A1:H2"/>
    <mergeCell ref="A3:A4"/>
    <mergeCell ref="B3:H4"/>
    <mergeCell ref="B5:C5"/>
    <mergeCell ref="G5:H5"/>
  </mergeCells>
  <conditionalFormatting sqref="F8:F9 F30 F11:F12 F136 F35:F38 F40:F57 F265:F266 F170:F171 F173:F174 F80:F90 F176:F177 F98:F102 F93:F96 F116:F125 F245 F108:F113 F104:F105 F140:F141 F143 F63:F78 F184:F189">
    <cfRule type="cellIs" dxfId="2062" priority="3169" stopIfTrue="1" operator="equal">
      <formula>"Critical"</formula>
    </cfRule>
    <cfRule type="cellIs" dxfId="2061" priority="3170" stopIfTrue="1" operator="equal">
      <formula>"Major"</formula>
    </cfRule>
    <cfRule type="cellIs" dxfId="2060" priority="3171" stopIfTrue="1" operator="equal">
      <formula>"Minor"</formula>
    </cfRule>
  </conditionalFormatting>
  <conditionalFormatting sqref="D7 D30 D135:D136 D37:D38 D40:D48 D146 D236 D257 D265:D266 D170:D171 D173:D174 D63:D64 D80:D90 D176:D177 D99:D102 D93:D96 D116:D125 D104:D105 D108:D113 D140:D141 D143 D331:D1048576 D66:D78 D182:D189">
    <cfRule type="cellIs" dxfId="2059" priority="3178" stopIfTrue="1" operator="equal">
      <formula>"On Hold"</formula>
    </cfRule>
    <cfRule type="cellIs" dxfId="2058" priority="3179" stopIfTrue="1" operator="equal">
      <formula>"Approved"</formula>
    </cfRule>
    <cfRule type="cellIs" dxfId="2057" priority="3180" stopIfTrue="1" operator="equal">
      <formula>"Not Tested"</formula>
    </cfRule>
    <cfRule type="cellIs" dxfId="2056" priority="3181" stopIfTrue="1" operator="equal">
      <formula>"Rejected"</formula>
    </cfRule>
    <cfRule type="cellIs" dxfId="2055" priority="3185" stopIfTrue="1" operator="equal">
      <formula>"Pass"</formula>
    </cfRule>
  </conditionalFormatting>
  <conditionalFormatting sqref="E7 E30 E135:E136 E37:E38 E40:E48 E146 E236 E257 E302 E265:E266 E170:E171 E173:E174 E63:E64 E80:E90 E176:E177 E99:E102 E93:E96 E116:E125 E104:E105 E108:E113 E140:E141 E143 E331:E1048576 E66:E78 E182:E189">
    <cfRule type="cellIs" dxfId="2054" priority="3175" stopIfTrue="1" operator="equal">
      <formula>"Open"</formula>
    </cfRule>
    <cfRule type="cellIs" dxfId="2053" priority="3176" stopIfTrue="1" operator="equal">
      <formula>"Reopen"</formula>
    </cfRule>
    <cfRule type="cellIs" dxfId="2052" priority="3177" stopIfTrue="1" operator="equal">
      <formula>"Closed"</formula>
    </cfRule>
  </conditionalFormatting>
  <conditionalFormatting sqref="D8:E9 D30:E30 D11:E12 D135:E136 D35:E38 D40:E48 D146:E146 D265:E266 D170:E171 D173:E174 D80:E90 D176:E177 D99:E102 D93:E96 D116:E125 D50:E57 D104:E105 D108:E113 D140:E141 D143:E143 D63:E78 D182:E189">
    <cfRule type="cellIs" dxfId="2051" priority="3173" stopIfTrue="1" operator="equal">
      <formula>"Fail"</formula>
    </cfRule>
    <cfRule type="cellIs" dxfId="2050" priority="3174" stopIfTrue="1" operator="equal">
      <formula>"New Fail"</formula>
    </cfRule>
  </conditionalFormatting>
  <conditionalFormatting sqref="F128 F131:F132">
    <cfRule type="cellIs" dxfId="2049" priority="3156" stopIfTrue="1" operator="equal">
      <formula>"Critical"</formula>
    </cfRule>
    <cfRule type="cellIs" dxfId="2048" priority="3157" stopIfTrue="1" operator="equal">
      <formula>"Major"</formula>
    </cfRule>
    <cfRule type="cellIs" dxfId="2047" priority="3158" stopIfTrue="1" operator="equal">
      <formula>"Minor"</formula>
    </cfRule>
  </conditionalFormatting>
  <conditionalFormatting sqref="D8:D9 D35:D36 D11:D12 D65 D50:D57">
    <cfRule type="cellIs" dxfId="2046" priority="3165" stopIfTrue="1" operator="equal">
      <formula>"On Hold"</formula>
    </cfRule>
    <cfRule type="cellIs" dxfId="2045" priority="3166" stopIfTrue="1" operator="equal">
      <formula>"Approved"</formula>
    </cfRule>
    <cfRule type="cellIs" dxfId="2044" priority="3167" stopIfTrue="1" operator="equal">
      <formula>"Not Tested"</formula>
    </cfRule>
    <cfRule type="cellIs" dxfId="2043" priority="3168" stopIfTrue="1" operator="equal">
      <formula>"Rejected"</formula>
    </cfRule>
    <cfRule type="cellIs" dxfId="2042" priority="3172" stopIfTrue="1" operator="equal">
      <formula>"Pass"</formula>
    </cfRule>
  </conditionalFormatting>
  <conditionalFormatting sqref="E8:E9 E35:E36 E11:E12 E65 E50:E57">
    <cfRule type="cellIs" dxfId="2041" priority="3162" stopIfTrue="1" operator="equal">
      <formula>"Open"</formula>
    </cfRule>
    <cfRule type="cellIs" dxfId="2040" priority="3163" stopIfTrue="1" operator="equal">
      <formula>"Reopen"</formula>
    </cfRule>
    <cfRule type="cellIs" dxfId="2039" priority="3164" stopIfTrue="1" operator="equal">
      <formula>"Closed"</formula>
    </cfRule>
  </conditionalFormatting>
  <conditionalFormatting sqref="D128:E128 D131:E132">
    <cfRule type="cellIs" dxfId="2038" priority="3160" stopIfTrue="1" operator="equal">
      <formula>"Fail"</formula>
    </cfRule>
    <cfRule type="cellIs" dxfId="2037" priority="3161" stopIfTrue="1" operator="equal">
      <formula>"New Fail"</formula>
    </cfRule>
  </conditionalFormatting>
  <conditionalFormatting sqref="F14">
    <cfRule type="cellIs" dxfId="2036" priority="3117" stopIfTrue="1" operator="equal">
      <formula>"Critical"</formula>
    </cfRule>
    <cfRule type="cellIs" dxfId="2035" priority="3118" stopIfTrue="1" operator="equal">
      <formula>"Major"</formula>
    </cfRule>
    <cfRule type="cellIs" dxfId="2034" priority="3119" stopIfTrue="1" operator="equal">
      <formula>"Minor"</formula>
    </cfRule>
  </conditionalFormatting>
  <conditionalFormatting sqref="D128 D131:D132">
    <cfRule type="cellIs" dxfId="2033" priority="3152" stopIfTrue="1" operator="equal">
      <formula>"On Hold"</formula>
    </cfRule>
    <cfRule type="cellIs" dxfId="2032" priority="3153" stopIfTrue="1" operator="equal">
      <formula>"Approved"</formula>
    </cfRule>
    <cfRule type="cellIs" dxfId="2031" priority="3154" stopIfTrue="1" operator="equal">
      <formula>"Not Tested"</formula>
    </cfRule>
    <cfRule type="cellIs" dxfId="2030" priority="3155" stopIfTrue="1" operator="equal">
      <formula>"Rejected"</formula>
    </cfRule>
    <cfRule type="cellIs" dxfId="2029" priority="3159" stopIfTrue="1" operator="equal">
      <formula>"Pass"</formula>
    </cfRule>
  </conditionalFormatting>
  <conditionalFormatting sqref="E128 E131:E132">
    <cfRule type="cellIs" dxfId="2028" priority="3149" stopIfTrue="1" operator="equal">
      <formula>"Open"</formula>
    </cfRule>
    <cfRule type="cellIs" dxfId="2027" priority="3150" stopIfTrue="1" operator="equal">
      <formula>"Reopen"</formula>
    </cfRule>
    <cfRule type="cellIs" dxfId="2026" priority="3151" stopIfTrue="1" operator="equal">
      <formula>"Closed"</formula>
    </cfRule>
  </conditionalFormatting>
  <conditionalFormatting sqref="D13:E13">
    <cfRule type="cellIs" dxfId="2025" priority="3134" stopIfTrue="1" operator="equal">
      <formula>"Fail"</formula>
    </cfRule>
    <cfRule type="cellIs" dxfId="2024" priority="3135" stopIfTrue="1" operator="equal">
      <formula>"New Fail"</formula>
    </cfRule>
  </conditionalFormatting>
  <conditionalFormatting sqref="F13">
    <cfRule type="cellIs" dxfId="2023" priority="3130" stopIfTrue="1" operator="equal">
      <formula>"Critical"</formula>
    </cfRule>
    <cfRule type="cellIs" dxfId="2022" priority="3131" stopIfTrue="1" operator="equal">
      <formula>"Major"</formula>
    </cfRule>
    <cfRule type="cellIs" dxfId="2021" priority="3132" stopIfTrue="1" operator="equal">
      <formula>"Minor"</formula>
    </cfRule>
  </conditionalFormatting>
  <conditionalFormatting sqref="D13">
    <cfRule type="cellIs" dxfId="2020" priority="3126" stopIfTrue="1" operator="equal">
      <formula>"On Hold"</formula>
    </cfRule>
    <cfRule type="cellIs" dxfId="2019" priority="3127" stopIfTrue="1" operator="equal">
      <formula>"Approved"</formula>
    </cfRule>
    <cfRule type="cellIs" dxfId="2018" priority="3128" stopIfTrue="1" operator="equal">
      <formula>"Not Tested"</formula>
    </cfRule>
    <cfRule type="cellIs" dxfId="2017" priority="3129" stopIfTrue="1" operator="equal">
      <formula>"Rejected"</formula>
    </cfRule>
    <cfRule type="cellIs" dxfId="2016" priority="3133" stopIfTrue="1" operator="equal">
      <formula>"Pass"</formula>
    </cfRule>
  </conditionalFormatting>
  <conditionalFormatting sqref="E13">
    <cfRule type="cellIs" dxfId="2015" priority="3123" stopIfTrue="1" operator="equal">
      <formula>"Open"</formula>
    </cfRule>
    <cfRule type="cellIs" dxfId="2014" priority="3124" stopIfTrue="1" operator="equal">
      <formula>"Reopen"</formula>
    </cfRule>
    <cfRule type="cellIs" dxfId="2013" priority="3125" stopIfTrue="1" operator="equal">
      <formula>"Closed"</formula>
    </cfRule>
  </conditionalFormatting>
  <conditionalFormatting sqref="D14:E14">
    <cfRule type="cellIs" dxfId="2012" priority="3121" stopIfTrue="1" operator="equal">
      <formula>"Fail"</formula>
    </cfRule>
    <cfRule type="cellIs" dxfId="2011" priority="3122" stopIfTrue="1" operator="equal">
      <formula>"New Fail"</formula>
    </cfRule>
  </conditionalFormatting>
  <conditionalFormatting sqref="D14">
    <cfRule type="cellIs" dxfId="2010" priority="3113" stopIfTrue="1" operator="equal">
      <formula>"On Hold"</formula>
    </cfRule>
    <cfRule type="cellIs" dxfId="2009" priority="3114" stopIfTrue="1" operator="equal">
      <formula>"Approved"</formula>
    </cfRule>
    <cfRule type="cellIs" dxfId="2008" priority="3115" stopIfTrue="1" operator="equal">
      <formula>"Not Tested"</formula>
    </cfRule>
    <cfRule type="cellIs" dxfId="2007" priority="3116" stopIfTrue="1" operator="equal">
      <formula>"Rejected"</formula>
    </cfRule>
    <cfRule type="cellIs" dxfId="2006" priority="3120" stopIfTrue="1" operator="equal">
      <formula>"Pass"</formula>
    </cfRule>
  </conditionalFormatting>
  <conditionalFormatting sqref="E14">
    <cfRule type="cellIs" dxfId="2005" priority="3110" stopIfTrue="1" operator="equal">
      <formula>"Open"</formula>
    </cfRule>
    <cfRule type="cellIs" dxfId="2004" priority="3111" stopIfTrue="1" operator="equal">
      <formula>"Reopen"</formula>
    </cfRule>
    <cfRule type="cellIs" dxfId="2003" priority="3112" stopIfTrue="1" operator="equal">
      <formula>"Closed"</formula>
    </cfRule>
  </conditionalFormatting>
  <conditionalFormatting sqref="D15:E15">
    <cfRule type="cellIs" dxfId="2002" priority="3108" stopIfTrue="1" operator="equal">
      <formula>"Fail"</formula>
    </cfRule>
    <cfRule type="cellIs" dxfId="2001" priority="3109" stopIfTrue="1" operator="equal">
      <formula>"New Fail"</formula>
    </cfRule>
  </conditionalFormatting>
  <conditionalFormatting sqref="F15">
    <cfRule type="cellIs" dxfId="2000" priority="3104" stopIfTrue="1" operator="equal">
      <formula>"Critical"</formula>
    </cfRule>
    <cfRule type="cellIs" dxfId="1999" priority="3105" stopIfTrue="1" operator="equal">
      <formula>"Major"</formula>
    </cfRule>
    <cfRule type="cellIs" dxfId="1998" priority="3106" stopIfTrue="1" operator="equal">
      <formula>"Minor"</formula>
    </cfRule>
  </conditionalFormatting>
  <conditionalFormatting sqref="D15">
    <cfRule type="cellIs" dxfId="1997" priority="3100" stopIfTrue="1" operator="equal">
      <formula>"On Hold"</formula>
    </cfRule>
    <cfRule type="cellIs" dxfId="1996" priority="3101" stopIfTrue="1" operator="equal">
      <formula>"Approved"</formula>
    </cfRule>
    <cfRule type="cellIs" dxfId="1995" priority="3102" stopIfTrue="1" operator="equal">
      <formula>"Not Tested"</formula>
    </cfRule>
    <cfRule type="cellIs" dxfId="1994" priority="3103" stopIfTrue="1" operator="equal">
      <formula>"Rejected"</formula>
    </cfRule>
    <cfRule type="cellIs" dxfId="1993" priority="3107" stopIfTrue="1" operator="equal">
      <formula>"Pass"</formula>
    </cfRule>
  </conditionalFormatting>
  <conditionalFormatting sqref="E15">
    <cfRule type="cellIs" dxfId="1992" priority="3097" stopIfTrue="1" operator="equal">
      <formula>"Open"</formula>
    </cfRule>
    <cfRule type="cellIs" dxfId="1991" priority="3098" stopIfTrue="1" operator="equal">
      <formula>"Reopen"</formula>
    </cfRule>
    <cfRule type="cellIs" dxfId="1990" priority="3099" stopIfTrue="1" operator="equal">
      <formula>"Closed"</formula>
    </cfRule>
  </conditionalFormatting>
  <conditionalFormatting sqref="D16:E16">
    <cfRule type="cellIs" dxfId="1989" priority="3095" stopIfTrue="1" operator="equal">
      <formula>"Fail"</formula>
    </cfRule>
    <cfRule type="cellIs" dxfId="1988" priority="3096" stopIfTrue="1" operator="equal">
      <formula>"New Fail"</formula>
    </cfRule>
  </conditionalFormatting>
  <conditionalFormatting sqref="F16">
    <cfRule type="cellIs" dxfId="1987" priority="3091" stopIfTrue="1" operator="equal">
      <formula>"Critical"</formula>
    </cfRule>
    <cfRule type="cellIs" dxfId="1986" priority="3092" stopIfTrue="1" operator="equal">
      <formula>"Major"</formula>
    </cfRule>
    <cfRule type="cellIs" dxfId="1985" priority="3093" stopIfTrue="1" operator="equal">
      <formula>"Minor"</formula>
    </cfRule>
  </conditionalFormatting>
  <conditionalFormatting sqref="D16">
    <cfRule type="cellIs" dxfId="1984" priority="3087" stopIfTrue="1" operator="equal">
      <formula>"On Hold"</formula>
    </cfRule>
    <cfRule type="cellIs" dxfId="1983" priority="3088" stopIfTrue="1" operator="equal">
      <formula>"Approved"</formula>
    </cfRule>
    <cfRule type="cellIs" dxfId="1982" priority="3089" stopIfTrue="1" operator="equal">
      <formula>"Not Tested"</formula>
    </cfRule>
    <cfRule type="cellIs" dxfId="1981" priority="3090" stopIfTrue="1" operator="equal">
      <formula>"Rejected"</formula>
    </cfRule>
    <cfRule type="cellIs" dxfId="1980" priority="3094" stopIfTrue="1" operator="equal">
      <formula>"Pass"</formula>
    </cfRule>
  </conditionalFormatting>
  <conditionalFormatting sqref="E16">
    <cfRule type="cellIs" dxfId="1979" priority="3084" stopIfTrue="1" operator="equal">
      <formula>"Open"</formula>
    </cfRule>
    <cfRule type="cellIs" dxfId="1978" priority="3085" stopIfTrue="1" operator="equal">
      <formula>"Reopen"</formula>
    </cfRule>
    <cfRule type="cellIs" dxfId="1977" priority="3086" stopIfTrue="1" operator="equal">
      <formula>"Closed"</formula>
    </cfRule>
  </conditionalFormatting>
  <conditionalFormatting sqref="D17:E17">
    <cfRule type="cellIs" dxfId="1976" priority="3082" stopIfTrue="1" operator="equal">
      <formula>"Fail"</formula>
    </cfRule>
    <cfRule type="cellIs" dxfId="1975" priority="3083" stopIfTrue="1" operator="equal">
      <formula>"New Fail"</formula>
    </cfRule>
  </conditionalFormatting>
  <conditionalFormatting sqref="F17">
    <cfRule type="cellIs" dxfId="1974" priority="3078" stopIfTrue="1" operator="equal">
      <formula>"Critical"</formula>
    </cfRule>
    <cfRule type="cellIs" dxfId="1973" priority="3079" stopIfTrue="1" operator="equal">
      <formula>"Major"</formula>
    </cfRule>
    <cfRule type="cellIs" dxfId="1972" priority="3080" stopIfTrue="1" operator="equal">
      <formula>"Minor"</formula>
    </cfRule>
  </conditionalFormatting>
  <conditionalFormatting sqref="D17">
    <cfRule type="cellIs" dxfId="1971" priority="3074" stopIfTrue="1" operator="equal">
      <formula>"On Hold"</formula>
    </cfRule>
    <cfRule type="cellIs" dxfId="1970" priority="3075" stopIfTrue="1" operator="equal">
      <formula>"Approved"</formula>
    </cfRule>
    <cfRule type="cellIs" dxfId="1969" priority="3076" stopIfTrue="1" operator="equal">
      <formula>"Not Tested"</formula>
    </cfRule>
    <cfRule type="cellIs" dxfId="1968" priority="3077" stopIfTrue="1" operator="equal">
      <formula>"Rejected"</formula>
    </cfRule>
    <cfRule type="cellIs" dxfId="1967" priority="3081" stopIfTrue="1" operator="equal">
      <formula>"Pass"</formula>
    </cfRule>
  </conditionalFormatting>
  <conditionalFormatting sqref="E17">
    <cfRule type="cellIs" dxfId="1966" priority="3071" stopIfTrue="1" operator="equal">
      <formula>"Open"</formula>
    </cfRule>
    <cfRule type="cellIs" dxfId="1965" priority="3072" stopIfTrue="1" operator="equal">
      <formula>"Reopen"</formula>
    </cfRule>
    <cfRule type="cellIs" dxfId="1964" priority="3073" stopIfTrue="1" operator="equal">
      <formula>"Closed"</formula>
    </cfRule>
  </conditionalFormatting>
  <conditionalFormatting sqref="F19:F21">
    <cfRule type="cellIs" dxfId="1963" priority="3026" stopIfTrue="1" operator="equal">
      <formula>"Critical"</formula>
    </cfRule>
    <cfRule type="cellIs" dxfId="1962" priority="3027" stopIfTrue="1" operator="equal">
      <formula>"Major"</formula>
    </cfRule>
    <cfRule type="cellIs" dxfId="1961" priority="3028" stopIfTrue="1" operator="equal">
      <formula>"Minor"</formula>
    </cfRule>
  </conditionalFormatting>
  <conditionalFormatting sqref="D18:E18">
    <cfRule type="cellIs" dxfId="1960" priority="3043" stopIfTrue="1" operator="equal">
      <formula>"Fail"</formula>
    </cfRule>
    <cfRule type="cellIs" dxfId="1959" priority="3044" stopIfTrue="1" operator="equal">
      <formula>"New Fail"</formula>
    </cfRule>
  </conditionalFormatting>
  <conditionalFormatting sqref="F18">
    <cfRule type="cellIs" dxfId="1958" priority="3039" stopIfTrue="1" operator="equal">
      <formula>"Critical"</formula>
    </cfRule>
    <cfRule type="cellIs" dxfId="1957" priority="3040" stopIfTrue="1" operator="equal">
      <formula>"Major"</formula>
    </cfRule>
    <cfRule type="cellIs" dxfId="1956" priority="3041" stopIfTrue="1" operator="equal">
      <formula>"Minor"</formula>
    </cfRule>
  </conditionalFormatting>
  <conditionalFormatting sqref="D18">
    <cfRule type="cellIs" dxfId="1955" priority="3035" stopIfTrue="1" operator="equal">
      <formula>"On Hold"</formula>
    </cfRule>
    <cfRule type="cellIs" dxfId="1954" priority="3036" stopIfTrue="1" operator="equal">
      <formula>"Approved"</formula>
    </cfRule>
    <cfRule type="cellIs" dxfId="1953" priority="3037" stopIfTrue="1" operator="equal">
      <formula>"Not Tested"</formula>
    </cfRule>
    <cfRule type="cellIs" dxfId="1952" priority="3038" stopIfTrue="1" operator="equal">
      <formula>"Rejected"</formula>
    </cfRule>
    <cfRule type="cellIs" dxfId="1951" priority="3042" stopIfTrue="1" operator="equal">
      <formula>"Pass"</formula>
    </cfRule>
  </conditionalFormatting>
  <conditionalFormatting sqref="E18">
    <cfRule type="cellIs" dxfId="1950" priority="3032" stopIfTrue="1" operator="equal">
      <formula>"Open"</formula>
    </cfRule>
    <cfRule type="cellIs" dxfId="1949" priority="3033" stopIfTrue="1" operator="equal">
      <formula>"Reopen"</formula>
    </cfRule>
    <cfRule type="cellIs" dxfId="1948" priority="3034" stopIfTrue="1" operator="equal">
      <formula>"Closed"</formula>
    </cfRule>
  </conditionalFormatting>
  <conditionalFormatting sqref="D19:E21">
    <cfRule type="cellIs" dxfId="1947" priority="3030" stopIfTrue="1" operator="equal">
      <formula>"Fail"</formula>
    </cfRule>
    <cfRule type="cellIs" dxfId="1946" priority="3031" stopIfTrue="1" operator="equal">
      <formula>"New Fail"</formula>
    </cfRule>
  </conditionalFormatting>
  <conditionalFormatting sqref="D19:D21">
    <cfRule type="cellIs" dxfId="1945" priority="3022" stopIfTrue="1" operator="equal">
      <formula>"On Hold"</formula>
    </cfRule>
    <cfRule type="cellIs" dxfId="1944" priority="3023" stopIfTrue="1" operator="equal">
      <formula>"Approved"</formula>
    </cfRule>
    <cfRule type="cellIs" dxfId="1943" priority="3024" stopIfTrue="1" operator="equal">
      <formula>"Not Tested"</formula>
    </cfRule>
    <cfRule type="cellIs" dxfId="1942" priority="3025" stopIfTrue="1" operator="equal">
      <formula>"Rejected"</formula>
    </cfRule>
    <cfRule type="cellIs" dxfId="1941" priority="3029" stopIfTrue="1" operator="equal">
      <formula>"Pass"</formula>
    </cfRule>
  </conditionalFormatting>
  <conditionalFormatting sqref="E19:E21">
    <cfRule type="cellIs" dxfId="1940" priority="3019" stopIfTrue="1" operator="equal">
      <formula>"Open"</formula>
    </cfRule>
    <cfRule type="cellIs" dxfId="1939" priority="3020" stopIfTrue="1" operator="equal">
      <formula>"Reopen"</formula>
    </cfRule>
    <cfRule type="cellIs" dxfId="1938" priority="3021" stopIfTrue="1" operator="equal">
      <formula>"Closed"</formula>
    </cfRule>
  </conditionalFormatting>
  <conditionalFormatting sqref="D24:E25 D27:E28 D32:E34">
    <cfRule type="cellIs" dxfId="1937" priority="2991" stopIfTrue="1" operator="equal">
      <formula>"Fail"</formula>
    </cfRule>
    <cfRule type="cellIs" dxfId="1936" priority="2992" stopIfTrue="1" operator="equal">
      <formula>"New Fail"</formula>
    </cfRule>
  </conditionalFormatting>
  <conditionalFormatting sqref="F24:F25 F27:F28 F32:F34">
    <cfRule type="cellIs" dxfId="1935" priority="2987" stopIfTrue="1" operator="equal">
      <formula>"Critical"</formula>
    </cfRule>
    <cfRule type="cellIs" dxfId="1934" priority="2988" stopIfTrue="1" operator="equal">
      <formula>"Major"</formula>
    </cfRule>
    <cfRule type="cellIs" dxfId="1933" priority="2989" stopIfTrue="1" operator="equal">
      <formula>"Minor"</formula>
    </cfRule>
  </conditionalFormatting>
  <conditionalFormatting sqref="D24:D25 D27:D28 D32:D34">
    <cfRule type="cellIs" dxfId="1932" priority="2983" stopIfTrue="1" operator="equal">
      <formula>"On Hold"</formula>
    </cfRule>
    <cfRule type="cellIs" dxfId="1931" priority="2984" stopIfTrue="1" operator="equal">
      <formula>"Approved"</formula>
    </cfRule>
    <cfRule type="cellIs" dxfId="1930" priority="2985" stopIfTrue="1" operator="equal">
      <formula>"Not Tested"</formula>
    </cfRule>
    <cfRule type="cellIs" dxfId="1929" priority="2986" stopIfTrue="1" operator="equal">
      <formula>"Rejected"</formula>
    </cfRule>
    <cfRule type="cellIs" dxfId="1928" priority="2990" stopIfTrue="1" operator="equal">
      <formula>"Pass"</formula>
    </cfRule>
  </conditionalFormatting>
  <conditionalFormatting sqref="E24:E25 E27:E28 E32:E34">
    <cfRule type="cellIs" dxfId="1927" priority="2980" stopIfTrue="1" operator="equal">
      <formula>"Open"</formula>
    </cfRule>
    <cfRule type="cellIs" dxfId="1926" priority="2981" stopIfTrue="1" operator="equal">
      <formula>"Reopen"</formula>
    </cfRule>
    <cfRule type="cellIs" dxfId="1925" priority="2982" stopIfTrue="1" operator="equal">
      <formula>"Closed"</formula>
    </cfRule>
  </conditionalFormatting>
  <conditionalFormatting sqref="D26:E26">
    <cfRule type="cellIs" dxfId="1924" priority="2861" stopIfTrue="1" operator="equal">
      <formula>"Fail"</formula>
    </cfRule>
    <cfRule type="cellIs" dxfId="1923" priority="2862" stopIfTrue="1" operator="equal">
      <formula>"New Fail"</formula>
    </cfRule>
  </conditionalFormatting>
  <conditionalFormatting sqref="F26">
    <cfRule type="cellIs" dxfId="1922" priority="2857" stopIfTrue="1" operator="equal">
      <formula>"Critical"</formula>
    </cfRule>
    <cfRule type="cellIs" dxfId="1921" priority="2858" stopIfTrue="1" operator="equal">
      <formula>"Major"</formula>
    </cfRule>
    <cfRule type="cellIs" dxfId="1920" priority="2859" stopIfTrue="1" operator="equal">
      <formula>"Minor"</formula>
    </cfRule>
  </conditionalFormatting>
  <conditionalFormatting sqref="D26">
    <cfRule type="cellIs" dxfId="1919" priority="2853" stopIfTrue="1" operator="equal">
      <formula>"On Hold"</formula>
    </cfRule>
    <cfRule type="cellIs" dxfId="1918" priority="2854" stopIfTrue="1" operator="equal">
      <formula>"Approved"</formula>
    </cfRule>
    <cfRule type="cellIs" dxfId="1917" priority="2855" stopIfTrue="1" operator="equal">
      <formula>"Not Tested"</formula>
    </cfRule>
    <cfRule type="cellIs" dxfId="1916" priority="2856" stopIfTrue="1" operator="equal">
      <formula>"Rejected"</formula>
    </cfRule>
    <cfRule type="cellIs" dxfId="1915" priority="2860" stopIfTrue="1" operator="equal">
      <formula>"Pass"</formula>
    </cfRule>
  </conditionalFormatting>
  <conditionalFormatting sqref="E26">
    <cfRule type="cellIs" dxfId="1914" priority="2850" stopIfTrue="1" operator="equal">
      <formula>"Open"</formula>
    </cfRule>
    <cfRule type="cellIs" dxfId="1913" priority="2851" stopIfTrue="1" operator="equal">
      <formula>"Reopen"</formula>
    </cfRule>
    <cfRule type="cellIs" dxfId="1912" priority="2852" stopIfTrue="1" operator="equal">
      <formula>"Closed"</formula>
    </cfRule>
  </conditionalFormatting>
  <conditionalFormatting sqref="D29:E29">
    <cfRule type="cellIs" dxfId="1911" priority="2809" stopIfTrue="1" operator="equal">
      <formula>"Fail"</formula>
    </cfRule>
    <cfRule type="cellIs" dxfId="1910" priority="2810" stopIfTrue="1" operator="equal">
      <formula>"New Fail"</formula>
    </cfRule>
  </conditionalFormatting>
  <conditionalFormatting sqref="F29">
    <cfRule type="cellIs" dxfId="1909" priority="2805" stopIfTrue="1" operator="equal">
      <formula>"Critical"</formula>
    </cfRule>
    <cfRule type="cellIs" dxfId="1908" priority="2806" stopIfTrue="1" operator="equal">
      <formula>"Major"</formula>
    </cfRule>
    <cfRule type="cellIs" dxfId="1907" priority="2807" stopIfTrue="1" operator="equal">
      <formula>"Minor"</formula>
    </cfRule>
  </conditionalFormatting>
  <conditionalFormatting sqref="D29">
    <cfRule type="cellIs" dxfId="1906" priority="2801" stopIfTrue="1" operator="equal">
      <formula>"On Hold"</formula>
    </cfRule>
    <cfRule type="cellIs" dxfId="1905" priority="2802" stopIfTrue="1" operator="equal">
      <formula>"Approved"</formula>
    </cfRule>
    <cfRule type="cellIs" dxfId="1904" priority="2803" stopIfTrue="1" operator="equal">
      <formula>"Not Tested"</formula>
    </cfRule>
    <cfRule type="cellIs" dxfId="1903" priority="2804" stopIfTrue="1" operator="equal">
      <formula>"Rejected"</formula>
    </cfRule>
    <cfRule type="cellIs" dxfId="1902" priority="2808" stopIfTrue="1" operator="equal">
      <formula>"Pass"</formula>
    </cfRule>
  </conditionalFormatting>
  <conditionalFormatting sqref="E29">
    <cfRule type="cellIs" dxfId="1901" priority="2798" stopIfTrue="1" operator="equal">
      <formula>"Open"</formula>
    </cfRule>
    <cfRule type="cellIs" dxfId="1900" priority="2799" stopIfTrue="1" operator="equal">
      <formula>"Reopen"</formula>
    </cfRule>
    <cfRule type="cellIs" dxfId="1899" priority="2800" stopIfTrue="1" operator="equal">
      <formula>"Closed"</formula>
    </cfRule>
  </conditionalFormatting>
  <conditionalFormatting sqref="F31">
    <cfRule type="cellIs" dxfId="1898" priority="2753" stopIfTrue="1" operator="equal">
      <formula>"Critical"</formula>
    </cfRule>
    <cfRule type="cellIs" dxfId="1897" priority="2754" stopIfTrue="1" operator="equal">
      <formula>"Major"</formula>
    </cfRule>
    <cfRule type="cellIs" dxfId="1896" priority="2755" stopIfTrue="1" operator="equal">
      <formula>"Minor"</formula>
    </cfRule>
  </conditionalFormatting>
  <conditionalFormatting sqref="D31:E31">
    <cfRule type="cellIs" dxfId="1895" priority="2757" stopIfTrue="1" operator="equal">
      <formula>"Fail"</formula>
    </cfRule>
    <cfRule type="cellIs" dxfId="1894" priority="2758" stopIfTrue="1" operator="equal">
      <formula>"New Fail"</formula>
    </cfRule>
  </conditionalFormatting>
  <conditionalFormatting sqref="D31">
    <cfRule type="cellIs" dxfId="1893" priority="2749" stopIfTrue="1" operator="equal">
      <formula>"On Hold"</formula>
    </cfRule>
    <cfRule type="cellIs" dxfId="1892" priority="2750" stopIfTrue="1" operator="equal">
      <formula>"Approved"</formula>
    </cfRule>
    <cfRule type="cellIs" dxfId="1891" priority="2751" stopIfTrue="1" operator="equal">
      <formula>"Not Tested"</formula>
    </cfRule>
    <cfRule type="cellIs" dxfId="1890" priority="2752" stopIfTrue="1" operator="equal">
      <formula>"Rejected"</formula>
    </cfRule>
    <cfRule type="cellIs" dxfId="1889" priority="2756" stopIfTrue="1" operator="equal">
      <formula>"Pass"</formula>
    </cfRule>
  </conditionalFormatting>
  <conditionalFormatting sqref="E31">
    <cfRule type="cellIs" dxfId="1888" priority="2746" stopIfTrue="1" operator="equal">
      <formula>"Open"</formula>
    </cfRule>
    <cfRule type="cellIs" dxfId="1887" priority="2747" stopIfTrue="1" operator="equal">
      <formula>"Reopen"</formula>
    </cfRule>
    <cfRule type="cellIs" dxfId="1886" priority="2748" stopIfTrue="1" operator="equal">
      <formula>"Closed"</formula>
    </cfRule>
  </conditionalFormatting>
  <conditionalFormatting sqref="F22">
    <cfRule type="cellIs" dxfId="1885" priority="2688" stopIfTrue="1" operator="equal">
      <formula>"Critical"</formula>
    </cfRule>
    <cfRule type="cellIs" dxfId="1884" priority="2689" stopIfTrue="1" operator="equal">
      <formula>"Major"</formula>
    </cfRule>
    <cfRule type="cellIs" dxfId="1883" priority="2690" stopIfTrue="1" operator="equal">
      <formula>"Minor"</formula>
    </cfRule>
  </conditionalFormatting>
  <conditionalFormatting sqref="D22:E22">
    <cfRule type="cellIs" dxfId="1882" priority="2692" stopIfTrue="1" operator="equal">
      <formula>"Fail"</formula>
    </cfRule>
    <cfRule type="cellIs" dxfId="1881" priority="2693" stopIfTrue="1" operator="equal">
      <formula>"New Fail"</formula>
    </cfRule>
  </conditionalFormatting>
  <conditionalFormatting sqref="D22">
    <cfRule type="cellIs" dxfId="1880" priority="2684" stopIfTrue="1" operator="equal">
      <formula>"On Hold"</formula>
    </cfRule>
    <cfRule type="cellIs" dxfId="1879" priority="2685" stopIfTrue="1" operator="equal">
      <formula>"Approved"</formula>
    </cfRule>
    <cfRule type="cellIs" dxfId="1878" priority="2686" stopIfTrue="1" operator="equal">
      <formula>"Not Tested"</formula>
    </cfRule>
    <cfRule type="cellIs" dxfId="1877" priority="2687" stopIfTrue="1" operator="equal">
      <formula>"Rejected"</formula>
    </cfRule>
    <cfRule type="cellIs" dxfId="1876" priority="2691" stopIfTrue="1" operator="equal">
      <formula>"Pass"</formula>
    </cfRule>
  </conditionalFormatting>
  <conditionalFormatting sqref="E22">
    <cfRule type="cellIs" dxfId="1875" priority="2681" stopIfTrue="1" operator="equal">
      <formula>"Open"</formula>
    </cfRule>
    <cfRule type="cellIs" dxfId="1874" priority="2682" stopIfTrue="1" operator="equal">
      <formula>"Reopen"</formula>
    </cfRule>
    <cfRule type="cellIs" dxfId="1873" priority="2683" stopIfTrue="1" operator="equal">
      <formula>"Closed"</formula>
    </cfRule>
  </conditionalFormatting>
  <conditionalFormatting sqref="D23:E23">
    <cfRule type="cellIs" dxfId="1872" priority="2666" stopIfTrue="1" operator="equal">
      <formula>"Fail"</formula>
    </cfRule>
    <cfRule type="cellIs" dxfId="1871" priority="2667" stopIfTrue="1" operator="equal">
      <formula>"New Fail"</formula>
    </cfRule>
  </conditionalFormatting>
  <conditionalFormatting sqref="F23">
    <cfRule type="cellIs" dxfId="1870" priority="2662" stopIfTrue="1" operator="equal">
      <formula>"Critical"</formula>
    </cfRule>
    <cfRule type="cellIs" dxfId="1869" priority="2663" stopIfTrue="1" operator="equal">
      <formula>"Major"</formula>
    </cfRule>
    <cfRule type="cellIs" dxfId="1868" priority="2664" stopIfTrue="1" operator="equal">
      <formula>"Minor"</formula>
    </cfRule>
  </conditionalFormatting>
  <conditionalFormatting sqref="D23">
    <cfRule type="cellIs" dxfId="1867" priority="2658" stopIfTrue="1" operator="equal">
      <formula>"On Hold"</formula>
    </cfRule>
    <cfRule type="cellIs" dxfId="1866" priority="2659" stopIfTrue="1" operator="equal">
      <formula>"Approved"</formula>
    </cfRule>
    <cfRule type="cellIs" dxfId="1865" priority="2660" stopIfTrue="1" operator="equal">
      <formula>"Not Tested"</formula>
    </cfRule>
    <cfRule type="cellIs" dxfId="1864" priority="2661" stopIfTrue="1" operator="equal">
      <formula>"Rejected"</formula>
    </cfRule>
    <cfRule type="cellIs" dxfId="1863" priority="2665" stopIfTrue="1" operator="equal">
      <formula>"Pass"</formula>
    </cfRule>
  </conditionalFormatting>
  <conditionalFormatting sqref="E23">
    <cfRule type="cellIs" dxfId="1862" priority="2655" stopIfTrue="1" operator="equal">
      <formula>"Open"</formula>
    </cfRule>
    <cfRule type="cellIs" dxfId="1861" priority="2656" stopIfTrue="1" operator="equal">
      <formula>"Reopen"</formula>
    </cfRule>
    <cfRule type="cellIs" dxfId="1860" priority="2657" stopIfTrue="1" operator="equal">
      <formula>"Closed"</formula>
    </cfRule>
  </conditionalFormatting>
  <conditionalFormatting sqref="F10">
    <cfRule type="cellIs" dxfId="1859" priority="2636" stopIfTrue="1" operator="equal">
      <formula>"Critical"</formula>
    </cfRule>
    <cfRule type="cellIs" dxfId="1858" priority="2637" stopIfTrue="1" operator="equal">
      <formula>"Major"</formula>
    </cfRule>
    <cfRule type="cellIs" dxfId="1857" priority="2638" stopIfTrue="1" operator="equal">
      <formula>"Minor"</formula>
    </cfRule>
  </conditionalFormatting>
  <conditionalFormatting sqref="D10:E10">
    <cfRule type="cellIs" dxfId="1856" priority="2640" stopIfTrue="1" operator="equal">
      <formula>"Fail"</formula>
    </cfRule>
    <cfRule type="cellIs" dxfId="1855" priority="2641" stopIfTrue="1" operator="equal">
      <formula>"New Fail"</formula>
    </cfRule>
  </conditionalFormatting>
  <conditionalFormatting sqref="D10">
    <cfRule type="cellIs" dxfId="1854" priority="2632" stopIfTrue="1" operator="equal">
      <formula>"On Hold"</formula>
    </cfRule>
    <cfRule type="cellIs" dxfId="1853" priority="2633" stopIfTrue="1" operator="equal">
      <formula>"Approved"</formula>
    </cfRule>
    <cfRule type="cellIs" dxfId="1852" priority="2634" stopIfTrue="1" operator="equal">
      <formula>"Not Tested"</formula>
    </cfRule>
    <cfRule type="cellIs" dxfId="1851" priority="2635" stopIfTrue="1" operator="equal">
      <formula>"Rejected"</formula>
    </cfRule>
    <cfRule type="cellIs" dxfId="1850" priority="2639" stopIfTrue="1" operator="equal">
      <formula>"Pass"</formula>
    </cfRule>
  </conditionalFormatting>
  <conditionalFormatting sqref="E10">
    <cfRule type="cellIs" dxfId="1849" priority="2629" stopIfTrue="1" operator="equal">
      <formula>"Open"</formula>
    </cfRule>
    <cfRule type="cellIs" dxfId="1848" priority="2630" stopIfTrue="1" operator="equal">
      <formula>"Reopen"</formula>
    </cfRule>
    <cfRule type="cellIs" dxfId="1847" priority="2631" stopIfTrue="1" operator="equal">
      <formula>"Closed"</formula>
    </cfRule>
  </conditionalFormatting>
  <conditionalFormatting sqref="D49:E49">
    <cfRule type="cellIs" dxfId="1846" priority="2520" stopIfTrue="1" operator="equal">
      <formula>"Fail"</formula>
    </cfRule>
    <cfRule type="cellIs" dxfId="1845" priority="2521" stopIfTrue="1" operator="equal">
      <formula>"New Fail"</formula>
    </cfRule>
  </conditionalFormatting>
  <conditionalFormatting sqref="D49">
    <cfRule type="cellIs" dxfId="1844" priority="2515" stopIfTrue="1" operator="equal">
      <formula>"On Hold"</formula>
    </cfRule>
    <cfRule type="cellIs" dxfId="1843" priority="2516" stopIfTrue="1" operator="equal">
      <formula>"Approved"</formula>
    </cfRule>
    <cfRule type="cellIs" dxfId="1842" priority="2517" stopIfTrue="1" operator="equal">
      <formula>"Not Tested"</formula>
    </cfRule>
    <cfRule type="cellIs" dxfId="1841" priority="2518" stopIfTrue="1" operator="equal">
      <formula>"Rejected"</formula>
    </cfRule>
    <cfRule type="cellIs" dxfId="1840" priority="2519" stopIfTrue="1" operator="equal">
      <formula>"Pass"</formula>
    </cfRule>
  </conditionalFormatting>
  <conditionalFormatting sqref="E49">
    <cfRule type="cellIs" dxfId="1839" priority="2512" stopIfTrue="1" operator="equal">
      <formula>"Open"</formula>
    </cfRule>
    <cfRule type="cellIs" dxfId="1838" priority="2513" stopIfTrue="1" operator="equal">
      <formula>"Reopen"</formula>
    </cfRule>
    <cfRule type="cellIs" dxfId="1837" priority="2514" stopIfTrue="1" operator="equal">
      <formula>"Closed"</formula>
    </cfRule>
  </conditionalFormatting>
  <conditionalFormatting sqref="F58:F60">
    <cfRule type="cellIs" dxfId="1836" priority="2506" stopIfTrue="1" operator="equal">
      <formula>"Critical"</formula>
    </cfRule>
    <cfRule type="cellIs" dxfId="1835" priority="2507" stopIfTrue="1" operator="equal">
      <formula>"Major"</formula>
    </cfRule>
    <cfRule type="cellIs" dxfId="1834" priority="2508" stopIfTrue="1" operator="equal">
      <formula>"Minor"</formula>
    </cfRule>
  </conditionalFormatting>
  <conditionalFormatting sqref="D58:E60">
    <cfRule type="cellIs" dxfId="1833" priority="2510" stopIfTrue="1" operator="equal">
      <formula>"Fail"</formula>
    </cfRule>
    <cfRule type="cellIs" dxfId="1832" priority="2511" stopIfTrue="1" operator="equal">
      <formula>"New Fail"</formula>
    </cfRule>
  </conditionalFormatting>
  <conditionalFormatting sqref="D58:D60">
    <cfRule type="cellIs" dxfId="1831" priority="2502" stopIfTrue="1" operator="equal">
      <formula>"On Hold"</formula>
    </cfRule>
    <cfRule type="cellIs" dxfId="1830" priority="2503" stopIfTrue="1" operator="equal">
      <formula>"Approved"</formula>
    </cfRule>
    <cfRule type="cellIs" dxfId="1829" priority="2504" stopIfTrue="1" operator="equal">
      <formula>"Not Tested"</formula>
    </cfRule>
    <cfRule type="cellIs" dxfId="1828" priority="2505" stopIfTrue="1" operator="equal">
      <formula>"Rejected"</formula>
    </cfRule>
    <cfRule type="cellIs" dxfId="1827" priority="2509" stopIfTrue="1" operator="equal">
      <formula>"Pass"</formula>
    </cfRule>
  </conditionalFormatting>
  <conditionalFormatting sqref="E58:E60">
    <cfRule type="cellIs" dxfId="1826" priority="2499" stopIfTrue="1" operator="equal">
      <formula>"Open"</formula>
    </cfRule>
    <cfRule type="cellIs" dxfId="1825" priority="2500" stopIfTrue="1" operator="equal">
      <formula>"Reopen"</formula>
    </cfRule>
    <cfRule type="cellIs" dxfId="1824" priority="2501" stopIfTrue="1" operator="equal">
      <formula>"Closed"</formula>
    </cfRule>
  </conditionalFormatting>
  <conditionalFormatting sqref="F130">
    <cfRule type="cellIs" dxfId="1823" priority="2493" stopIfTrue="1" operator="equal">
      <formula>"Critical"</formula>
    </cfRule>
    <cfRule type="cellIs" dxfId="1822" priority="2494" stopIfTrue="1" operator="equal">
      <formula>"Major"</formula>
    </cfRule>
    <cfRule type="cellIs" dxfId="1821" priority="2495" stopIfTrue="1" operator="equal">
      <formula>"Minor"</formula>
    </cfRule>
  </conditionalFormatting>
  <conditionalFormatting sqref="D130:E130">
    <cfRule type="cellIs" dxfId="1820" priority="2497" stopIfTrue="1" operator="equal">
      <formula>"Fail"</formula>
    </cfRule>
    <cfRule type="cellIs" dxfId="1819" priority="2498" stopIfTrue="1" operator="equal">
      <formula>"New Fail"</formula>
    </cfRule>
  </conditionalFormatting>
  <conditionalFormatting sqref="D130">
    <cfRule type="cellIs" dxfId="1818" priority="2489" stopIfTrue="1" operator="equal">
      <formula>"On Hold"</formula>
    </cfRule>
    <cfRule type="cellIs" dxfId="1817" priority="2490" stopIfTrue="1" operator="equal">
      <formula>"Approved"</formula>
    </cfRule>
    <cfRule type="cellIs" dxfId="1816" priority="2491" stopIfTrue="1" operator="equal">
      <formula>"Not Tested"</formula>
    </cfRule>
    <cfRule type="cellIs" dxfId="1815" priority="2492" stopIfTrue="1" operator="equal">
      <formula>"Rejected"</formula>
    </cfRule>
    <cfRule type="cellIs" dxfId="1814" priority="2496" stopIfTrue="1" operator="equal">
      <formula>"Pass"</formula>
    </cfRule>
  </conditionalFormatting>
  <conditionalFormatting sqref="E130">
    <cfRule type="cellIs" dxfId="1813" priority="2486" stopIfTrue="1" operator="equal">
      <formula>"Open"</formula>
    </cfRule>
    <cfRule type="cellIs" dxfId="1812" priority="2487" stopIfTrue="1" operator="equal">
      <formula>"Reopen"</formula>
    </cfRule>
    <cfRule type="cellIs" dxfId="1811" priority="2488" stopIfTrue="1" operator="equal">
      <formula>"Closed"</formula>
    </cfRule>
  </conditionalFormatting>
  <conditionalFormatting sqref="F133">
    <cfRule type="cellIs" dxfId="1810" priority="2480" stopIfTrue="1" operator="equal">
      <formula>"Critical"</formula>
    </cfRule>
    <cfRule type="cellIs" dxfId="1809" priority="2481" stopIfTrue="1" operator="equal">
      <formula>"Major"</formula>
    </cfRule>
    <cfRule type="cellIs" dxfId="1808" priority="2482" stopIfTrue="1" operator="equal">
      <formula>"Minor"</formula>
    </cfRule>
  </conditionalFormatting>
  <conditionalFormatting sqref="D133:E133">
    <cfRule type="cellIs" dxfId="1807" priority="2484" stopIfTrue="1" operator="equal">
      <formula>"Fail"</formula>
    </cfRule>
    <cfRule type="cellIs" dxfId="1806" priority="2485" stopIfTrue="1" operator="equal">
      <formula>"New Fail"</formula>
    </cfRule>
  </conditionalFormatting>
  <conditionalFormatting sqref="D133">
    <cfRule type="cellIs" dxfId="1805" priority="2476" stopIfTrue="1" operator="equal">
      <formula>"On Hold"</formula>
    </cfRule>
    <cfRule type="cellIs" dxfId="1804" priority="2477" stopIfTrue="1" operator="equal">
      <formula>"Approved"</formula>
    </cfRule>
    <cfRule type="cellIs" dxfId="1803" priority="2478" stopIfTrue="1" operator="equal">
      <formula>"Not Tested"</formula>
    </cfRule>
    <cfRule type="cellIs" dxfId="1802" priority="2479" stopIfTrue="1" operator="equal">
      <formula>"Rejected"</formula>
    </cfRule>
    <cfRule type="cellIs" dxfId="1801" priority="2483" stopIfTrue="1" operator="equal">
      <formula>"Pass"</formula>
    </cfRule>
  </conditionalFormatting>
  <conditionalFormatting sqref="E133">
    <cfRule type="cellIs" dxfId="1800" priority="2473" stopIfTrue="1" operator="equal">
      <formula>"Open"</formula>
    </cfRule>
    <cfRule type="cellIs" dxfId="1799" priority="2474" stopIfTrue="1" operator="equal">
      <formula>"Reopen"</formula>
    </cfRule>
    <cfRule type="cellIs" dxfId="1798" priority="2475" stopIfTrue="1" operator="equal">
      <formula>"Closed"</formula>
    </cfRule>
  </conditionalFormatting>
  <conditionalFormatting sqref="F138 F156 F153 F149:F150 F146 F159:F166 F144">
    <cfRule type="cellIs" dxfId="1797" priority="2467" stopIfTrue="1" operator="equal">
      <formula>"Critical"</formula>
    </cfRule>
    <cfRule type="cellIs" dxfId="1796" priority="2468" stopIfTrue="1" operator="equal">
      <formula>"Major"</formula>
    </cfRule>
    <cfRule type="cellIs" dxfId="1795" priority="2469" stopIfTrue="1" operator="equal">
      <formula>"Minor"</formula>
    </cfRule>
  </conditionalFormatting>
  <conditionalFormatting sqref="D150:E150 D156:E156 D153:E153 D159:E166">
    <cfRule type="cellIs" dxfId="1794" priority="2471" stopIfTrue="1" operator="equal">
      <formula>"Fail"</formula>
    </cfRule>
    <cfRule type="cellIs" dxfId="1793" priority="2472" stopIfTrue="1" operator="equal">
      <formula>"New Fail"</formula>
    </cfRule>
  </conditionalFormatting>
  <conditionalFormatting sqref="D150 D156 D153 D159:D166">
    <cfRule type="cellIs" dxfId="1792" priority="2463" stopIfTrue="1" operator="equal">
      <formula>"On Hold"</formula>
    </cfRule>
    <cfRule type="cellIs" dxfId="1791" priority="2464" stopIfTrue="1" operator="equal">
      <formula>"Approved"</formula>
    </cfRule>
    <cfRule type="cellIs" dxfId="1790" priority="2465" stopIfTrue="1" operator="equal">
      <formula>"Not Tested"</formula>
    </cfRule>
    <cfRule type="cellIs" dxfId="1789" priority="2466" stopIfTrue="1" operator="equal">
      <formula>"Rejected"</formula>
    </cfRule>
    <cfRule type="cellIs" dxfId="1788" priority="2470" stopIfTrue="1" operator="equal">
      <formula>"Pass"</formula>
    </cfRule>
  </conditionalFormatting>
  <conditionalFormatting sqref="E150 E156 E153 E159:E166">
    <cfRule type="cellIs" dxfId="1787" priority="2460" stopIfTrue="1" operator="equal">
      <formula>"Open"</formula>
    </cfRule>
    <cfRule type="cellIs" dxfId="1786" priority="2461" stopIfTrue="1" operator="equal">
      <formula>"Reopen"</formula>
    </cfRule>
    <cfRule type="cellIs" dxfId="1785" priority="2462" stopIfTrue="1" operator="equal">
      <formula>"Closed"</formula>
    </cfRule>
  </conditionalFormatting>
  <conditionalFormatting sqref="D149:E149">
    <cfRule type="cellIs" dxfId="1784" priority="2458" stopIfTrue="1" operator="equal">
      <formula>"Fail"</formula>
    </cfRule>
    <cfRule type="cellIs" dxfId="1783" priority="2459" stopIfTrue="1" operator="equal">
      <formula>"New Fail"</formula>
    </cfRule>
  </conditionalFormatting>
  <conditionalFormatting sqref="D149">
    <cfRule type="cellIs" dxfId="1782" priority="2453" stopIfTrue="1" operator="equal">
      <formula>"On Hold"</formula>
    </cfRule>
    <cfRule type="cellIs" dxfId="1781" priority="2454" stopIfTrue="1" operator="equal">
      <formula>"Approved"</formula>
    </cfRule>
    <cfRule type="cellIs" dxfId="1780" priority="2455" stopIfTrue="1" operator="equal">
      <formula>"Not Tested"</formula>
    </cfRule>
    <cfRule type="cellIs" dxfId="1779" priority="2456" stopIfTrue="1" operator="equal">
      <formula>"Rejected"</formula>
    </cfRule>
    <cfRule type="cellIs" dxfId="1778" priority="2457" stopIfTrue="1" operator="equal">
      <formula>"Pass"</formula>
    </cfRule>
  </conditionalFormatting>
  <conditionalFormatting sqref="E149">
    <cfRule type="cellIs" dxfId="1777" priority="2450" stopIfTrue="1" operator="equal">
      <formula>"Open"</formula>
    </cfRule>
    <cfRule type="cellIs" dxfId="1776" priority="2451" stopIfTrue="1" operator="equal">
      <formula>"Reopen"</formula>
    </cfRule>
    <cfRule type="cellIs" dxfId="1775" priority="2452" stopIfTrue="1" operator="equal">
      <formula>"Closed"</formula>
    </cfRule>
  </conditionalFormatting>
  <conditionalFormatting sqref="F39">
    <cfRule type="cellIs" dxfId="1774" priority="2437" stopIfTrue="1" operator="equal">
      <formula>"Critical"</formula>
    </cfRule>
    <cfRule type="cellIs" dxfId="1773" priority="2438" stopIfTrue="1" operator="equal">
      <formula>"Major"</formula>
    </cfRule>
    <cfRule type="cellIs" dxfId="1772" priority="2439" stopIfTrue="1" operator="equal">
      <formula>"Minor"</formula>
    </cfRule>
  </conditionalFormatting>
  <conditionalFormatting sqref="D39">
    <cfRule type="cellIs" dxfId="1771" priority="2445" stopIfTrue="1" operator="equal">
      <formula>"On Hold"</formula>
    </cfRule>
    <cfRule type="cellIs" dxfId="1770" priority="2446" stopIfTrue="1" operator="equal">
      <formula>"Approved"</formula>
    </cfRule>
    <cfRule type="cellIs" dxfId="1769" priority="2447" stopIfTrue="1" operator="equal">
      <formula>"Not Tested"</formula>
    </cfRule>
    <cfRule type="cellIs" dxfId="1768" priority="2448" stopIfTrue="1" operator="equal">
      <formula>"Rejected"</formula>
    </cfRule>
    <cfRule type="cellIs" dxfId="1767" priority="2449" stopIfTrue="1" operator="equal">
      <formula>"Pass"</formula>
    </cfRule>
  </conditionalFormatting>
  <conditionalFormatting sqref="E39">
    <cfRule type="cellIs" dxfId="1766" priority="2442" stopIfTrue="1" operator="equal">
      <formula>"Open"</formula>
    </cfRule>
    <cfRule type="cellIs" dxfId="1765" priority="2443" stopIfTrue="1" operator="equal">
      <formula>"Reopen"</formula>
    </cfRule>
    <cfRule type="cellIs" dxfId="1764" priority="2444" stopIfTrue="1" operator="equal">
      <formula>"Closed"</formula>
    </cfRule>
  </conditionalFormatting>
  <conditionalFormatting sqref="D39:E39">
    <cfRule type="cellIs" dxfId="1763" priority="2440" stopIfTrue="1" operator="equal">
      <formula>"Fail"</formula>
    </cfRule>
    <cfRule type="cellIs" dxfId="1762" priority="2441" stopIfTrue="1" operator="equal">
      <formula>"New Fail"</formula>
    </cfRule>
  </conditionalFormatting>
  <conditionalFormatting sqref="F137">
    <cfRule type="cellIs" dxfId="1761" priority="2424" stopIfTrue="1" operator="equal">
      <formula>"Critical"</formula>
    </cfRule>
    <cfRule type="cellIs" dxfId="1760" priority="2425" stopIfTrue="1" operator="equal">
      <formula>"Major"</formula>
    </cfRule>
    <cfRule type="cellIs" dxfId="1759" priority="2426" stopIfTrue="1" operator="equal">
      <formula>"Minor"</formula>
    </cfRule>
  </conditionalFormatting>
  <conditionalFormatting sqref="D137">
    <cfRule type="cellIs" dxfId="1758" priority="2432" stopIfTrue="1" operator="equal">
      <formula>"On Hold"</formula>
    </cfRule>
    <cfRule type="cellIs" dxfId="1757" priority="2433" stopIfTrue="1" operator="equal">
      <formula>"Approved"</formula>
    </cfRule>
    <cfRule type="cellIs" dxfId="1756" priority="2434" stopIfTrue="1" operator="equal">
      <formula>"Not Tested"</formula>
    </cfRule>
    <cfRule type="cellIs" dxfId="1755" priority="2435" stopIfTrue="1" operator="equal">
      <formula>"Rejected"</formula>
    </cfRule>
    <cfRule type="cellIs" dxfId="1754" priority="2436" stopIfTrue="1" operator="equal">
      <formula>"Pass"</formula>
    </cfRule>
  </conditionalFormatting>
  <conditionalFormatting sqref="E137">
    <cfRule type="cellIs" dxfId="1753" priority="2429" stopIfTrue="1" operator="equal">
      <formula>"Open"</formula>
    </cfRule>
    <cfRule type="cellIs" dxfId="1752" priority="2430" stopIfTrue="1" operator="equal">
      <formula>"Reopen"</formula>
    </cfRule>
    <cfRule type="cellIs" dxfId="1751" priority="2431" stopIfTrue="1" operator="equal">
      <formula>"Closed"</formula>
    </cfRule>
  </conditionalFormatting>
  <conditionalFormatting sqref="D137:E137">
    <cfRule type="cellIs" dxfId="1750" priority="2427" stopIfTrue="1" operator="equal">
      <formula>"Fail"</formula>
    </cfRule>
    <cfRule type="cellIs" dxfId="1749" priority="2428" stopIfTrue="1" operator="equal">
      <formula>"New Fail"</formula>
    </cfRule>
  </conditionalFormatting>
  <conditionalFormatting sqref="D138">
    <cfRule type="cellIs" dxfId="1748" priority="2419" stopIfTrue="1" operator="equal">
      <formula>"On Hold"</formula>
    </cfRule>
    <cfRule type="cellIs" dxfId="1747" priority="2420" stopIfTrue="1" operator="equal">
      <formula>"Approved"</formula>
    </cfRule>
    <cfRule type="cellIs" dxfId="1746" priority="2421" stopIfTrue="1" operator="equal">
      <formula>"Not Tested"</formula>
    </cfRule>
    <cfRule type="cellIs" dxfId="1745" priority="2422" stopIfTrue="1" operator="equal">
      <formula>"Rejected"</formula>
    </cfRule>
    <cfRule type="cellIs" dxfId="1744" priority="2423" stopIfTrue="1" operator="equal">
      <formula>"Pass"</formula>
    </cfRule>
  </conditionalFormatting>
  <conditionalFormatting sqref="E138">
    <cfRule type="cellIs" dxfId="1743" priority="2416" stopIfTrue="1" operator="equal">
      <formula>"Open"</formula>
    </cfRule>
    <cfRule type="cellIs" dxfId="1742" priority="2417" stopIfTrue="1" operator="equal">
      <formula>"Reopen"</formula>
    </cfRule>
    <cfRule type="cellIs" dxfId="1741" priority="2418" stopIfTrue="1" operator="equal">
      <formula>"Closed"</formula>
    </cfRule>
  </conditionalFormatting>
  <conditionalFormatting sqref="D138:E138">
    <cfRule type="cellIs" dxfId="1740" priority="2414" stopIfTrue="1" operator="equal">
      <formula>"Fail"</formula>
    </cfRule>
    <cfRule type="cellIs" dxfId="1739" priority="2415" stopIfTrue="1" operator="equal">
      <formula>"New Fail"</formula>
    </cfRule>
  </conditionalFormatting>
  <conditionalFormatting sqref="F154">
    <cfRule type="cellIs" dxfId="1738" priority="2408" stopIfTrue="1" operator="equal">
      <formula>"Critical"</formula>
    </cfRule>
    <cfRule type="cellIs" dxfId="1737" priority="2409" stopIfTrue="1" operator="equal">
      <formula>"Major"</formula>
    </cfRule>
    <cfRule type="cellIs" dxfId="1736" priority="2410" stopIfTrue="1" operator="equal">
      <formula>"Minor"</formula>
    </cfRule>
  </conditionalFormatting>
  <conditionalFormatting sqref="D154:E154">
    <cfRule type="cellIs" dxfId="1735" priority="2412" stopIfTrue="1" operator="equal">
      <formula>"Fail"</formula>
    </cfRule>
    <cfRule type="cellIs" dxfId="1734" priority="2413" stopIfTrue="1" operator="equal">
      <formula>"New Fail"</formula>
    </cfRule>
  </conditionalFormatting>
  <conditionalFormatting sqref="D154">
    <cfRule type="cellIs" dxfId="1733" priority="2404" stopIfTrue="1" operator="equal">
      <formula>"On Hold"</formula>
    </cfRule>
    <cfRule type="cellIs" dxfId="1732" priority="2405" stopIfTrue="1" operator="equal">
      <formula>"Approved"</formula>
    </cfRule>
    <cfRule type="cellIs" dxfId="1731" priority="2406" stopIfTrue="1" operator="equal">
      <formula>"Not Tested"</formula>
    </cfRule>
    <cfRule type="cellIs" dxfId="1730" priority="2407" stopIfTrue="1" operator="equal">
      <formula>"Rejected"</formula>
    </cfRule>
    <cfRule type="cellIs" dxfId="1729" priority="2411" stopIfTrue="1" operator="equal">
      <formula>"Pass"</formula>
    </cfRule>
  </conditionalFormatting>
  <conditionalFormatting sqref="E154">
    <cfRule type="cellIs" dxfId="1728" priority="2401" stopIfTrue="1" operator="equal">
      <formula>"Open"</formula>
    </cfRule>
    <cfRule type="cellIs" dxfId="1727" priority="2402" stopIfTrue="1" operator="equal">
      <formula>"Reopen"</formula>
    </cfRule>
    <cfRule type="cellIs" dxfId="1726" priority="2403" stopIfTrue="1" operator="equal">
      <formula>"Closed"</formula>
    </cfRule>
  </conditionalFormatting>
  <conditionalFormatting sqref="F151">
    <cfRule type="cellIs" dxfId="1725" priority="2395" stopIfTrue="1" operator="equal">
      <formula>"Critical"</formula>
    </cfRule>
    <cfRule type="cellIs" dxfId="1724" priority="2396" stopIfTrue="1" operator="equal">
      <formula>"Major"</formula>
    </cfRule>
    <cfRule type="cellIs" dxfId="1723" priority="2397" stopIfTrue="1" operator="equal">
      <formula>"Minor"</formula>
    </cfRule>
  </conditionalFormatting>
  <conditionalFormatting sqref="D151:E151">
    <cfRule type="cellIs" dxfId="1722" priority="2399" stopIfTrue="1" operator="equal">
      <formula>"Fail"</formula>
    </cfRule>
    <cfRule type="cellIs" dxfId="1721" priority="2400" stopIfTrue="1" operator="equal">
      <formula>"New Fail"</formula>
    </cfRule>
  </conditionalFormatting>
  <conditionalFormatting sqref="D151">
    <cfRule type="cellIs" dxfId="1720" priority="2391" stopIfTrue="1" operator="equal">
      <formula>"On Hold"</formula>
    </cfRule>
    <cfRule type="cellIs" dxfId="1719" priority="2392" stopIfTrue="1" operator="equal">
      <formula>"Approved"</formula>
    </cfRule>
    <cfRule type="cellIs" dxfId="1718" priority="2393" stopIfTrue="1" operator="equal">
      <formula>"Not Tested"</formula>
    </cfRule>
    <cfRule type="cellIs" dxfId="1717" priority="2394" stopIfTrue="1" operator="equal">
      <formula>"Rejected"</formula>
    </cfRule>
    <cfRule type="cellIs" dxfId="1716" priority="2398" stopIfTrue="1" operator="equal">
      <formula>"Pass"</formula>
    </cfRule>
  </conditionalFormatting>
  <conditionalFormatting sqref="E151">
    <cfRule type="cellIs" dxfId="1715" priority="2388" stopIfTrue="1" operator="equal">
      <formula>"Open"</formula>
    </cfRule>
    <cfRule type="cellIs" dxfId="1714" priority="2389" stopIfTrue="1" operator="equal">
      <formula>"Reopen"</formula>
    </cfRule>
    <cfRule type="cellIs" dxfId="1713" priority="2390" stopIfTrue="1" operator="equal">
      <formula>"Closed"</formula>
    </cfRule>
  </conditionalFormatting>
  <conditionalFormatting sqref="F152">
    <cfRule type="cellIs" dxfId="1712" priority="2382" stopIfTrue="1" operator="equal">
      <formula>"Critical"</formula>
    </cfRule>
    <cfRule type="cellIs" dxfId="1711" priority="2383" stopIfTrue="1" operator="equal">
      <formula>"Major"</formula>
    </cfRule>
    <cfRule type="cellIs" dxfId="1710" priority="2384" stopIfTrue="1" operator="equal">
      <formula>"Minor"</formula>
    </cfRule>
  </conditionalFormatting>
  <conditionalFormatting sqref="D152:E152">
    <cfRule type="cellIs" dxfId="1709" priority="2386" stopIfTrue="1" operator="equal">
      <formula>"Fail"</formula>
    </cfRule>
    <cfRule type="cellIs" dxfId="1708" priority="2387" stopIfTrue="1" operator="equal">
      <formula>"New Fail"</formula>
    </cfRule>
  </conditionalFormatting>
  <conditionalFormatting sqref="D152">
    <cfRule type="cellIs" dxfId="1707" priority="2378" stopIfTrue="1" operator="equal">
      <formula>"On Hold"</formula>
    </cfRule>
    <cfRule type="cellIs" dxfId="1706" priority="2379" stopIfTrue="1" operator="equal">
      <formula>"Approved"</formula>
    </cfRule>
    <cfRule type="cellIs" dxfId="1705" priority="2380" stopIfTrue="1" operator="equal">
      <formula>"Not Tested"</formula>
    </cfRule>
    <cfRule type="cellIs" dxfId="1704" priority="2381" stopIfTrue="1" operator="equal">
      <formula>"Rejected"</formula>
    </cfRule>
    <cfRule type="cellIs" dxfId="1703" priority="2385" stopIfTrue="1" operator="equal">
      <formula>"Pass"</formula>
    </cfRule>
  </conditionalFormatting>
  <conditionalFormatting sqref="E152">
    <cfRule type="cellIs" dxfId="1702" priority="2375" stopIfTrue="1" operator="equal">
      <formula>"Open"</formula>
    </cfRule>
    <cfRule type="cellIs" dxfId="1701" priority="2376" stopIfTrue="1" operator="equal">
      <formula>"Reopen"</formula>
    </cfRule>
    <cfRule type="cellIs" dxfId="1700" priority="2377" stopIfTrue="1" operator="equal">
      <formula>"Closed"</formula>
    </cfRule>
  </conditionalFormatting>
  <conditionalFormatting sqref="D148">
    <cfRule type="cellIs" dxfId="1699" priority="2360" stopIfTrue="1" operator="equal">
      <formula>"On Hold"</formula>
    </cfRule>
    <cfRule type="cellIs" dxfId="1698" priority="2361" stopIfTrue="1" operator="equal">
      <formula>"Approved"</formula>
    </cfRule>
    <cfRule type="cellIs" dxfId="1697" priority="2362" stopIfTrue="1" operator="equal">
      <formula>"Not Tested"</formula>
    </cfRule>
    <cfRule type="cellIs" dxfId="1696" priority="2363" stopIfTrue="1" operator="equal">
      <formula>"Rejected"</formula>
    </cfRule>
    <cfRule type="cellIs" dxfId="1695" priority="2364" stopIfTrue="1" operator="equal">
      <formula>"Pass"</formula>
    </cfRule>
  </conditionalFormatting>
  <conditionalFormatting sqref="E148">
    <cfRule type="cellIs" dxfId="1694" priority="2357" stopIfTrue="1" operator="equal">
      <formula>"Open"</formula>
    </cfRule>
    <cfRule type="cellIs" dxfId="1693" priority="2358" stopIfTrue="1" operator="equal">
      <formula>"Reopen"</formula>
    </cfRule>
    <cfRule type="cellIs" dxfId="1692" priority="2359" stopIfTrue="1" operator="equal">
      <formula>"Closed"</formula>
    </cfRule>
  </conditionalFormatting>
  <conditionalFormatting sqref="D148:E148">
    <cfRule type="cellIs" dxfId="1691" priority="2355" stopIfTrue="1" operator="equal">
      <formula>"Fail"</formula>
    </cfRule>
    <cfRule type="cellIs" dxfId="1690" priority="2356" stopIfTrue="1" operator="equal">
      <formula>"New Fail"</formula>
    </cfRule>
  </conditionalFormatting>
  <conditionalFormatting sqref="F148">
    <cfRule type="cellIs" dxfId="1689" priority="2352" stopIfTrue="1" operator="equal">
      <formula>"Critical"</formula>
    </cfRule>
    <cfRule type="cellIs" dxfId="1688" priority="2353" stopIfTrue="1" operator="equal">
      <formula>"Major"</formula>
    </cfRule>
    <cfRule type="cellIs" dxfId="1687" priority="2354" stopIfTrue="1" operator="equal">
      <formula>"Minor"</formula>
    </cfRule>
  </conditionalFormatting>
  <conditionalFormatting sqref="D145">
    <cfRule type="cellIs" dxfId="1686" priority="2321" stopIfTrue="1" operator="equal">
      <formula>"On Hold"</formula>
    </cfRule>
    <cfRule type="cellIs" dxfId="1685" priority="2322" stopIfTrue="1" operator="equal">
      <formula>"Approved"</formula>
    </cfRule>
    <cfRule type="cellIs" dxfId="1684" priority="2323" stopIfTrue="1" operator="equal">
      <formula>"Not Tested"</formula>
    </cfRule>
    <cfRule type="cellIs" dxfId="1683" priority="2324" stopIfTrue="1" operator="equal">
      <formula>"Rejected"</formula>
    </cfRule>
    <cfRule type="cellIs" dxfId="1682" priority="2325" stopIfTrue="1" operator="equal">
      <formula>"Pass"</formula>
    </cfRule>
  </conditionalFormatting>
  <conditionalFormatting sqref="E145">
    <cfRule type="cellIs" dxfId="1681" priority="2318" stopIfTrue="1" operator="equal">
      <formula>"Open"</formula>
    </cfRule>
    <cfRule type="cellIs" dxfId="1680" priority="2319" stopIfTrue="1" operator="equal">
      <formula>"Reopen"</formula>
    </cfRule>
    <cfRule type="cellIs" dxfId="1679" priority="2320" stopIfTrue="1" operator="equal">
      <formula>"Closed"</formula>
    </cfRule>
  </conditionalFormatting>
  <conditionalFormatting sqref="D145:E145">
    <cfRule type="cellIs" dxfId="1678" priority="2316" stopIfTrue="1" operator="equal">
      <formula>"Fail"</formula>
    </cfRule>
    <cfRule type="cellIs" dxfId="1677" priority="2317" stopIfTrue="1" operator="equal">
      <formula>"New Fail"</formula>
    </cfRule>
  </conditionalFormatting>
  <conditionalFormatting sqref="F145">
    <cfRule type="cellIs" dxfId="1676" priority="2313" stopIfTrue="1" operator="equal">
      <formula>"Critical"</formula>
    </cfRule>
    <cfRule type="cellIs" dxfId="1675" priority="2314" stopIfTrue="1" operator="equal">
      <formula>"Major"</formula>
    </cfRule>
    <cfRule type="cellIs" dxfId="1674" priority="2315" stopIfTrue="1" operator="equal">
      <formula>"Minor"</formula>
    </cfRule>
  </conditionalFormatting>
  <conditionalFormatting sqref="F61">
    <cfRule type="cellIs" dxfId="1673" priority="2294" stopIfTrue="1" operator="equal">
      <formula>"Critical"</formula>
    </cfRule>
    <cfRule type="cellIs" dxfId="1672" priority="2295" stopIfTrue="1" operator="equal">
      <formula>"Major"</formula>
    </cfRule>
    <cfRule type="cellIs" dxfId="1671" priority="2296" stopIfTrue="1" operator="equal">
      <formula>"Minor"</formula>
    </cfRule>
  </conditionalFormatting>
  <conditionalFormatting sqref="D61:E61">
    <cfRule type="cellIs" dxfId="1670" priority="2298" stopIfTrue="1" operator="equal">
      <formula>"Fail"</formula>
    </cfRule>
    <cfRule type="cellIs" dxfId="1669" priority="2299" stopIfTrue="1" operator="equal">
      <formula>"New Fail"</formula>
    </cfRule>
  </conditionalFormatting>
  <conditionalFormatting sqref="D61">
    <cfRule type="cellIs" dxfId="1668" priority="2290" stopIfTrue="1" operator="equal">
      <formula>"On Hold"</formula>
    </cfRule>
    <cfRule type="cellIs" dxfId="1667" priority="2291" stopIfTrue="1" operator="equal">
      <formula>"Approved"</formula>
    </cfRule>
    <cfRule type="cellIs" dxfId="1666" priority="2292" stopIfTrue="1" operator="equal">
      <formula>"Not Tested"</formula>
    </cfRule>
    <cfRule type="cellIs" dxfId="1665" priority="2293" stopIfTrue="1" operator="equal">
      <formula>"Rejected"</formula>
    </cfRule>
    <cfRule type="cellIs" dxfId="1664" priority="2297" stopIfTrue="1" operator="equal">
      <formula>"Pass"</formula>
    </cfRule>
  </conditionalFormatting>
  <conditionalFormatting sqref="E61">
    <cfRule type="cellIs" dxfId="1663" priority="2287" stopIfTrue="1" operator="equal">
      <formula>"Open"</formula>
    </cfRule>
    <cfRule type="cellIs" dxfId="1662" priority="2288" stopIfTrue="1" operator="equal">
      <formula>"Reopen"</formula>
    </cfRule>
    <cfRule type="cellIs" dxfId="1661" priority="2289" stopIfTrue="1" operator="equal">
      <formula>"Closed"</formula>
    </cfRule>
  </conditionalFormatting>
  <conditionalFormatting sqref="F62">
    <cfRule type="cellIs" dxfId="1660" priority="2281" stopIfTrue="1" operator="equal">
      <formula>"Critical"</formula>
    </cfRule>
    <cfRule type="cellIs" dxfId="1659" priority="2282" stopIfTrue="1" operator="equal">
      <formula>"Major"</formula>
    </cfRule>
    <cfRule type="cellIs" dxfId="1658" priority="2283" stopIfTrue="1" operator="equal">
      <formula>"Minor"</formula>
    </cfRule>
  </conditionalFormatting>
  <conditionalFormatting sqref="D62:E62">
    <cfRule type="cellIs" dxfId="1657" priority="2285" stopIfTrue="1" operator="equal">
      <formula>"Fail"</formula>
    </cfRule>
    <cfRule type="cellIs" dxfId="1656" priority="2286" stopIfTrue="1" operator="equal">
      <formula>"New Fail"</formula>
    </cfRule>
  </conditionalFormatting>
  <conditionalFormatting sqref="D62">
    <cfRule type="cellIs" dxfId="1655" priority="2277" stopIfTrue="1" operator="equal">
      <formula>"On Hold"</formula>
    </cfRule>
    <cfRule type="cellIs" dxfId="1654" priority="2278" stopIfTrue="1" operator="equal">
      <formula>"Approved"</formula>
    </cfRule>
    <cfRule type="cellIs" dxfId="1653" priority="2279" stopIfTrue="1" operator="equal">
      <formula>"Not Tested"</formula>
    </cfRule>
    <cfRule type="cellIs" dxfId="1652" priority="2280" stopIfTrue="1" operator="equal">
      <formula>"Rejected"</formula>
    </cfRule>
    <cfRule type="cellIs" dxfId="1651" priority="2284" stopIfTrue="1" operator="equal">
      <formula>"Pass"</formula>
    </cfRule>
  </conditionalFormatting>
  <conditionalFormatting sqref="E62">
    <cfRule type="cellIs" dxfId="1650" priority="2274" stopIfTrue="1" operator="equal">
      <formula>"Open"</formula>
    </cfRule>
    <cfRule type="cellIs" dxfId="1649" priority="2275" stopIfTrue="1" operator="equal">
      <formula>"Reopen"</formula>
    </cfRule>
    <cfRule type="cellIs" dxfId="1648" priority="2276" stopIfTrue="1" operator="equal">
      <formula>"Closed"</formula>
    </cfRule>
  </conditionalFormatting>
  <conditionalFormatting sqref="F167">
    <cfRule type="cellIs" dxfId="1647" priority="2229" stopIfTrue="1" operator="equal">
      <formula>"Critical"</formula>
    </cfRule>
    <cfRule type="cellIs" dxfId="1646" priority="2230" stopIfTrue="1" operator="equal">
      <formula>"Major"</formula>
    </cfRule>
    <cfRule type="cellIs" dxfId="1645" priority="2231" stopIfTrue="1" operator="equal">
      <formula>"Minor"</formula>
    </cfRule>
  </conditionalFormatting>
  <conditionalFormatting sqref="D167:E167">
    <cfRule type="cellIs" dxfId="1644" priority="2233" stopIfTrue="1" operator="equal">
      <formula>"Fail"</formula>
    </cfRule>
    <cfRule type="cellIs" dxfId="1643" priority="2234" stopIfTrue="1" operator="equal">
      <formula>"New Fail"</formula>
    </cfRule>
  </conditionalFormatting>
  <conditionalFormatting sqref="D167">
    <cfRule type="cellIs" dxfId="1642" priority="2225" stopIfTrue="1" operator="equal">
      <formula>"On Hold"</formula>
    </cfRule>
    <cfRule type="cellIs" dxfId="1641" priority="2226" stopIfTrue="1" operator="equal">
      <formula>"Approved"</formula>
    </cfRule>
    <cfRule type="cellIs" dxfId="1640" priority="2227" stopIfTrue="1" operator="equal">
      <formula>"Not Tested"</formula>
    </cfRule>
    <cfRule type="cellIs" dxfId="1639" priority="2228" stopIfTrue="1" operator="equal">
      <formula>"Rejected"</formula>
    </cfRule>
    <cfRule type="cellIs" dxfId="1638" priority="2232" stopIfTrue="1" operator="equal">
      <formula>"Pass"</formula>
    </cfRule>
  </conditionalFormatting>
  <conditionalFormatting sqref="E167">
    <cfRule type="cellIs" dxfId="1637" priority="2222" stopIfTrue="1" operator="equal">
      <formula>"Open"</formula>
    </cfRule>
    <cfRule type="cellIs" dxfId="1636" priority="2223" stopIfTrue="1" operator="equal">
      <formula>"Reopen"</formula>
    </cfRule>
    <cfRule type="cellIs" dxfId="1635" priority="2224" stopIfTrue="1" operator="equal">
      <formula>"Closed"</formula>
    </cfRule>
  </conditionalFormatting>
  <conditionalFormatting sqref="F168">
    <cfRule type="cellIs" dxfId="1634" priority="2177" stopIfTrue="1" operator="equal">
      <formula>"Critical"</formula>
    </cfRule>
    <cfRule type="cellIs" dxfId="1633" priority="2178" stopIfTrue="1" operator="equal">
      <formula>"Major"</formula>
    </cfRule>
    <cfRule type="cellIs" dxfId="1632" priority="2179" stopIfTrue="1" operator="equal">
      <formula>"Minor"</formula>
    </cfRule>
  </conditionalFormatting>
  <conditionalFormatting sqref="D168:E168">
    <cfRule type="cellIs" dxfId="1631" priority="2181" stopIfTrue="1" operator="equal">
      <formula>"Fail"</formula>
    </cfRule>
    <cfRule type="cellIs" dxfId="1630" priority="2182" stopIfTrue="1" operator="equal">
      <formula>"New Fail"</formula>
    </cfRule>
  </conditionalFormatting>
  <conditionalFormatting sqref="D168">
    <cfRule type="cellIs" dxfId="1629" priority="2173" stopIfTrue="1" operator="equal">
      <formula>"On Hold"</formula>
    </cfRule>
    <cfRule type="cellIs" dxfId="1628" priority="2174" stopIfTrue="1" operator="equal">
      <formula>"Approved"</formula>
    </cfRule>
    <cfRule type="cellIs" dxfId="1627" priority="2175" stopIfTrue="1" operator="equal">
      <formula>"Not Tested"</formula>
    </cfRule>
    <cfRule type="cellIs" dxfId="1626" priority="2176" stopIfTrue="1" operator="equal">
      <formula>"Rejected"</formula>
    </cfRule>
    <cfRule type="cellIs" dxfId="1625" priority="2180" stopIfTrue="1" operator="equal">
      <formula>"Pass"</formula>
    </cfRule>
  </conditionalFormatting>
  <conditionalFormatting sqref="E168">
    <cfRule type="cellIs" dxfId="1624" priority="2170" stopIfTrue="1" operator="equal">
      <formula>"Open"</formula>
    </cfRule>
    <cfRule type="cellIs" dxfId="1623" priority="2171" stopIfTrue="1" operator="equal">
      <formula>"Reopen"</formula>
    </cfRule>
    <cfRule type="cellIs" dxfId="1622" priority="2172" stopIfTrue="1" operator="equal">
      <formula>"Closed"</formula>
    </cfRule>
  </conditionalFormatting>
  <conditionalFormatting sqref="F169">
    <cfRule type="cellIs" dxfId="1621" priority="2164" stopIfTrue="1" operator="equal">
      <formula>"Critical"</formula>
    </cfRule>
    <cfRule type="cellIs" dxfId="1620" priority="2165" stopIfTrue="1" operator="equal">
      <formula>"Major"</formula>
    </cfRule>
    <cfRule type="cellIs" dxfId="1619" priority="2166" stopIfTrue="1" operator="equal">
      <formula>"Minor"</formula>
    </cfRule>
  </conditionalFormatting>
  <conditionalFormatting sqref="D169:E169">
    <cfRule type="cellIs" dxfId="1618" priority="2168" stopIfTrue="1" operator="equal">
      <formula>"Fail"</formula>
    </cfRule>
    <cfRule type="cellIs" dxfId="1617" priority="2169" stopIfTrue="1" operator="equal">
      <formula>"New Fail"</formula>
    </cfRule>
  </conditionalFormatting>
  <conditionalFormatting sqref="D169">
    <cfRule type="cellIs" dxfId="1616" priority="2160" stopIfTrue="1" operator="equal">
      <formula>"On Hold"</formula>
    </cfRule>
    <cfRule type="cellIs" dxfId="1615" priority="2161" stopIfTrue="1" operator="equal">
      <formula>"Approved"</formula>
    </cfRule>
    <cfRule type="cellIs" dxfId="1614" priority="2162" stopIfTrue="1" operator="equal">
      <formula>"Not Tested"</formula>
    </cfRule>
    <cfRule type="cellIs" dxfId="1613" priority="2163" stopIfTrue="1" operator="equal">
      <formula>"Rejected"</formula>
    </cfRule>
    <cfRule type="cellIs" dxfId="1612" priority="2167" stopIfTrue="1" operator="equal">
      <formula>"Pass"</formula>
    </cfRule>
  </conditionalFormatting>
  <conditionalFormatting sqref="E169">
    <cfRule type="cellIs" dxfId="1611" priority="2157" stopIfTrue="1" operator="equal">
      <formula>"Open"</formula>
    </cfRule>
    <cfRule type="cellIs" dxfId="1610" priority="2158" stopIfTrue="1" operator="equal">
      <formula>"Reopen"</formula>
    </cfRule>
    <cfRule type="cellIs" dxfId="1609" priority="2159" stopIfTrue="1" operator="equal">
      <formula>"Closed"</formula>
    </cfRule>
  </conditionalFormatting>
  <conditionalFormatting sqref="F157">
    <cfRule type="cellIs" dxfId="1608" priority="2138" stopIfTrue="1" operator="equal">
      <formula>"Critical"</formula>
    </cfRule>
    <cfRule type="cellIs" dxfId="1607" priority="2139" stopIfTrue="1" operator="equal">
      <formula>"Major"</formula>
    </cfRule>
    <cfRule type="cellIs" dxfId="1606" priority="2140" stopIfTrue="1" operator="equal">
      <formula>"Minor"</formula>
    </cfRule>
  </conditionalFormatting>
  <conditionalFormatting sqref="D157:E157">
    <cfRule type="cellIs" dxfId="1605" priority="2142" stopIfTrue="1" operator="equal">
      <formula>"Fail"</formula>
    </cfRule>
    <cfRule type="cellIs" dxfId="1604" priority="2143" stopIfTrue="1" operator="equal">
      <formula>"New Fail"</formula>
    </cfRule>
  </conditionalFormatting>
  <conditionalFormatting sqref="D157">
    <cfRule type="cellIs" dxfId="1603" priority="2134" stopIfTrue="1" operator="equal">
      <formula>"On Hold"</formula>
    </cfRule>
    <cfRule type="cellIs" dxfId="1602" priority="2135" stopIfTrue="1" operator="equal">
      <formula>"Approved"</formula>
    </cfRule>
    <cfRule type="cellIs" dxfId="1601" priority="2136" stopIfTrue="1" operator="equal">
      <formula>"Not Tested"</formula>
    </cfRule>
    <cfRule type="cellIs" dxfId="1600" priority="2137" stopIfTrue="1" operator="equal">
      <formula>"Rejected"</formula>
    </cfRule>
    <cfRule type="cellIs" dxfId="1599" priority="2141" stopIfTrue="1" operator="equal">
      <formula>"Pass"</formula>
    </cfRule>
  </conditionalFormatting>
  <conditionalFormatting sqref="E157">
    <cfRule type="cellIs" dxfId="1598" priority="2131" stopIfTrue="1" operator="equal">
      <formula>"Open"</formula>
    </cfRule>
    <cfRule type="cellIs" dxfId="1597" priority="2132" stopIfTrue="1" operator="equal">
      <formula>"Reopen"</formula>
    </cfRule>
    <cfRule type="cellIs" dxfId="1596" priority="2133" stopIfTrue="1" operator="equal">
      <formula>"Closed"</formula>
    </cfRule>
  </conditionalFormatting>
  <conditionalFormatting sqref="D229">
    <cfRule type="cellIs" dxfId="1595" priority="2126" stopIfTrue="1" operator="equal">
      <formula>"On Hold"</formula>
    </cfRule>
    <cfRule type="cellIs" dxfId="1594" priority="2127" stopIfTrue="1" operator="equal">
      <formula>"Approved"</formula>
    </cfRule>
    <cfRule type="cellIs" dxfId="1593" priority="2128" stopIfTrue="1" operator="equal">
      <formula>"Not Tested"</formula>
    </cfRule>
    <cfRule type="cellIs" dxfId="1592" priority="2129" stopIfTrue="1" operator="equal">
      <formula>"Rejected"</formula>
    </cfRule>
    <cfRule type="cellIs" dxfId="1591" priority="2130" stopIfTrue="1" operator="equal">
      <formula>"Pass"</formula>
    </cfRule>
  </conditionalFormatting>
  <conditionalFormatting sqref="E229">
    <cfRule type="cellIs" dxfId="1590" priority="2123" stopIfTrue="1" operator="equal">
      <formula>"Open"</formula>
    </cfRule>
    <cfRule type="cellIs" dxfId="1589" priority="2124" stopIfTrue="1" operator="equal">
      <formula>"Reopen"</formula>
    </cfRule>
    <cfRule type="cellIs" dxfId="1588" priority="2125" stopIfTrue="1" operator="equal">
      <formula>"Closed"</formula>
    </cfRule>
  </conditionalFormatting>
  <conditionalFormatting sqref="D230">
    <cfRule type="cellIs" dxfId="1587" priority="2118" stopIfTrue="1" operator="equal">
      <formula>"On Hold"</formula>
    </cfRule>
    <cfRule type="cellIs" dxfId="1586" priority="2119" stopIfTrue="1" operator="equal">
      <formula>"Approved"</formula>
    </cfRule>
    <cfRule type="cellIs" dxfId="1585" priority="2120" stopIfTrue="1" operator="equal">
      <formula>"Not Tested"</formula>
    </cfRule>
    <cfRule type="cellIs" dxfId="1584" priority="2121" stopIfTrue="1" operator="equal">
      <formula>"Rejected"</formula>
    </cfRule>
    <cfRule type="cellIs" dxfId="1583" priority="2122" stopIfTrue="1" operator="equal">
      <formula>"Pass"</formula>
    </cfRule>
  </conditionalFormatting>
  <conditionalFormatting sqref="E230">
    <cfRule type="cellIs" dxfId="1582" priority="2115" stopIfTrue="1" operator="equal">
      <formula>"Open"</formula>
    </cfRule>
    <cfRule type="cellIs" dxfId="1581" priority="2116" stopIfTrue="1" operator="equal">
      <formula>"Reopen"</formula>
    </cfRule>
    <cfRule type="cellIs" dxfId="1580" priority="2117" stopIfTrue="1" operator="equal">
      <formula>"Closed"</formula>
    </cfRule>
  </conditionalFormatting>
  <conditionalFormatting sqref="F231">
    <cfRule type="cellIs" dxfId="1579" priority="2109" stopIfTrue="1" operator="equal">
      <formula>"Critical"</formula>
    </cfRule>
    <cfRule type="cellIs" dxfId="1578" priority="2110" stopIfTrue="1" operator="equal">
      <formula>"Major"</formula>
    </cfRule>
    <cfRule type="cellIs" dxfId="1577" priority="2111" stopIfTrue="1" operator="equal">
      <formula>"Minor"</formula>
    </cfRule>
  </conditionalFormatting>
  <conditionalFormatting sqref="D231:E231">
    <cfRule type="cellIs" dxfId="1576" priority="2113" stopIfTrue="1" operator="equal">
      <formula>"Fail"</formula>
    </cfRule>
    <cfRule type="cellIs" dxfId="1575" priority="2114" stopIfTrue="1" operator="equal">
      <formula>"New Fail"</formula>
    </cfRule>
  </conditionalFormatting>
  <conditionalFormatting sqref="D231">
    <cfRule type="cellIs" dxfId="1574" priority="2105" stopIfTrue="1" operator="equal">
      <formula>"On Hold"</formula>
    </cfRule>
    <cfRule type="cellIs" dxfId="1573" priority="2106" stopIfTrue="1" operator="equal">
      <formula>"Approved"</formula>
    </cfRule>
    <cfRule type="cellIs" dxfId="1572" priority="2107" stopIfTrue="1" operator="equal">
      <formula>"Not Tested"</formula>
    </cfRule>
    <cfRule type="cellIs" dxfId="1571" priority="2108" stopIfTrue="1" operator="equal">
      <formula>"Rejected"</formula>
    </cfRule>
    <cfRule type="cellIs" dxfId="1570" priority="2112" stopIfTrue="1" operator="equal">
      <formula>"Pass"</formula>
    </cfRule>
  </conditionalFormatting>
  <conditionalFormatting sqref="E231">
    <cfRule type="cellIs" dxfId="1569" priority="2102" stopIfTrue="1" operator="equal">
      <formula>"Open"</formula>
    </cfRule>
    <cfRule type="cellIs" dxfId="1568" priority="2103" stopIfTrue="1" operator="equal">
      <formula>"Reopen"</formula>
    </cfRule>
    <cfRule type="cellIs" dxfId="1567" priority="2104" stopIfTrue="1" operator="equal">
      <formula>"Closed"</formula>
    </cfRule>
  </conditionalFormatting>
  <conditionalFormatting sqref="F232">
    <cfRule type="cellIs" dxfId="1566" priority="2096" stopIfTrue="1" operator="equal">
      <formula>"Critical"</formula>
    </cfRule>
    <cfRule type="cellIs" dxfId="1565" priority="2097" stopIfTrue="1" operator="equal">
      <formula>"Major"</formula>
    </cfRule>
    <cfRule type="cellIs" dxfId="1564" priority="2098" stopIfTrue="1" operator="equal">
      <formula>"Minor"</formula>
    </cfRule>
  </conditionalFormatting>
  <conditionalFormatting sqref="D232">
    <cfRule type="cellIs" dxfId="1563" priority="2045" stopIfTrue="1" operator="equal">
      <formula>"On Hold"</formula>
    </cfRule>
    <cfRule type="cellIs" dxfId="1562" priority="2046" stopIfTrue="1" operator="equal">
      <formula>"Approved"</formula>
    </cfRule>
    <cfRule type="cellIs" dxfId="1561" priority="2047" stopIfTrue="1" operator="equal">
      <formula>"Not Tested"</formula>
    </cfRule>
    <cfRule type="cellIs" dxfId="1560" priority="2048" stopIfTrue="1" operator="equal">
      <formula>"Rejected"</formula>
    </cfRule>
    <cfRule type="cellIs" dxfId="1559" priority="2049" stopIfTrue="1" operator="equal">
      <formula>"Pass"</formula>
    </cfRule>
  </conditionalFormatting>
  <conditionalFormatting sqref="E232">
    <cfRule type="cellIs" dxfId="1558" priority="2042" stopIfTrue="1" operator="equal">
      <formula>"Open"</formula>
    </cfRule>
    <cfRule type="cellIs" dxfId="1557" priority="2043" stopIfTrue="1" operator="equal">
      <formula>"Reopen"</formula>
    </cfRule>
    <cfRule type="cellIs" dxfId="1556" priority="2044" stopIfTrue="1" operator="equal">
      <formula>"Closed"</formula>
    </cfRule>
  </conditionalFormatting>
  <conditionalFormatting sqref="D233">
    <cfRule type="cellIs" dxfId="1555" priority="2037" stopIfTrue="1" operator="equal">
      <formula>"On Hold"</formula>
    </cfRule>
    <cfRule type="cellIs" dxfId="1554" priority="2038" stopIfTrue="1" operator="equal">
      <formula>"Approved"</formula>
    </cfRule>
    <cfRule type="cellIs" dxfId="1553" priority="2039" stopIfTrue="1" operator="equal">
      <formula>"Not Tested"</formula>
    </cfRule>
    <cfRule type="cellIs" dxfId="1552" priority="2040" stopIfTrue="1" operator="equal">
      <formula>"Rejected"</formula>
    </cfRule>
    <cfRule type="cellIs" dxfId="1551" priority="2041" stopIfTrue="1" operator="equal">
      <formula>"Pass"</formula>
    </cfRule>
  </conditionalFormatting>
  <conditionalFormatting sqref="E233">
    <cfRule type="cellIs" dxfId="1550" priority="2034" stopIfTrue="1" operator="equal">
      <formula>"Open"</formula>
    </cfRule>
    <cfRule type="cellIs" dxfId="1549" priority="2035" stopIfTrue="1" operator="equal">
      <formula>"Reopen"</formula>
    </cfRule>
    <cfRule type="cellIs" dxfId="1548" priority="2036" stopIfTrue="1" operator="equal">
      <formula>"Closed"</formula>
    </cfRule>
  </conditionalFormatting>
  <conditionalFormatting sqref="D234">
    <cfRule type="cellIs" dxfId="1547" priority="2029" stopIfTrue="1" operator="equal">
      <formula>"On Hold"</formula>
    </cfRule>
    <cfRule type="cellIs" dxfId="1546" priority="2030" stopIfTrue="1" operator="equal">
      <formula>"Approved"</formula>
    </cfRule>
    <cfRule type="cellIs" dxfId="1545" priority="2031" stopIfTrue="1" operator="equal">
      <formula>"Not Tested"</formula>
    </cfRule>
    <cfRule type="cellIs" dxfId="1544" priority="2032" stopIfTrue="1" operator="equal">
      <formula>"Rejected"</formula>
    </cfRule>
    <cfRule type="cellIs" dxfId="1543" priority="2033" stopIfTrue="1" operator="equal">
      <formula>"Pass"</formula>
    </cfRule>
  </conditionalFormatting>
  <conditionalFormatting sqref="E234">
    <cfRule type="cellIs" dxfId="1542" priority="2026" stopIfTrue="1" operator="equal">
      <formula>"Open"</formula>
    </cfRule>
    <cfRule type="cellIs" dxfId="1541" priority="2027" stopIfTrue="1" operator="equal">
      <formula>"Reopen"</formula>
    </cfRule>
    <cfRule type="cellIs" dxfId="1540" priority="2028" stopIfTrue="1" operator="equal">
      <formula>"Closed"</formula>
    </cfRule>
  </conditionalFormatting>
  <conditionalFormatting sqref="F235">
    <cfRule type="cellIs" dxfId="1539" priority="2020" stopIfTrue="1" operator="equal">
      <formula>"Critical"</formula>
    </cfRule>
    <cfRule type="cellIs" dxfId="1538" priority="2021" stopIfTrue="1" operator="equal">
      <formula>"Major"</formula>
    </cfRule>
    <cfRule type="cellIs" dxfId="1537" priority="2022" stopIfTrue="1" operator="equal">
      <formula>"Minor"</formula>
    </cfRule>
  </conditionalFormatting>
  <conditionalFormatting sqref="D235:E235">
    <cfRule type="cellIs" dxfId="1536" priority="2024" stopIfTrue="1" operator="equal">
      <formula>"Fail"</formula>
    </cfRule>
    <cfRule type="cellIs" dxfId="1535" priority="2025" stopIfTrue="1" operator="equal">
      <formula>"New Fail"</formula>
    </cfRule>
  </conditionalFormatting>
  <conditionalFormatting sqref="D235">
    <cfRule type="cellIs" dxfId="1534" priority="2016" stopIfTrue="1" operator="equal">
      <formula>"On Hold"</formula>
    </cfRule>
    <cfRule type="cellIs" dxfId="1533" priority="2017" stopIfTrue="1" operator="equal">
      <formula>"Approved"</formula>
    </cfRule>
    <cfRule type="cellIs" dxfId="1532" priority="2018" stopIfTrue="1" operator="equal">
      <formula>"Not Tested"</formula>
    </cfRule>
    <cfRule type="cellIs" dxfId="1531" priority="2019" stopIfTrue="1" operator="equal">
      <formula>"Rejected"</formula>
    </cfRule>
    <cfRule type="cellIs" dxfId="1530" priority="2023" stopIfTrue="1" operator="equal">
      <formula>"Pass"</formula>
    </cfRule>
  </conditionalFormatting>
  <conditionalFormatting sqref="E235">
    <cfRule type="cellIs" dxfId="1529" priority="2013" stopIfTrue="1" operator="equal">
      <formula>"Open"</formula>
    </cfRule>
    <cfRule type="cellIs" dxfId="1528" priority="2014" stopIfTrue="1" operator="equal">
      <formula>"Reopen"</formula>
    </cfRule>
    <cfRule type="cellIs" dxfId="1527" priority="2015" stopIfTrue="1" operator="equal">
      <formula>"Closed"</formula>
    </cfRule>
  </conditionalFormatting>
  <conditionalFormatting sqref="F237">
    <cfRule type="cellIs" dxfId="1526" priority="2007" stopIfTrue="1" operator="equal">
      <formula>"Critical"</formula>
    </cfRule>
    <cfRule type="cellIs" dxfId="1525" priority="2008" stopIfTrue="1" operator="equal">
      <formula>"Major"</formula>
    </cfRule>
    <cfRule type="cellIs" dxfId="1524" priority="2009" stopIfTrue="1" operator="equal">
      <formula>"Minor"</formula>
    </cfRule>
  </conditionalFormatting>
  <conditionalFormatting sqref="D237:E237">
    <cfRule type="cellIs" dxfId="1523" priority="2011" stopIfTrue="1" operator="equal">
      <formula>"Fail"</formula>
    </cfRule>
    <cfRule type="cellIs" dxfId="1522" priority="2012" stopIfTrue="1" operator="equal">
      <formula>"New Fail"</formula>
    </cfRule>
  </conditionalFormatting>
  <conditionalFormatting sqref="D237">
    <cfRule type="cellIs" dxfId="1521" priority="2003" stopIfTrue="1" operator="equal">
      <formula>"On Hold"</formula>
    </cfRule>
    <cfRule type="cellIs" dxfId="1520" priority="2004" stopIfTrue="1" operator="equal">
      <formula>"Approved"</formula>
    </cfRule>
    <cfRule type="cellIs" dxfId="1519" priority="2005" stopIfTrue="1" operator="equal">
      <formula>"Not Tested"</formula>
    </cfRule>
    <cfRule type="cellIs" dxfId="1518" priority="2006" stopIfTrue="1" operator="equal">
      <formula>"Rejected"</formula>
    </cfRule>
    <cfRule type="cellIs" dxfId="1517" priority="2010" stopIfTrue="1" operator="equal">
      <formula>"Pass"</formula>
    </cfRule>
  </conditionalFormatting>
  <conditionalFormatting sqref="E237">
    <cfRule type="cellIs" dxfId="1516" priority="2000" stopIfTrue="1" operator="equal">
      <formula>"Open"</formula>
    </cfRule>
    <cfRule type="cellIs" dxfId="1515" priority="2001" stopIfTrue="1" operator="equal">
      <formula>"Reopen"</formula>
    </cfRule>
    <cfRule type="cellIs" dxfId="1514" priority="2002" stopIfTrue="1" operator="equal">
      <formula>"Closed"</formula>
    </cfRule>
  </conditionalFormatting>
  <conditionalFormatting sqref="D238">
    <cfRule type="cellIs" dxfId="1513" priority="1995" stopIfTrue="1" operator="equal">
      <formula>"On Hold"</formula>
    </cfRule>
    <cfRule type="cellIs" dxfId="1512" priority="1996" stopIfTrue="1" operator="equal">
      <formula>"Approved"</formula>
    </cfRule>
    <cfRule type="cellIs" dxfId="1511" priority="1997" stopIfTrue="1" operator="equal">
      <formula>"Not Tested"</formula>
    </cfRule>
    <cfRule type="cellIs" dxfId="1510" priority="1998" stopIfTrue="1" operator="equal">
      <formula>"Rejected"</formula>
    </cfRule>
    <cfRule type="cellIs" dxfId="1509" priority="1999" stopIfTrue="1" operator="equal">
      <formula>"Pass"</formula>
    </cfRule>
  </conditionalFormatting>
  <conditionalFormatting sqref="E238">
    <cfRule type="cellIs" dxfId="1508" priority="1992" stopIfTrue="1" operator="equal">
      <formula>"Open"</formula>
    </cfRule>
    <cfRule type="cellIs" dxfId="1507" priority="1993" stopIfTrue="1" operator="equal">
      <formula>"Reopen"</formula>
    </cfRule>
    <cfRule type="cellIs" dxfId="1506" priority="1994" stopIfTrue="1" operator="equal">
      <formula>"Closed"</formula>
    </cfRule>
  </conditionalFormatting>
  <conditionalFormatting sqref="D239">
    <cfRule type="cellIs" dxfId="1505" priority="1987" stopIfTrue="1" operator="equal">
      <formula>"On Hold"</formula>
    </cfRule>
    <cfRule type="cellIs" dxfId="1504" priority="1988" stopIfTrue="1" operator="equal">
      <formula>"Approved"</formula>
    </cfRule>
    <cfRule type="cellIs" dxfId="1503" priority="1989" stopIfTrue="1" operator="equal">
      <formula>"Not Tested"</formula>
    </cfRule>
    <cfRule type="cellIs" dxfId="1502" priority="1990" stopIfTrue="1" operator="equal">
      <formula>"Rejected"</formula>
    </cfRule>
    <cfRule type="cellIs" dxfId="1501" priority="1991" stopIfTrue="1" operator="equal">
      <formula>"Pass"</formula>
    </cfRule>
  </conditionalFormatting>
  <conditionalFormatting sqref="E239">
    <cfRule type="cellIs" dxfId="1500" priority="1984" stopIfTrue="1" operator="equal">
      <formula>"Open"</formula>
    </cfRule>
    <cfRule type="cellIs" dxfId="1499" priority="1985" stopIfTrue="1" operator="equal">
      <formula>"Reopen"</formula>
    </cfRule>
    <cfRule type="cellIs" dxfId="1498" priority="1986" stopIfTrue="1" operator="equal">
      <formula>"Closed"</formula>
    </cfRule>
  </conditionalFormatting>
  <conditionalFormatting sqref="E244">
    <cfRule type="cellIs" dxfId="1497" priority="1955" stopIfTrue="1" operator="equal">
      <formula>"Open"</formula>
    </cfRule>
    <cfRule type="cellIs" dxfId="1496" priority="1956" stopIfTrue="1" operator="equal">
      <formula>"Reopen"</formula>
    </cfRule>
    <cfRule type="cellIs" dxfId="1495" priority="1957" stopIfTrue="1" operator="equal">
      <formula>"Closed"</formula>
    </cfRule>
  </conditionalFormatting>
  <conditionalFormatting sqref="D243">
    <cfRule type="cellIs" dxfId="1494" priority="1971" stopIfTrue="1" operator="equal">
      <formula>"On Hold"</formula>
    </cfRule>
    <cfRule type="cellIs" dxfId="1493" priority="1972" stopIfTrue="1" operator="equal">
      <formula>"Approved"</formula>
    </cfRule>
    <cfRule type="cellIs" dxfId="1492" priority="1973" stopIfTrue="1" operator="equal">
      <formula>"Not Tested"</formula>
    </cfRule>
    <cfRule type="cellIs" dxfId="1491" priority="1974" stopIfTrue="1" operator="equal">
      <formula>"Rejected"</formula>
    </cfRule>
    <cfRule type="cellIs" dxfId="1490" priority="1975" stopIfTrue="1" operator="equal">
      <formula>"Pass"</formula>
    </cfRule>
  </conditionalFormatting>
  <conditionalFormatting sqref="E243">
    <cfRule type="cellIs" dxfId="1489" priority="1968" stopIfTrue="1" operator="equal">
      <formula>"Open"</formula>
    </cfRule>
    <cfRule type="cellIs" dxfId="1488" priority="1969" stopIfTrue="1" operator="equal">
      <formula>"Reopen"</formula>
    </cfRule>
    <cfRule type="cellIs" dxfId="1487" priority="1970" stopIfTrue="1" operator="equal">
      <formula>"Closed"</formula>
    </cfRule>
  </conditionalFormatting>
  <conditionalFormatting sqref="F244">
    <cfRule type="cellIs" dxfId="1486" priority="1962" stopIfTrue="1" operator="equal">
      <formula>"Critical"</formula>
    </cfRule>
    <cfRule type="cellIs" dxfId="1485" priority="1963" stopIfTrue="1" operator="equal">
      <formula>"Major"</formula>
    </cfRule>
    <cfRule type="cellIs" dxfId="1484" priority="1964" stopIfTrue="1" operator="equal">
      <formula>"Minor"</formula>
    </cfRule>
  </conditionalFormatting>
  <conditionalFormatting sqref="D244:E244">
    <cfRule type="cellIs" dxfId="1483" priority="1966" stopIfTrue="1" operator="equal">
      <formula>"Fail"</formula>
    </cfRule>
    <cfRule type="cellIs" dxfId="1482" priority="1967" stopIfTrue="1" operator="equal">
      <formula>"New Fail"</formula>
    </cfRule>
  </conditionalFormatting>
  <conditionalFormatting sqref="D244">
    <cfRule type="cellIs" dxfId="1481" priority="1958" stopIfTrue="1" operator="equal">
      <formula>"On Hold"</formula>
    </cfRule>
    <cfRule type="cellIs" dxfId="1480" priority="1959" stopIfTrue="1" operator="equal">
      <formula>"Approved"</formula>
    </cfRule>
    <cfRule type="cellIs" dxfId="1479" priority="1960" stopIfTrue="1" operator="equal">
      <formula>"Not Tested"</formula>
    </cfRule>
    <cfRule type="cellIs" dxfId="1478" priority="1961" stopIfTrue="1" operator="equal">
      <formula>"Rejected"</formula>
    </cfRule>
    <cfRule type="cellIs" dxfId="1477" priority="1965" stopIfTrue="1" operator="equal">
      <formula>"Pass"</formula>
    </cfRule>
  </conditionalFormatting>
  <conditionalFormatting sqref="F246">
    <cfRule type="cellIs" dxfId="1476" priority="1952" stopIfTrue="1" operator="equal">
      <formula>"Critical"</formula>
    </cfRule>
    <cfRule type="cellIs" dxfId="1475" priority="1953" stopIfTrue="1" operator="equal">
      <formula>"Major"</formula>
    </cfRule>
    <cfRule type="cellIs" dxfId="1474" priority="1954" stopIfTrue="1" operator="equal">
      <formula>"Minor"</formula>
    </cfRule>
  </conditionalFormatting>
  <conditionalFormatting sqref="D246">
    <cfRule type="cellIs" dxfId="1473" priority="1947" stopIfTrue="1" operator="equal">
      <formula>"On Hold"</formula>
    </cfRule>
    <cfRule type="cellIs" dxfId="1472" priority="1948" stopIfTrue="1" operator="equal">
      <formula>"Approved"</formula>
    </cfRule>
    <cfRule type="cellIs" dxfId="1471" priority="1949" stopIfTrue="1" operator="equal">
      <formula>"Not Tested"</formula>
    </cfRule>
    <cfRule type="cellIs" dxfId="1470" priority="1950" stopIfTrue="1" operator="equal">
      <formula>"Rejected"</formula>
    </cfRule>
    <cfRule type="cellIs" dxfId="1469" priority="1951" stopIfTrue="1" operator="equal">
      <formula>"Pass"</formula>
    </cfRule>
  </conditionalFormatting>
  <conditionalFormatting sqref="E246">
    <cfRule type="cellIs" dxfId="1468" priority="1944" stopIfTrue="1" operator="equal">
      <formula>"Open"</formula>
    </cfRule>
    <cfRule type="cellIs" dxfId="1467" priority="1945" stopIfTrue="1" operator="equal">
      <formula>"Reopen"</formula>
    </cfRule>
    <cfRule type="cellIs" dxfId="1466" priority="1946" stopIfTrue="1" operator="equal">
      <formula>"Closed"</formula>
    </cfRule>
  </conditionalFormatting>
  <conditionalFormatting sqref="D249">
    <cfRule type="cellIs" dxfId="1465" priority="1939" stopIfTrue="1" operator="equal">
      <formula>"On Hold"</formula>
    </cfRule>
    <cfRule type="cellIs" dxfId="1464" priority="1940" stopIfTrue="1" operator="equal">
      <formula>"Approved"</formula>
    </cfRule>
    <cfRule type="cellIs" dxfId="1463" priority="1941" stopIfTrue="1" operator="equal">
      <formula>"Not Tested"</formula>
    </cfRule>
    <cfRule type="cellIs" dxfId="1462" priority="1942" stopIfTrue="1" operator="equal">
      <formula>"Rejected"</formula>
    </cfRule>
    <cfRule type="cellIs" dxfId="1461" priority="1943" stopIfTrue="1" operator="equal">
      <formula>"Pass"</formula>
    </cfRule>
  </conditionalFormatting>
  <conditionalFormatting sqref="E249">
    <cfRule type="cellIs" dxfId="1460" priority="1936" stopIfTrue="1" operator="equal">
      <formula>"Open"</formula>
    </cfRule>
    <cfRule type="cellIs" dxfId="1459" priority="1937" stopIfTrue="1" operator="equal">
      <formula>"Reopen"</formula>
    </cfRule>
    <cfRule type="cellIs" dxfId="1458" priority="1938" stopIfTrue="1" operator="equal">
      <formula>"Closed"</formula>
    </cfRule>
  </conditionalFormatting>
  <conditionalFormatting sqref="F250">
    <cfRule type="cellIs" dxfId="1457" priority="1922" stopIfTrue="1" operator="equal">
      <formula>"Critical"</formula>
    </cfRule>
    <cfRule type="cellIs" dxfId="1456" priority="1923" stopIfTrue="1" operator="equal">
      <formula>"Major"</formula>
    </cfRule>
    <cfRule type="cellIs" dxfId="1455" priority="1924" stopIfTrue="1" operator="equal">
      <formula>"Minor"</formula>
    </cfRule>
  </conditionalFormatting>
  <conditionalFormatting sqref="D251:E251">
    <cfRule type="cellIs" dxfId="1454" priority="1926" stopIfTrue="1" operator="equal">
      <formula>"Fail"</formula>
    </cfRule>
    <cfRule type="cellIs" dxfId="1453" priority="1927" stopIfTrue="1" operator="equal">
      <formula>"New Fail"</formula>
    </cfRule>
  </conditionalFormatting>
  <conditionalFormatting sqref="D251">
    <cfRule type="cellIs" dxfId="1452" priority="1918" stopIfTrue="1" operator="equal">
      <formula>"On Hold"</formula>
    </cfRule>
    <cfRule type="cellIs" dxfId="1451" priority="1919" stopIfTrue="1" operator="equal">
      <formula>"Approved"</formula>
    </cfRule>
    <cfRule type="cellIs" dxfId="1450" priority="1920" stopIfTrue="1" operator="equal">
      <formula>"Not Tested"</formula>
    </cfRule>
    <cfRule type="cellIs" dxfId="1449" priority="1921" stopIfTrue="1" operator="equal">
      <formula>"Rejected"</formula>
    </cfRule>
    <cfRule type="cellIs" dxfId="1448" priority="1925" stopIfTrue="1" operator="equal">
      <formula>"Pass"</formula>
    </cfRule>
  </conditionalFormatting>
  <conditionalFormatting sqref="E251">
    <cfRule type="cellIs" dxfId="1447" priority="1915" stopIfTrue="1" operator="equal">
      <formula>"Open"</formula>
    </cfRule>
    <cfRule type="cellIs" dxfId="1446" priority="1916" stopIfTrue="1" operator="equal">
      <formula>"Reopen"</formula>
    </cfRule>
    <cfRule type="cellIs" dxfId="1445" priority="1917" stopIfTrue="1" operator="equal">
      <formula>"Closed"</formula>
    </cfRule>
  </conditionalFormatting>
  <conditionalFormatting sqref="F252">
    <cfRule type="cellIs" dxfId="1444" priority="1909" stopIfTrue="1" operator="equal">
      <formula>"Critical"</formula>
    </cfRule>
    <cfRule type="cellIs" dxfId="1443" priority="1910" stopIfTrue="1" operator="equal">
      <formula>"Major"</formula>
    </cfRule>
    <cfRule type="cellIs" dxfId="1442" priority="1911" stopIfTrue="1" operator="equal">
      <formula>"Minor"</formula>
    </cfRule>
  </conditionalFormatting>
  <conditionalFormatting sqref="E255">
    <cfRule type="cellIs" dxfId="1441" priority="1894" stopIfTrue="1" operator="equal">
      <formula>"Open"</formula>
    </cfRule>
    <cfRule type="cellIs" dxfId="1440" priority="1895" stopIfTrue="1" operator="equal">
      <formula>"Reopen"</formula>
    </cfRule>
    <cfRule type="cellIs" dxfId="1439" priority="1896" stopIfTrue="1" operator="equal">
      <formula>"Closed"</formula>
    </cfRule>
  </conditionalFormatting>
  <conditionalFormatting sqref="D255">
    <cfRule type="cellIs" dxfId="1438" priority="1897" stopIfTrue="1" operator="equal">
      <formula>"On Hold"</formula>
    </cfRule>
    <cfRule type="cellIs" dxfId="1437" priority="1898" stopIfTrue="1" operator="equal">
      <formula>"Approved"</formula>
    </cfRule>
    <cfRule type="cellIs" dxfId="1436" priority="1899" stopIfTrue="1" operator="equal">
      <formula>"Not Tested"</formula>
    </cfRule>
    <cfRule type="cellIs" dxfId="1435" priority="1900" stopIfTrue="1" operator="equal">
      <formula>"Rejected"</formula>
    </cfRule>
    <cfRule type="cellIs" dxfId="1434" priority="1901" stopIfTrue="1" operator="equal">
      <formula>"Pass"</formula>
    </cfRule>
  </conditionalFormatting>
  <conditionalFormatting sqref="F241">
    <cfRule type="cellIs" dxfId="1433" priority="1888" stopIfTrue="1" operator="equal">
      <formula>"Critical"</formula>
    </cfRule>
    <cfRule type="cellIs" dxfId="1432" priority="1889" stopIfTrue="1" operator="equal">
      <formula>"Major"</formula>
    </cfRule>
    <cfRule type="cellIs" dxfId="1431" priority="1890" stopIfTrue="1" operator="equal">
      <formula>"Minor"</formula>
    </cfRule>
  </conditionalFormatting>
  <conditionalFormatting sqref="D241:E241">
    <cfRule type="cellIs" dxfId="1430" priority="1892" stopIfTrue="1" operator="equal">
      <formula>"Fail"</formula>
    </cfRule>
    <cfRule type="cellIs" dxfId="1429" priority="1893" stopIfTrue="1" operator="equal">
      <formula>"New Fail"</formula>
    </cfRule>
  </conditionalFormatting>
  <conditionalFormatting sqref="D241">
    <cfRule type="cellIs" dxfId="1428" priority="1884" stopIfTrue="1" operator="equal">
      <formula>"On Hold"</formula>
    </cfRule>
    <cfRule type="cellIs" dxfId="1427" priority="1885" stopIfTrue="1" operator="equal">
      <formula>"Approved"</formula>
    </cfRule>
    <cfRule type="cellIs" dxfId="1426" priority="1886" stopIfTrue="1" operator="equal">
      <formula>"Not Tested"</formula>
    </cfRule>
    <cfRule type="cellIs" dxfId="1425" priority="1887" stopIfTrue="1" operator="equal">
      <formula>"Rejected"</formula>
    </cfRule>
    <cfRule type="cellIs" dxfId="1424" priority="1891" stopIfTrue="1" operator="equal">
      <formula>"Pass"</formula>
    </cfRule>
  </conditionalFormatting>
  <conditionalFormatting sqref="E241">
    <cfRule type="cellIs" dxfId="1423" priority="1881" stopIfTrue="1" operator="equal">
      <formula>"Open"</formula>
    </cfRule>
    <cfRule type="cellIs" dxfId="1422" priority="1882" stopIfTrue="1" operator="equal">
      <formula>"Reopen"</formula>
    </cfRule>
    <cfRule type="cellIs" dxfId="1421" priority="1883" stopIfTrue="1" operator="equal">
      <formula>"Closed"</formula>
    </cfRule>
  </conditionalFormatting>
  <conditionalFormatting sqref="F242">
    <cfRule type="cellIs" dxfId="1420" priority="1875" stopIfTrue="1" operator="equal">
      <formula>"Critical"</formula>
    </cfRule>
    <cfRule type="cellIs" dxfId="1419" priority="1876" stopIfTrue="1" operator="equal">
      <formula>"Major"</formula>
    </cfRule>
    <cfRule type="cellIs" dxfId="1418" priority="1877" stopIfTrue="1" operator="equal">
      <formula>"Minor"</formula>
    </cfRule>
  </conditionalFormatting>
  <conditionalFormatting sqref="E242">
    <cfRule type="cellIs" dxfId="1417" priority="1860" stopIfTrue="1" operator="equal">
      <formula>"Open"</formula>
    </cfRule>
    <cfRule type="cellIs" dxfId="1416" priority="1861" stopIfTrue="1" operator="equal">
      <formula>"Reopen"</formula>
    </cfRule>
    <cfRule type="cellIs" dxfId="1415" priority="1862" stopIfTrue="1" operator="equal">
      <formula>"Closed"</formula>
    </cfRule>
  </conditionalFormatting>
  <conditionalFormatting sqref="D242">
    <cfRule type="cellIs" dxfId="1414" priority="1863" stopIfTrue="1" operator="equal">
      <formula>"On Hold"</formula>
    </cfRule>
    <cfRule type="cellIs" dxfId="1413" priority="1864" stopIfTrue="1" operator="equal">
      <formula>"Approved"</formula>
    </cfRule>
    <cfRule type="cellIs" dxfId="1412" priority="1865" stopIfTrue="1" operator="equal">
      <formula>"Not Tested"</formula>
    </cfRule>
    <cfRule type="cellIs" dxfId="1411" priority="1866" stopIfTrue="1" operator="equal">
      <formula>"Rejected"</formula>
    </cfRule>
    <cfRule type="cellIs" dxfId="1410" priority="1867" stopIfTrue="1" operator="equal">
      <formula>"Pass"</formula>
    </cfRule>
  </conditionalFormatting>
  <conditionalFormatting sqref="E245">
    <cfRule type="cellIs" dxfId="1409" priority="1839" stopIfTrue="1" operator="equal">
      <formula>"Open"</formula>
    </cfRule>
    <cfRule type="cellIs" dxfId="1408" priority="1840" stopIfTrue="1" operator="equal">
      <formula>"Reopen"</formula>
    </cfRule>
    <cfRule type="cellIs" dxfId="1407" priority="1841" stopIfTrue="1" operator="equal">
      <formula>"Closed"</formula>
    </cfRule>
  </conditionalFormatting>
  <conditionalFormatting sqref="D245">
    <cfRule type="cellIs" dxfId="1406" priority="1842" stopIfTrue="1" operator="equal">
      <formula>"On Hold"</formula>
    </cfRule>
    <cfRule type="cellIs" dxfId="1405" priority="1843" stopIfTrue="1" operator="equal">
      <formula>"Approved"</formula>
    </cfRule>
    <cfRule type="cellIs" dxfId="1404" priority="1844" stopIfTrue="1" operator="equal">
      <formula>"Not Tested"</formula>
    </cfRule>
    <cfRule type="cellIs" dxfId="1403" priority="1845" stopIfTrue="1" operator="equal">
      <formula>"Rejected"</formula>
    </cfRule>
    <cfRule type="cellIs" dxfId="1402" priority="1846" stopIfTrue="1" operator="equal">
      <formula>"Pass"</formula>
    </cfRule>
  </conditionalFormatting>
  <conditionalFormatting sqref="F247">
    <cfRule type="cellIs" dxfId="1401" priority="1833" stopIfTrue="1" operator="equal">
      <formula>"Critical"</formula>
    </cfRule>
    <cfRule type="cellIs" dxfId="1400" priority="1834" stopIfTrue="1" operator="equal">
      <formula>"Major"</formula>
    </cfRule>
    <cfRule type="cellIs" dxfId="1399" priority="1835" stopIfTrue="1" operator="equal">
      <formula>"Minor"</formula>
    </cfRule>
  </conditionalFormatting>
  <conditionalFormatting sqref="D247:E247">
    <cfRule type="cellIs" dxfId="1398" priority="1837" stopIfTrue="1" operator="equal">
      <formula>"Fail"</formula>
    </cfRule>
    <cfRule type="cellIs" dxfId="1397" priority="1838" stopIfTrue="1" operator="equal">
      <formula>"New Fail"</formula>
    </cfRule>
  </conditionalFormatting>
  <conditionalFormatting sqref="D247">
    <cfRule type="cellIs" dxfId="1396" priority="1829" stopIfTrue="1" operator="equal">
      <formula>"On Hold"</formula>
    </cfRule>
    <cfRule type="cellIs" dxfId="1395" priority="1830" stopIfTrue="1" operator="equal">
      <formula>"Approved"</formula>
    </cfRule>
    <cfRule type="cellIs" dxfId="1394" priority="1831" stopIfTrue="1" operator="equal">
      <formula>"Not Tested"</formula>
    </cfRule>
    <cfRule type="cellIs" dxfId="1393" priority="1832" stopIfTrue="1" operator="equal">
      <formula>"Rejected"</formula>
    </cfRule>
    <cfRule type="cellIs" dxfId="1392" priority="1836" stopIfTrue="1" operator="equal">
      <formula>"Pass"</formula>
    </cfRule>
  </conditionalFormatting>
  <conditionalFormatting sqref="E247">
    <cfRule type="cellIs" dxfId="1391" priority="1826" stopIfTrue="1" operator="equal">
      <formula>"Open"</formula>
    </cfRule>
    <cfRule type="cellIs" dxfId="1390" priority="1827" stopIfTrue="1" operator="equal">
      <formula>"Reopen"</formula>
    </cfRule>
    <cfRule type="cellIs" dxfId="1389" priority="1828" stopIfTrue="1" operator="equal">
      <formula>"Closed"</formula>
    </cfRule>
  </conditionalFormatting>
  <conditionalFormatting sqref="F248">
    <cfRule type="cellIs" dxfId="1388" priority="1820" stopIfTrue="1" operator="equal">
      <formula>"Critical"</formula>
    </cfRule>
    <cfRule type="cellIs" dxfId="1387" priority="1821" stopIfTrue="1" operator="equal">
      <formula>"Major"</formula>
    </cfRule>
    <cfRule type="cellIs" dxfId="1386" priority="1822" stopIfTrue="1" operator="equal">
      <formula>"Minor"</formula>
    </cfRule>
  </conditionalFormatting>
  <conditionalFormatting sqref="D252:E252">
    <cfRule type="cellIs" dxfId="1385" priority="1801" stopIfTrue="1" operator="equal">
      <formula>"Fail"</formula>
    </cfRule>
    <cfRule type="cellIs" dxfId="1384" priority="1802" stopIfTrue="1" operator="equal">
      <formula>"New Fail"</formula>
    </cfRule>
  </conditionalFormatting>
  <conditionalFormatting sqref="D252">
    <cfRule type="cellIs" dxfId="1383" priority="1796" stopIfTrue="1" operator="equal">
      <formula>"On Hold"</formula>
    </cfRule>
    <cfRule type="cellIs" dxfId="1382" priority="1797" stopIfTrue="1" operator="equal">
      <formula>"Approved"</formula>
    </cfRule>
    <cfRule type="cellIs" dxfId="1381" priority="1798" stopIfTrue="1" operator="equal">
      <formula>"Not Tested"</formula>
    </cfRule>
    <cfRule type="cellIs" dxfId="1380" priority="1799" stopIfTrue="1" operator="equal">
      <formula>"Rejected"</formula>
    </cfRule>
    <cfRule type="cellIs" dxfId="1379" priority="1800" stopIfTrue="1" operator="equal">
      <formula>"Pass"</formula>
    </cfRule>
  </conditionalFormatting>
  <conditionalFormatting sqref="E252">
    <cfRule type="cellIs" dxfId="1378" priority="1793" stopIfTrue="1" operator="equal">
      <formula>"Open"</formula>
    </cfRule>
    <cfRule type="cellIs" dxfId="1377" priority="1794" stopIfTrue="1" operator="equal">
      <formula>"Reopen"</formula>
    </cfRule>
    <cfRule type="cellIs" dxfId="1376" priority="1795" stopIfTrue="1" operator="equal">
      <formula>"Closed"</formula>
    </cfRule>
  </conditionalFormatting>
  <conditionalFormatting sqref="D254">
    <cfRule type="cellIs" dxfId="1375" priority="1788" stopIfTrue="1" operator="equal">
      <formula>"On Hold"</formula>
    </cfRule>
    <cfRule type="cellIs" dxfId="1374" priority="1789" stopIfTrue="1" operator="equal">
      <formula>"Approved"</formula>
    </cfRule>
    <cfRule type="cellIs" dxfId="1373" priority="1790" stopIfTrue="1" operator="equal">
      <formula>"Not Tested"</formula>
    </cfRule>
    <cfRule type="cellIs" dxfId="1372" priority="1791" stopIfTrue="1" operator="equal">
      <formula>"Rejected"</formula>
    </cfRule>
    <cfRule type="cellIs" dxfId="1371" priority="1792" stopIfTrue="1" operator="equal">
      <formula>"Pass"</formula>
    </cfRule>
  </conditionalFormatting>
  <conditionalFormatting sqref="E254">
    <cfRule type="cellIs" dxfId="1370" priority="1785" stopIfTrue="1" operator="equal">
      <formula>"Open"</formula>
    </cfRule>
    <cfRule type="cellIs" dxfId="1369" priority="1786" stopIfTrue="1" operator="equal">
      <formula>"Reopen"</formula>
    </cfRule>
    <cfRule type="cellIs" dxfId="1368" priority="1787" stopIfTrue="1" operator="equal">
      <formula>"Closed"</formula>
    </cfRule>
  </conditionalFormatting>
  <conditionalFormatting sqref="F253">
    <cfRule type="cellIs" dxfId="1367" priority="1782" stopIfTrue="1" operator="equal">
      <formula>"Critical"</formula>
    </cfRule>
    <cfRule type="cellIs" dxfId="1366" priority="1783" stopIfTrue="1" operator="equal">
      <formula>"Major"</formula>
    </cfRule>
    <cfRule type="cellIs" dxfId="1365" priority="1784" stopIfTrue="1" operator="equal">
      <formula>"Minor"</formula>
    </cfRule>
  </conditionalFormatting>
  <conditionalFormatting sqref="D253:E253">
    <cfRule type="cellIs" dxfId="1364" priority="1780" stopIfTrue="1" operator="equal">
      <formula>"Fail"</formula>
    </cfRule>
    <cfRule type="cellIs" dxfId="1363" priority="1781" stopIfTrue="1" operator="equal">
      <formula>"New Fail"</formula>
    </cfRule>
  </conditionalFormatting>
  <conditionalFormatting sqref="D253">
    <cfRule type="cellIs" dxfId="1362" priority="1775" stopIfTrue="1" operator="equal">
      <formula>"On Hold"</formula>
    </cfRule>
    <cfRule type="cellIs" dxfId="1361" priority="1776" stopIfTrue="1" operator="equal">
      <formula>"Approved"</formula>
    </cfRule>
    <cfRule type="cellIs" dxfId="1360" priority="1777" stopIfTrue="1" operator="equal">
      <formula>"Not Tested"</formula>
    </cfRule>
    <cfRule type="cellIs" dxfId="1359" priority="1778" stopIfTrue="1" operator="equal">
      <formula>"Rejected"</formula>
    </cfRule>
    <cfRule type="cellIs" dxfId="1358" priority="1779" stopIfTrue="1" operator="equal">
      <formula>"Pass"</formula>
    </cfRule>
  </conditionalFormatting>
  <conditionalFormatting sqref="E253">
    <cfRule type="cellIs" dxfId="1357" priority="1772" stopIfTrue="1" operator="equal">
      <formula>"Open"</formula>
    </cfRule>
    <cfRule type="cellIs" dxfId="1356" priority="1773" stopIfTrue="1" operator="equal">
      <formula>"Reopen"</formula>
    </cfRule>
    <cfRule type="cellIs" dxfId="1355" priority="1774" stopIfTrue="1" operator="equal">
      <formula>"Closed"</formula>
    </cfRule>
  </conditionalFormatting>
  <conditionalFormatting sqref="F256">
    <cfRule type="cellIs" dxfId="1354" priority="1766" stopIfTrue="1" operator="equal">
      <formula>"Critical"</formula>
    </cfRule>
    <cfRule type="cellIs" dxfId="1353" priority="1767" stopIfTrue="1" operator="equal">
      <formula>"Major"</formula>
    </cfRule>
    <cfRule type="cellIs" dxfId="1352" priority="1768" stopIfTrue="1" operator="equal">
      <formula>"Minor"</formula>
    </cfRule>
  </conditionalFormatting>
  <conditionalFormatting sqref="D256:E256">
    <cfRule type="cellIs" dxfId="1351" priority="1770" stopIfTrue="1" operator="equal">
      <formula>"Fail"</formula>
    </cfRule>
    <cfRule type="cellIs" dxfId="1350" priority="1771" stopIfTrue="1" operator="equal">
      <formula>"New Fail"</formula>
    </cfRule>
  </conditionalFormatting>
  <conditionalFormatting sqref="D256">
    <cfRule type="cellIs" dxfId="1349" priority="1762" stopIfTrue="1" operator="equal">
      <formula>"On Hold"</formula>
    </cfRule>
    <cfRule type="cellIs" dxfId="1348" priority="1763" stopIfTrue="1" operator="equal">
      <formula>"Approved"</formula>
    </cfRule>
    <cfRule type="cellIs" dxfId="1347" priority="1764" stopIfTrue="1" operator="equal">
      <formula>"Not Tested"</formula>
    </cfRule>
    <cfRule type="cellIs" dxfId="1346" priority="1765" stopIfTrue="1" operator="equal">
      <formula>"Rejected"</formula>
    </cfRule>
    <cfRule type="cellIs" dxfId="1345" priority="1769" stopIfTrue="1" operator="equal">
      <formula>"Pass"</formula>
    </cfRule>
  </conditionalFormatting>
  <conditionalFormatting sqref="E256">
    <cfRule type="cellIs" dxfId="1344" priority="1759" stopIfTrue="1" operator="equal">
      <formula>"Open"</formula>
    </cfRule>
    <cfRule type="cellIs" dxfId="1343" priority="1760" stopIfTrue="1" operator="equal">
      <formula>"Reopen"</formula>
    </cfRule>
    <cfRule type="cellIs" dxfId="1342" priority="1761" stopIfTrue="1" operator="equal">
      <formula>"Closed"</formula>
    </cfRule>
  </conditionalFormatting>
  <conditionalFormatting sqref="F258">
    <cfRule type="cellIs" dxfId="1341" priority="1745" stopIfTrue="1" operator="equal">
      <formula>"Critical"</formula>
    </cfRule>
    <cfRule type="cellIs" dxfId="1340" priority="1746" stopIfTrue="1" operator="equal">
      <formula>"Major"</formula>
    </cfRule>
    <cfRule type="cellIs" dxfId="1339" priority="1747" stopIfTrue="1" operator="equal">
      <formula>"Minor"</formula>
    </cfRule>
  </conditionalFormatting>
  <conditionalFormatting sqref="D258:E258">
    <cfRule type="cellIs" dxfId="1338" priority="1749" stopIfTrue="1" operator="equal">
      <formula>"Fail"</formula>
    </cfRule>
    <cfRule type="cellIs" dxfId="1337" priority="1750" stopIfTrue="1" operator="equal">
      <formula>"New Fail"</formula>
    </cfRule>
  </conditionalFormatting>
  <conditionalFormatting sqref="D258">
    <cfRule type="cellIs" dxfId="1336" priority="1741" stopIfTrue="1" operator="equal">
      <formula>"On Hold"</formula>
    </cfRule>
    <cfRule type="cellIs" dxfId="1335" priority="1742" stopIfTrue="1" operator="equal">
      <formula>"Approved"</formula>
    </cfRule>
    <cfRule type="cellIs" dxfId="1334" priority="1743" stopIfTrue="1" operator="equal">
      <formula>"Not Tested"</formula>
    </cfRule>
    <cfRule type="cellIs" dxfId="1333" priority="1744" stopIfTrue="1" operator="equal">
      <formula>"Rejected"</formula>
    </cfRule>
    <cfRule type="cellIs" dxfId="1332" priority="1748" stopIfTrue="1" operator="equal">
      <formula>"Pass"</formula>
    </cfRule>
  </conditionalFormatting>
  <conditionalFormatting sqref="E258">
    <cfRule type="cellIs" dxfId="1331" priority="1738" stopIfTrue="1" operator="equal">
      <formula>"Open"</formula>
    </cfRule>
    <cfRule type="cellIs" dxfId="1330" priority="1739" stopIfTrue="1" operator="equal">
      <formula>"Reopen"</formula>
    </cfRule>
    <cfRule type="cellIs" dxfId="1329" priority="1740" stopIfTrue="1" operator="equal">
      <formula>"Closed"</formula>
    </cfRule>
  </conditionalFormatting>
  <conditionalFormatting sqref="D278">
    <cfRule type="cellIs" dxfId="1328" priority="1733" stopIfTrue="1" operator="equal">
      <formula>"On Hold"</formula>
    </cfRule>
    <cfRule type="cellIs" dxfId="1327" priority="1734" stopIfTrue="1" operator="equal">
      <formula>"Approved"</formula>
    </cfRule>
    <cfRule type="cellIs" dxfId="1326" priority="1735" stopIfTrue="1" operator="equal">
      <formula>"Not Tested"</formula>
    </cfRule>
    <cfRule type="cellIs" dxfId="1325" priority="1736" stopIfTrue="1" operator="equal">
      <formula>"Rejected"</formula>
    </cfRule>
    <cfRule type="cellIs" dxfId="1324" priority="1737" stopIfTrue="1" operator="equal">
      <formula>"Pass"</formula>
    </cfRule>
  </conditionalFormatting>
  <conditionalFormatting sqref="E278">
    <cfRule type="cellIs" dxfId="1323" priority="1730" stopIfTrue="1" operator="equal">
      <formula>"Open"</formula>
    </cfRule>
    <cfRule type="cellIs" dxfId="1322" priority="1731" stopIfTrue="1" operator="equal">
      <formula>"Reopen"</formula>
    </cfRule>
    <cfRule type="cellIs" dxfId="1321" priority="1732" stopIfTrue="1" operator="equal">
      <formula>"Closed"</formula>
    </cfRule>
  </conditionalFormatting>
  <conditionalFormatting sqref="D259">
    <cfRule type="cellIs" dxfId="1320" priority="1725" stopIfTrue="1" operator="equal">
      <formula>"On Hold"</formula>
    </cfRule>
    <cfRule type="cellIs" dxfId="1319" priority="1726" stopIfTrue="1" operator="equal">
      <formula>"Approved"</formula>
    </cfRule>
    <cfRule type="cellIs" dxfId="1318" priority="1727" stopIfTrue="1" operator="equal">
      <formula>"Not Tested"</formula>
    </cfRule>
    <cfRule type="cellIs" dxfId="1317" priority="1728" stopIfTrue="1" operator="equal">
      <formula>"Rejected"</formula>
    </cfRule>
    <cfRule type="cellIs" dxfId="1316" priority="1729" stopIfTrue="1" operator="equal">
      <formula>"Pass"</formula>
    </cfRule>
  </conditionalFormatting>
  <conditionalFormatting sqref="E259">
    <cfRule type="cellIs" dxfId="1315" priority="1722" stopIfTrue="1" operator="equal">
      <formula>"Open"</formula>
    </cfRule>
    <cfRule type="cellIs" dxfId="1314" priority="1723" stopIfTrue="1" operator="equal">
      <formula>"Reopen"</formula>
    </cfRule>
    <cfRule type="cellIs" dxfId="1313" priority="1724" stopIfTrue="1" operator="equal">
      <formula>"Closed"</formula>
    </cfRule>
  </conditionalFormatting>
  <conditionalFormatting sqref="D263">
    <cfRule type="cellIs" dxfId="1312" priority="1717" stopIfTrue="1" operator="equal">
      <formula>"On Hold"</formula>
    </cfRule>
    <cfRule type="cellIs" dxfId="1311" priority="1718" stopIfTrue="1" operator="equal">
      <formula>"Approved"</formula>
    </cfRule>
    <cfRule type="cellIs" dxfId="1310" priority="1719" stopIfTrue="1" operator="equal">
      <formula>"Not Tested"</formula>
    </cfRule>
    <cfRule type="cellIs" dxfId="1309" priority="1720" stopIfTrue="1" operator="equal">
      <formula>"Rejected"</formula>
    </cfRule>
    <cfRule type="cellIs" dxfId="1308" priority="1721" stopIfTrue="1" operator="equal">
      <formula>"Pass"</formula>
    </cfRule>
  </conditionalFormatting>
  <conditionalFormatting sqref="E263">
    <cfRule type="cellIs" dxfId="1307" priority="1714" stopIfTrue="1" operator="equal">
      <formula>"Open"</formula>
    </cfRule>
    <cfRule type="cellIs" dxfId="1306" priority="1715" stopIfTrue="1" operator="equal">
      <formula>"Reopen"</formula>
    </cfRule>
    <cfRule type="cellIs" dxfId="1305" priority="1716" stopIfTrue="1" operator="equal">
      <formula>"Closed"</formula>
    </cfRule>
  </conditionalFormatting>
  <conditionalFormatting sqref="F267">
    <cfRule type="cellIs" dxfId="1304" priority="1698" stopIfTrue="1" operator="equal">
      <formula>"Critical"</formula>
    </cfRule>
    <cfRule type="cellIs" dxfId="1303" priority="1699" stopIfTrue="1" operator="equal">
      <formula>"Major"</formula>
    </cfRule>
    <cfRule type="cellIs" dxfId="1302" priority="1700" stopIfTrue="1" operator="equal">
      <formula>"Minor"</formula>
    </cfRule>
  </conditionalFormatting>
  <conditionalFormatting sqref="D267">
    <cfRule type="cellIs" dxfId="1301" priority="1693" stopIfTrue="1" operator="equal">
      <formula>"On Hold"</formula>
    </cfRule>
    <cfRule type="cellIs" dxfId="1300" priority="1694" stopIfTrue="1" operator="equal">
      <formula>"Approved"</formula>
    </cfRule>
    <cfRule type="cellIs" dxfId="1299" priority="1695" stopIfTrue="1" operator="equal">
      <formula>"Not Tested"</formula>
    </cfRule>
    <cfRule type="cellIs" dxfId="1298" priority="1696" stopIfTrue="1" operator="equal">
      <formula>"Rejected"</formula>
    </cfRule>
    <cfRule type="cellIs" dxfId="1297" priority="1697" stopIfTrue="1" operator="equal">
      <formula>"Pass"</formula>
    </cfRule>
  </conditionalFormatting>
  <conditionalFormatting sqref="E267">
    <cfRule type="cellIs" dxfId="1296" priority="1690" stopIfTrue="1" operator="equal">
      <formula>"Open"</formula>
    </cfRule>
    <cfRule type="cellIs" dxfId="1295" priority="1691" stopIfTrue="1" operator="equal">
      <formula>"Reopen"</formula>
    </cfRule>
    <cfRule type="cellIs" dxfId="1294" priority="1692" stopIfTrue="1" operator="equal">
      <formula>"Closed"</formula>
    </cfRule>
  </conditionalFormatting>
  <conditionalFormatting sqref="D269">
    <cfRule type="cellIs" dxfId="1293" priority="1685" stopIfTrue="1" operator="equal">
      <formula>"On Hold"</formula>
    </cfRule>
    <cfRule type="cellIs" dxfId="1292" priority="1686" stopIfTrue="1" operator="equal">
      <formula>"Approved"</formula>
    </cfRule>
    <cfRule type="cellIs" dxfId="1291" priority="1687" stopIfTrue="1" operator="equal">
      <formula>"Not Tested"</formula>
    </cfRule>
    <cfRule type="cellIs" dxfId="1290" priority="1688" stopIfTrue="1" operator="equal">
      <formula>"Rejected"</formula>
    </cfRule>
    <cfRule type="cellIs" dxfId="1289" priority="1689" stopIfTrue="1" operator="equal">
      <formula>"Pass"</formula>
    </cfRule>
  </conditionalFormatting>
  <conditionalFormatting sqref="E269">
    <cfRule type="cellIs" dxfId="1288" priority="1682" stopIfTrue="1" operator="equal">
      <formula>"Open"</formula>
    </cfRule>
    <cfRule type="cellIs" dxfId="1287" priority="1683" stopIfTrue="1" operator="equal">
      <formula>"Reopen"</formula>
    </cfRule>
    <cfRule type="cellIs" dxfId="1286" priority="1684" stopIfTrue="1" operator="equal">
      <formula>"Closed"</formula>
    </cfRule>
  </conditionalFormatting>
  <conditionalFormatting sqref="F270">
    <cfRule type="cellIs" dxfId="1285" priority="1676" stopIfTrue="1" operator="equal">
      <formula>"Critical"</formula>
    </cfRule>
    <cfRule type="cellIs" dxfId="1284" priority="1677" stopIfTrue="1" operator="equal">
      <formula>"Major"</formula>
    </cfRule>
    <cfRule type="cellIs" dxfId="1283" priority="1678" stopIfTrue="1" operator="equal">
      <formula>"Minor"</formula>
    </cfRule>
  </conditionalFormatting>
  <conditionalFormatting sqref="D271:E271">
    <cfRule type="cellIs" dxfId="1282" priority="1680" stopIfTrue="1" operator="equal">
      <formula>"Fail"</formula>
    </cfRule>
    <cfRule type="cellIs" dxfId="1281" priority="1681" stopIfTrue="1" operator="equal">
      <formula>"New Fail"</formula>
    </cfRule>
  </conditionalFormatting>
  <conditionalFormatting sqref="D271">
    <cfRule type="cellIs" dxfId="1280" priority="1672" stopIfTrue="1" operator="equal">
      <formula>"On Hold"</formula>
    </cfRule>
    <cfRule type="cellIs" dxfId="1279" priority="1673" stopIfTrue="1" operator="equal">
      <formula>"Approved"</formula>
    </cfRule>
    <cfRule type="cellIs" dxfId="1278" priority="1674" stopIfTrue="1" operator="equal">
      <formula>"Not Tested"</formula>
    </cfRule>
    <cfRule type="cellIs" dxfId="1277" priority="1675" stopIfTrue="1" operator="equal">
      <formula>"Rejected"</formula>
    </cfRule>
    <cfRule type="cellIs" dxfId="1276" priority="1679" stopIfTrue="1" operator="equal">
      <formula>"Pass"</formula>
    </cfRule>
  </conditionalFormatting>
  <conditionalFormatting sqref="E271">
    <cfRule type="cellIs" dxfId="1275" priority="1669" stopIfTrue="1" operator="equal">
      <formula>"Open"</formula>
    </cfRule>
    <cfRule type="cellIs" dxfId="1274" priority="1670" stopIfTrue="1" operator="equal">
      <formula>"Reopen"</formula>
    </cfRule>
    <cfRule type="cellIs" dxfId="1273" priority="1671" stopIfTrue="1" operator="equal">
      <formula>"Closed"</formula>
    </cfRule>
  </conditionalFormatting>
  <conditionalFormatting sqref="F273">
    <cfRule type="cellIs" dxfId="1272" priority="1666" stopIfTrue="1" operator="equal">
      <formula>"Critical"</formula>
    </cfRule>
    <cfRule type="cellIs" dxfId="1271" priority="1667" stopIfTrue="1" operator="equal">
      <formula>"Major"</formula>
    </cfRule>
    <cfRule type="cellIs" dxfId="1270" priority="1668" stopIfTrue="1" operator="equal">
      <formula>"Minor"</formula>
    </cfRule>
  </conditionalFormatting>
  <conditionalFormatting sqref="E276">
    <cfRule type="cellIs" dxfId="1269" priority="1658" stopIfTrue="1" operator="equal">
      <formula>"Open"</formula>
    </cfRule>
    <cfRule type="cellIs" dxfId="1268" priority="1659" stopIfTrue="1" operator="equal">
      <formula>"Reopen"</formula>
    </cfRule>
    <cfRule type="cellIs" dxfId="1267" priority="1660" stopIfTrue="1" operator="equal">
      <formula>"Closed"</formula>
    </cfRule>
  </conditionalFormatting>
  <conditionalFormatting sqref="D276">
    <cfRule type="cellIs" dxfId="1266" priority="1661" stopIfTrue="1" operator="equal">
      <formula>"On Hold"</formula>
    </cfRule>
    <cfRule type="cellIs" dxfId="1265" priority="1662" stopIfTrue="1" operator="equal">
      <formula>"Approved"</formula>
    </cfRule>
    <cfRule type="cellIs" dxfId="1264" priority="1663" stopIfTrue="1" operator="equal">
      <formula>"Not Tested"</formula>
    </cfRule>
    <cfRule type="cellIs" dxfId="1263" priority="1664" stopIfTrue="1" operator="equal">
      <formula>"Rejected"</formula>
    </cfRule>
    <cfRule type="cellIs" dxfId="1262" priority="1665" stopIfTrue="1" operator="equal">
      <formula>"Pass"</formula>
    </cfRule>
  </conditionalFormatting>
  <conditionalFormatting sqref="F261">
    <cfRule type="cellIs" dxfId="1261" priority="1652" stopIfTrue="1" operator="equal">
      <formula>"Critical"</formula>
    </cfRule>
    <cfRule type="cellIs" dxfId="1260" priority="1653" stopIfTrue="1" operator="equal">
      <formula>"Major"</formula>
    </cfRule>
    <cfRule type="cellIs" dxfId="1259" priority="1654" stopIfTrue="1" operator="equal">
      <formula>"Minor"</formula>
    </cfRule>
  </conditionalFormatting>
  <conditionalFormatting sqref="D261:E261">
    <cfRule type="cellIs" dxfId="1258" priority="1656" stopIfTrue="1" operator="equal">
      <formula>"Fail"</formula>
    </cfRule>
    <cfRule type="cellIs" dxfId="1257" priority="1657" stopIfTrue="1" operator="equal">
      <formula>"New Fail"</formula>
    </cfRule>
  </conditionalFormatting>
  <conditionalFormatting sqref="D261">
    <cfRule type="cellIs" dxfId="1256" priority="1648" stopIfTrue="1" operator="equal">
      <formula>"On Hold"</formula>
    </cfRule>
    <cfRule type="cellIs" dxfId="1255" priority="1649" stopIfTrue="1" operator="equal">
      <formula>"Approved"</formula>
    </cfRule>
    <cfRule type="cellIs" dxfId="1254" priority="1650" stopIfTrue="1" operator="equal">
      <formula>"Not Tested"</formula>
    </cfRule>
    <cfRule type="cellIs" dxfId="1253" priority="1651" stopIfTrue="1" operator="equal">
      <formula>"Rejected"</formula>
    </cfRule>
    <cfRule type="cellIs" dxfId="1252" priority="1655" stopIfTrue="1" operator="equal">
      <formula>"Pass"</formula>
    </cfRule>
  </conditionalFormatting>
  <conditionalFormatting sqref="E261">
    <cfRule type="cellIs" dxfId="1251" priority="1645" stopIfTrue="1" operator="equal">
      <formula>"Open"</formula>
    </cfRule>
    <cfRule type="cellIs" dxfId="1250" priority="1646" stopIfTrue="1" operator="equal">
      <formula>"Reopen"</formula>
    </cfRule>
    <cfRule type="cellIs" dxfId="1249" priority="1647" stopIfTrue="1" operator="equal">
      <formula>"Closed"</formula>
    </cfRule>
  </conditionalFormatting>
  <conditionalFormatting sqref="F262">
    <cfRule type="cellIs" dxfId="1248" priority="1642" stopIfTrue="1" operator="equal">
      <formula>"Critical"</formula>
    </cfRule>
    <cfRule type="cellIs" dxfId="1247" priority="1643" stopIfTrue="1" operator="equal">
      <formula>"Major"</formula>
    </cfRule>
    <cfRule type="cellIs" dxfId="1246" priority="1644" stopIfTrue="1" operator="equal">
      <formula>"Minor"</formula>
    </cfRule>
  </conditionalFormatting>
  <conditionalFormatting sqref="D264:E264">
    <cfRule type="cellIs" dxfId="1245" priority="1632" stopIfTrue="1" operator="equal">
      <formula>"Fail"</formula>
    </cfRule>
    <cfRule type="cellIs" dxfId="1244" priority="1633" stopIfTrue="1" operator="equal">
      <formula>"New Fail"</formula>
    </cfRule>
  </conditionalFormatting>
  <conditionalFormatting sqref="D264">
    <cfRule type="cellIs" dxfId="1243" priority="1624" stopIfTrue="1" operator="equal">
      <formula>"On Hold"</formula>
    </cfRule>
    <cfRule type="cellIs" dxfId="1242" priority="1625" stopIfTrue="1" operator="equal">
      <formula>"Approved"</formula>
    </cfRule>
    <cfRule type="cellIs" dxfId="1241" priority="1626" stopIfTrue="1" operator="equal">
      <formula>"Not Tested"</formula>
    </cfRule>
    <cfRule type="cellIs" dxfId="1240" priority="1627" stopIfTrue="1" operator="equal">
      <formula>"Rejected"</formula>
    </cfRule>
    <cfRule type="cellIs" dxfId="1239" priority="1631" stopIfTrue="1" operator="equal">
      <formula>"Pass"</formula>
    </cfRule>
  </conditionalFormatting>
  <conditionalFormatting sqref="E262">
    <cfRule type="cellIs" dxfId="1238" priority="1634" stopIfTrue="1" operator="equal">
      <formula>"Open"</formula>
    </cfRule>
    <cfRule type="cellIs" dxfId="1237" priority="1635" stopIfTrue="1" operator="equal">
      <formula>"Reopen"</formula>
    </cfRule>
    <cfRule type="cellIs" dxfId="1236" priority="1636" stopIfTrue="1" operator="equal">
      <formula>"Closed"</formula>
    </cfRule>
  </conditionalFormatting>
  <conditionalFormatting sqref="D262">
    <cfRule type="cellIs" dxfId="1235" priority="1637" stopIfTrue="1" operator="equal">
      <formula>"On Hold"</formula>
    </cfRule>
    <cfRule type="cellIs" dxfId="1234" priority="1638" stopIfTrue="1" operator="equal">
      <formula>"Approved"</formula>
    </cfRule>
    <cfRule type="cellIs" dxfId="1233" priority="1639" stopIfTrue="1" operator="equal">
      <formula>"Not Tested"</formula>
    </cfRule>
    <cfRule type="cellIs" dxfId="1232" priority="1640" stopIfTrue="1" operator="equal">
      <formula>"Rejected"</formula>
    </cfRule>
    <cfRule type="cellIs" dxfId="1231" priority="1641" stopIfTrue="1" operator="equal">
      <formula>"Pass"</formula>
    </cfRule>
  </conditionalFormatting>
  <conditionalFormatting sqref="E264">
    <cfRule type="cellIs" dxfId="1230" priority="1621" stopIfTrue="1" operator="equal">
      <formula>"Open"</formula>
    </cfRule>
    <cfRule type="cellIs" dxfId="1229" priority="1622" stopIfTrue="1" operator="equal">
      <formula>"Reopen"</formula>
    </cfRule>
    <cfRule type="cellIs" dxfId="1228" priority="1623" stopIfTrue="1" operator="equal">
      <formula>"Closed"</formula>
    </cfRule>
  </conditionalFormatting>
  <conditionalFormatting sqref="F264">
    <cfRule type="cellIs" dxfId="1227" priority="1628" stopIfTrue="1" operator="equal">
      <formula>"Critical"</formula>
    </cfRule>
    <cfRule type="cellIs" dxfId="1226" priority="1629" stopIfTrue="1" operator="equal">
      <formula>"Major"</formula>
    </cfRule>
    <cfRule type="cellIs" dxfId="1225" priority="1630" stopIfTrue="1" operator="equal">
      <formula>"Minor"</formula>
    </cfRule>
  </conditionalFormatting>
  <conditionalFormatting sqref="F268">
    <cfRule type="cellIs" dxfId="1224" priority="1594" stopIfTrue="1" operator="equal">
      <formula>"Critical"</formula>
    </cfRule>
    <cfRule type="cellIs" dxfId="1223" priority="1595" stopIfTrue="1" operator="equal">
      <formula>"Major"</formula>
    </cfRule>
    <cfRule type="cellIs" dxfId="1222" priority="1596" stopIfTrue="1" operator="equal">
      <formula>"Minor"</formula>
    </cfRule>
  </conditionalFormatting>
  <conditionalFormatting sqref="D268:E268">
    <cfRule type="cellIs" dxfId="1221" priority="1598" stopIfTrue="1" operator="equal">
      <formula>"Fail"</formula>
    </cfRule>
    <cfRule type="cellIs" dxfId="1220" priority="1599" stopIfTrue="1" operator="equal">
      <formula>"New Fail"</formula>
    </cfRule>
  </conditionalFormatting>
  <conditionalFormatting sqref="D268">
    <cfRule type="cellIs" dxfId="1219" priority="1590" stopIfTrue="1" operator="equal">
      <formula>"On Hold"</formula>
    </cfRule>
    <cfRule type="cellIs" dxfId="1218" priority="1591" stopIfTrue="1" operator="equal">
      <formula>"Approved"</formula>
    </cfRule>
    <cfRule type="cellIs" dxfId="1217" priority="1592" stopIfTrue="1" operator="equal">
      <formula>"Not Tested"</formula>
    </cfRule>
    <cfRule type="cellIs" dxfId="1216" priority="1593" stopIfTrue="1" operator="equal">
      <formula>"Rejected"</formula>
    </cfRule>
    <cfRule type="cellIs" dxfId="1215" priority="1597" stopIfTrue="1" operator="equal">
      <formula>"Pass"</formula>
    </cfRule>
  </conditionalFormatting>
  <conditionalFormatting sqref="E268">
    <cfRule type="cellIs" dxfId="1214" priority="1587" stopIfTrue="1" operator="equal">
      <formula>"Open"</formula>
    </cfRule>
    <cfRule type="cellIs" dxfId="1213" priority="1588" stopIfTrue="1" operator="equal">
      <formula>"Reopen"</formula>
    </cfRule>
    <cfRule type="cellIs" dxfId="1212" priority="1589" stopIfTrue="1" operator="equal">
      <formula>"Closed"</formula>
    </cfRule>
  </conditionalFormatting>
  <conditionalFormatting sqref="D270:E270">
    <cfRule type="cellIs" dxfId="1211" priority="1585" stopIfTrue="1" operator="equal">
      <formula>"Fail"</formula>
    </cfRule>
    <cfRule type="cellIs" dxfId="1210" priority="1586" stopIfTrue="1" operator="equal">
      <formula>"New Fail"</formula>
    </cfRule>
  </conditionalFormatting>
  <conditionalFormatting sqref="D270">
    <cfRule type="cellIs" dxfId="1209" priority="1580" stopIfTrue="1" operator="equal">
      <formula>"On Hold"</formula>
    </cfRule>
    <cfRule type="cellIs" dxfId="1208" priority="1581" stopIfTrue="1" operator="equal">
      <formula>"Approved"</formula>
    </cfRule>
    <cfRule type="cellIs" dxfId="1207" priority="1582" stopIfTrue="1" operator="equal">
      <formula>"Not Tested"</formula>
    </cfRule>
    <cfRule type="cellIs" dxfId="1206" priority="1583" stopIfTrue="1" operator="equal">
      <formula>"Rejected"</formula>
    </cfRule>
    <cfRule type="cellIs" dxfId="1205" priority="1584" stopIfTrue="1" operator="equal">
      <formula>"Pass"</formula>
    </cfRule>
  </conditionalFormatting>
  <conditionalFormatting sqref="E270">
    <cfRule type="cellIs" dxfId="1204" priority="1577" stopIfTrue="1" operator="equal">
      <formula>"Open"</formula>
    </cfRule>
    <cfRule type="cellIs" dxfId="1203" priority="1578" stopIfTrue="1" operator="equal">
      <formula>"Reopen"</formula>
    </cfRule>
    <cfRule type="cellIs" dxfId="1202" priority="1579" stopIfTrue="1" operator="equal">
      <formula>"Closed"</formula>
    </cfRule>
  </conditionalFormatting>
  <conditionalFormatting sqref="D273:E273">
    <cfRule type="cellIs" dxfId="1201" priority="1575" stopIfTrue="1" operator="equal">
      <formula>"Fail"</formula>
    </cfRule>
    <cfRule type="cellIs" dxfId="1200" priority="1576" stopIfTrue="1" operator="equal">
      <formula>"New Fail"</formula>
    </cfRule>
  </conditionalFormatting>
  <conditionalFormatting sqref="D273">
    <cfRule type="cellIs" dxfId="1199" priority="1570" stopIfTrue="1" operator="equal">
      <formula>"On Hold"</formula>
    </cfRule>
    <cfRule type="cellIs" dxfId="1198" priority="1571" stopIfTrue="1" operator="equal">
      <formula>"Approved"</formula>
    </cfRule>
    <cfRule type="cellIs" dxfId="1197" priority="1572" stopIfTrue="1" operator="equal">
      <formula>"Not Tested"</formula>
    </cfRule>
    <cfRule type="cellIs" dxfId="1196" priority="1573" stopIfTrue="1" operator="equal">
      <formula>"Rejected"</formula>
    </cfRule>
    <cfRule type="cellIs" dxfId="1195" priority="1574" stopIfTrue="1" operator="equal">
      <formula>"Pass"</formula>
    </cfRule>
  </conditionalFormatting>
  <conditionalFormatting sqref="E273">
    <cfRule type="cellIs" dxfId="1194" priority="1567" stopIfTrue="1" operator="equal">
      <formula>"Open"</formula>
    </cfRule>
    <cfRule type="cellIs" dxfId="1193" priority="1568" stopIfTrue="1" operator="equal">
      <formula>"Reopen"</formula>
    </cfRule>
    <cfRule type="cellIs" dxfId="1192" priority="1569" stopIfTrue="1" operator="equal">
      <formula>"Closed"</formula>
    </cfRule>
  </conditionalFormatting>
  <conditionalFormatting sqref="D275">
    <cfRule type="cellIs" dxfId="1191" priority="1562" stopIfTrue="1" operator="equal">
      <formula>"On Hold"</formula>
    </cfRule>
    <cfRule type="cellIs" dxfId="1190" priority="1563" stopIfTrue="1" operator="equal">
      <formula>"Approved"</formula>
    </cfRule>
    <cfRule type="cellIs" dxfId="1189" priority="1564" stopIfTrue="1" operator="equal">
      <formula>"Not Tested"</formula>
    </cfRule>
    <cfRule type="cellIs" dxfId="1188" priority="1565" stopIfTrue="1" operator="equal">
      <formula>"Rejected"</formula>
    </cfRule>
    <cfRule type="cellIs" dxfId="1187" priority="1566" stopIfTrue="1" operator="equal">
      <formula>"Pass"</formula>
    </cfRule>
  </conditionalFormatting>
  <conditionalFormatting sqref="E275">
    <cfRule type="cellIs" dxfId="1186" priority="1559" stopIfTrue="1" operator="equal">
      <formula>"Open"</formula>
    </cfRule>
    <cfRule type="cellIs" dxfId="1185" priority="1560" stopIfTrue="1" operator="equal">
      <formula>"Reopen"</formula>
    </cfRule>
    <cfRule type="cellIs" dxfId="1184" priority="1561" stopIfTrue="1" operator="equal">
      <formula>"Closed"</formula>
    </cfRule>
  </conditionalFormatting>
  <conditionalFormatting sqref="F274">
    <cfRule type="cellIs" dxfId="1183" priority="1556" stopIfTrue="1" operator="equal">
      <formula>"Critical"</formula>
    </cfRule>
    <cfRule type="cellIs" dxfId="1182" priority="1557" stopIfTrue="1" operator="equal">
      <formula>"Major"</formula>
    </cfRule>
    <cfRule type="cellIs" dxfId="1181" priority="1558" stopIfTrue="1" operator="equal">
      <formula>"Minor"</formula>
    </cfRule>
  </conditionalFormatting>
  <conditionalFormatting sqref="D274:E274">
    <cfRule type="cellIs" dxfId="1180" priority="1554" stopIfTrue="1" operator="equal">
      <formula>"Fail"</formula>
    </cfRule>
    <cfRule type="cellIs" dxfId="1179" priority="1555" stopIfTrue="1" operator="equal">
      <formula>"New Fail"</formula>
    </cfRule>
  </conditionalFormatting>
  <conditionalFormatting sqref="D274">
    <cfRule type="cellIs" dxfId="1178" priority="1549" stopIfTrue="1" operator="equal">
      <formula>"On Hold"</formula>
    </cfRule>
    <cfRule type="cellIs" dxfId="1177" priority="1550" stopIfTrue="1" operator="equal">
      <formula>"Approved"</formula>
    </cfRule>
    <cfRule type="cellIs" dxfId="1176" priority="1551" stopIfTrue="1" operator="equal">
      <formula>"Not Tested"</formula>
    </cfRule>
    <cfRule type="cellIs" dxfId="1175" priority="1552" stopIfTrue="1" operator="equal">
      <formula>"Rejected"</formula>
    </cfRule>
    <cfRule type="cellIs" dxfId="1174" priority="1553" stopIfTrue="1" operator="equal">
      <formula>"Pass"</formula>
    </cfRule>
  </conditionalFormatting>
  <conditionalFormatting sqref="E274">
    <cfRule type="cellIs" dxfId="1173" priority="1546" stopIfTrue="1" operator="equal">
      <formula>"Open"</formula>
    </cfRule>
    <cfRule type="cellIs" dxfId="1172" priority="1547" stopIfTrue="1" operator="equal">
      <formula>"Reopen"</formula>
    </cfRule>
    <cfRule type="cellIs" dxfId="1171" priority="1548" stopIfTrue="1" operator="equal">
      <formula>"Closed"</formula>
    </cfRule>
  </conditionalFormatting>
  <conditionalFormatting sqref="F277">
    <cfRule type="cellIs" dxfId="1170" priority="1540" stopIfTrue="1" operator="equal">
      <formula>"Critical"</formula>
    </cfRule>
    <cfRule type="cellIs" dxfId="1169" priority="1541" stopIfTrue="1" operator="equal">
      <formula>"Major"</formula>
    </cfRule>
    <cfRule type="cellIs" dxfId="1168" priority="1542" stopIfTrue="1" operator="equal">
      <formula>"Minor"</formula>
    </cfRule>
  </conditionalFormatting>
  <conditionalFormatting sqref="D277:E277">
    <cfRule type="cellIs" dxfId="1167" priority="1544" stopIfTrue="1" operator="equal">
      <formula>"Fail"</formula>
    </cfRule>
    <cfRule type="cellIs" dxfId="1166" priority="1545" stopIfTrue="1" operator="equal">
      <formula>"New Fail"</formula>
    </cfRule>
  </conditionalFormatting>
  <conditionalFormatting sqref="D277">
    <cfRule type="cellIs" dxfId="1165" priority="1536" stopIfTrue="1" operator="equal">
      <formula>"On Hold"</formula>
    </cfRule>
    <cfRule type="cellIs" dxfId="1164" priority="1537" stopIfTrue="1" operator="equal">
      <formula>"Approved"</formula>
    </cfRule>
    <cfRule type="cellIs" dxfId="1163" priority="1538" stopIfTrue="1" operator="equal">
      <formula>"Not Tested"</formula>
    </cfRule>
    <cfRule type="cellIs" dxfId="1162" priority="1539" stopIfTrue="1" operator="equal">
      <formula>"Rejected"</formula>
    </cfRule>
    <cfRule type="cellIs" dxfId="1161" priority="1543" stopIfTrue="1" operator="equal">
      <formula>"Pass"</formula>
    </cfRule>
  </conditionalFormatting>
  <conditionalFormatting sqref="E277">
    <cfRule type="cellIs" dxfId="1160" priority="1533" stopIfTrue="1" operator="equal">
      <formula>"Open"</formula>
    </cfRule>
    <cfRule type="cellIs" dxfId="1159" priority="1534" stopIfTrue="1" operator="equal">
      <formula>"Reopen"</formula>
    </cfRule>
    <cfRule type="cellIs" dxfId="1158" priority="1535" stopIfTrue="1" operator="equal">
      <formula>"Closed"</formula>
    </cfRule>
  </conditionalFormatting>
  <conditionalFormatting sqref="F114:F115">
    <cfRule type="cellIs" dxfId="1157" priority="1501" stopIfTrue="1" operator="equal">
      <formula>"Critical"</formula>
    </cfRule>
    <cfRule type="cellIs" dxfId="1156" priority="1502" stopIfTrue="1" operator="equal">
      <formula>"Major"</formula>
    </cfRule>
    <cfRule type="cellIs" dxfId="1155" priority="1503" stopIfTrue="1" operator="equal">
      <formula>"Minor"</formula>
    </cfRule>
  </conditionalFormatting>
  <conditionalFormatting sqref="D114:E115">
    <cfRule type="cellIs" dxfId="1154" priority="1505" stopIfTrue="1" operator="equal">
      <formula>"Fail"</formula>
    </cfRule>
    <cfRule type="cellIs" dxfId="1153" priority="1506" stopIfTrue="1" operator="equal">
      <formula>"New Fail"</formula>
    </cfRule>
  </conditionalFormatting>
  <conditionalFormatting sqref="D114:D115">
    <cfRule type="cellIs" dxfId="1152" priority="1497" stopIfTrue="1" operator="equal">
      <formula>"On Hold"</formula>
    </cfRule>
    <cfRule type="cellIs" dxfId="1151" priority="1498" stopIfTrue="1" operator="equal">
      <formula>"Approved"</formula>
    </cfRule>
    <cfRule type="cellIs" dxfId="1150" priority="1499" stopIfTrue="1" operator="equal">
      <formula>"Not Tested"</formula>
    </cfRule>
    <cfRule type="cellIs" dxfId="1149" priority="1500" stopIfTrue="1" operator="equal">
      <formula>"Rejected"</formula>
    </cfRule>
    <cfRule type="cellIs" dxfId="1148" priority="1504" stopIfTrue="1" operator="equal">
      <formula>"Pass"</formula>
    </cfRule>
  </conditionalFormatting>
  <conditionalFormatting sqref="E114:E115">
    <cfRule type="cellIs" dxfId="1147" priority="1494" stopIfTrue="1" operator="equal">
      <formula>"Open"</formula>
    </cfRule>
    <cfRule type="cellIs" dxfId="1146" priority="1495" stopIfTrue="1" operator="equal">
      <formula>"Reopen"</formula>
    </cfRule>
    <cfRule type="cellIs" dxfId="1145" priority="1496" stopIfTrue="1" operator="equal">
      <formula>"Closed"</formula>
    </cfRule>
  </conditionalFormatting>
  <conditionalFormatting sqref="F126:F127">
    <cfRule type="cellIs" dxfId="1144" priority="1461" stopIfTrue="1" operator="equal">
      <formula>"Critical"</formula>
    </cfRule>
    <cfRule type="cellIs" dxfId="1143" priority="1462" stopIfTrue="1" operator="equal">
      <formula>"Major"</formula>
    </cfRule>
    <cfRule type="cellIs" dxfId="1142" priority="1463" stopIfTrue="1" operator="equal">
      <formula>"Minor"</formula>
    </cfRule>
  </conditionalFormatting>
  <conditionalFormatting sqref="D126:D127">
    <cfRule type="cellIs" dxfId="1141" priority="1469" stopIfTrue="1" operator="equal">
      <formula>"On Hold"</formula>
    </cfRule>
    <cfRule type="cellIs" dxfId="1140" priority="1470" stopIfTrue="1" operator="equal">
      <formula>"Approved"</formula>
    </cfRule>
    <cfRule type="cellIs" dxfId="1139" priority="1471" stopIfTrue="1" operator="equal">
      <formula>"Not Tested"</formula>
    </cfRule>
    <cfRule type="cellIs" dxfId="1138" priority="1472" stopIfTrue="1" operator="equal">
      <formula>"Rejected"</formula>
    </cfRule>
    <cfRule type="cellIs" dxfId="1137" priority="1473" stopIfTrue="1" operator="equal">
      <formula>"Pass"</formula>
    </cfRule>
  </conditionalFormatting>
  <conditionalFormatting sqref="E126:E127">
    <cfRule type="cellIs" dxfId="1136" priority="1466" stopIfTrue="1" operator="equal">
      <formula>"Open"</formula>
    </cfRule>
    <cfRule type="cellIs" dxfId="1135" priority="1467" stopIfTrue="1" operator="equal">
      <formula>"Reopen"</formula>
    </cfRule>
    <cfRule type="cellIs" dxfId="1134" priority="1468" stopIfTrue="1" operator="equal">
      <formula>"Closed"</formula>
    </cfRule>
  </conditionalFormatting>
  <conditionalFormatting sqref="D126:E127">
    <cfRule type="cellIs" dxfId="1133" priority="1464" stopIfTrue="1" operator="equal">
      <formula>"Fail"</formula>
    </cfRule>
    <cfRule type="cellIs" dxfId="1132" priority="1465" stopIfTrue="1" operator="equal">
      <formula>"New Fail"</formula>
    </cfRule>
  </conditionalFormatting>
  <conditionalFormatting sqref="D302">
    <cfRule type="cellIs" dxfId="1131" priority="1451" stopIfTrue="1" operator="equal">
      <formula>"On Hold"</formula>
    </cfRule>
    <cfRule type="cellIs" dxfId="1130" priority="1452" stopIfTrue="1" operator="equal">
      <formula>"Approved"</formula>
    </cfRule>
    <cfRule type="cellIs" dxfId="1129" priority="1453" stopIfTrue="1" operator="equal">
      <formula>"Not Tested"</formula>
    </cfRule>
    <cfRule type="cellIs" dxfId="1128" priority="1454" stopIfTrue="1" operator="equal">
      <formula>"Rejected"</formula>
    </cfRule>
    <cfRule type="cellIs" dxfId="1127" priority="1455" stopIfTrue="1" operator="equal">
      <formula>"Pass"</formula>
    </cfRule>
  </conditionalFormatting>
  <conditionalFormatting sqref="D272:E272">
    <cfRule type="cellIs" dxfId="1126" priority="1243" stopIfTrue="1" operator="equal">
      <formula>"Fail"</formula>
    </cfRule>
    <cfRule type="cellIs" dxfId="1125" priority="1244" stopIfTrue="1" operator="equal">
      <formula>"New Fail"</formula>
    </cfRule>
  </conditionalFormatting>
  <conditionalFormatting sqref="D272">
    <cfRule type="cellIs" dxfId="1124" priority="1238" stopIfTrue="1" operator="equal">
      <formula>"On Hold"</formula>
    </cfRule>
    <cfRule type="cellIs" dxfId="1123" priority="1239" stopIfTrue="1" operator="equal">
      <formula>"Approved"</formula>
    </cfRule>
    <cfRule type="cellIs" dxfId="1122" priority="1240" stopIfTrue="1" operator="equal">
      <formula>"Not Tested"</formula>
    </cfRule>
    <cfRule type="cellIs" dxfId="1121" priority="1241" stopIfTrue="1" operator="equal">
      <formula>"Rejected"</formula>
    </cfRule>
    <cfRule type="cellIs" dxfId="1120" priority="1242" stopIfTrue="1" operator="equal">
      <formula>"Pass"</formula>
    </cfRule>
  </conditionalFormatting>
  <conditionalFormatting sqref="E272">
    <cfRule type="cellIs" dxfId="1119" priority="1235" stopIfTrue="1" operator="equal">
      <formula>"Open"</formula>
    </cfRule>
    <cfRule type="cellIs" dxfId="1118" priority="1236" stopIfTrue="1" operator="equal">
      <formula>"Reopen"</formula>
    </cfRule>
    <cfRule type="cellIs" dxfId="1117" priority="1237" stopIfTrue="1" operator="equal">
      <formula>"Closed"</formula>
    </cfRule>
  </conditionalFormatting>
  <conditionalFormatting sqref="F172">
    <cfRule type="cellIs" dxfId="1116" priority="1222" stopIfTrue="1" operator="equal">
      <formula>"Critical"</formula>
    </cfRule>
    <cfRule type="cellIs" dxfId="1115" priority="1223" stopIfTrue="1" operator="equal">
      <formula>"Major"</formula>
    </cfRule>
    <cfRule type="cellIs" dxfId="1114" priority="1224" stopIfTrue="1" operator="equal">
      <formula>"Minor"</formula>
    </cfRule>
  </conditionalFormatting>
  <conditionalFormatting sqref="D172">
    <cfRule type="cellIs" dxfId="1113" priority="1230" stopIfTrue="1" operator="equal">
      <formula>"On Hold"</formula>
    </cfRule>
    <cfRule type="cellIs" dxfId="1112" priority="1231" stopIfTrue="1" operator="equal">
      <formula>"Approved"</formula>
    </cfRule>
    <cfRule type="cellIs" dxfId="1111" priority="1232" stopIfTrue="1" operator="equal">
      <formula>"Not Tested"</formula>
    </cfRule>
    <cfRule type="cellIs" dxfId="1110" priority="1233" stopIfTrue="1" operator="equal">
      <formula>"Rejected"</formula>
    </cfRule>
    <cfRule type="cellIs" dxfId="1109" priority="1234" stopIfTrue="1" operator="equal">
      <formula>"Pass"</formula>
    </cfRule>
  </conditionalFormatting>
  <conditionalFormatting sqref="E172">
    <cfRule type="cellIs" dxfId="1108" priority="1227" stopIfTrue="1" operator="equal">
      <formula>"Open"</formula>
    </cfRule>
    <cfRule type="cellIs" dxfId="1107" priority="1228" stopIfTrue="1" operator="equal">
      <formula>"Reopen"</formula>
    </cfRule>
    <cfRule type="cellIs" dxfId="1106" priority="1229" stopIfTrue="1" operator="equal">
      <formula>"Closed"</formula>
    </cfRule>
  </conditionalFormatting>
  <conditionalFormatting sqref="D172:E172">
    <cfRule type="cellIs" dxfId="1105" priority="1225" stopIfTrue="1" operator="equal">
      <formula>"Fail"</formula>
    </cfRule>
    <cfRule type="cellIs" dxfId="1104" priority="1226" stopIfTrue="1" operator="equal">
      <formula>"New Fail"</formula>
    </cfRule>
  </conditionalFormatting>
  <conditionalFormatting sqref="F288">
    <cfRule type="cellIs" dxfId="1103" priority="1209" stopIfTrue="1" operator="equal">
      <formula>"Critical"</formula>
    </cfRule>
    <cfRule type="cellIs" dxfId="1102" priority="1210" stopIfTrue="1" operator="equal">
      <formula>"Major"</formula>
    </cfRule>
    <cfRule type="cellIs" dxfId="1101" priority="1211" stopIfTrue="1" operator="equal">
      <formula>"Minor"</formula>
    </cfRule>
  </conditionalFormatting>
  <conditionalFormatting sqref="D288">
    <cfRule type="cellIs" dxfId="1100" priority="1217" stopIfTrue="1" operator="equal">
      <formula>"On Hold"</formula>
    </cfRule>
    <cfRule type="cellIs" dxfId="1099" priority="1218" stopIfTrue="1" operator="equal">
      <formula>"Approved"</formula>
    </cfRule>
    <cfRule type="cellIs" dxfId="1098" priority="1219" stopIfTrue="1" operator="equal">
      <formula>"Not Tested"</formula>
    </cfRule>
    <cfRule type="cellIs" dxfId="1097" priority="1220" stopIfTrue="1" operator="equal">
      <formula>"Rejected"</formula>
    </cfRule>
    <cfRule type="cellIs" dxfId="1096" priority="1221" stopIfTrue="1" operator="equal">
      <formula>"Pass"</formula>
    </cfRule>
  </conditionalFormatting>
  <conditionalFormatting sqref="E288">
    <cfRule type="cellIs" dxfId="1095" priority="1214" stopIfTrue="1" operator="equal">
      <formula>"Open"</formula>
    </cfRule>
    <cfRule type="cellIs" dxfId="1094" priority="1215" stopIfTrue="1" operator="equal">
      <formula>"Reopen"</formula>
    </cfRule>
    <cfRule type="cellIs" dxfId="1093" priority="1216" stopIfTrue="1" operator="equal">
      <formula>"Closed"</formula>
    </cfRule>
  </conditionalFormatting>
  <conditionalFormatting sqref="D288:E288">
    <cfRule type="cellIs" dxfId="1092" priority="1212" stopIfTrue="1" operator="equal">
      <formula>"Fail"</formula>
    </cfRule>
    <cfRule type="cellIs" dxfId="1091" priority="1213" stopIfTrue="1" operator="equal">
      <formula>"New Fail"</formula>
    </cfRule>
  </conditionalFormatting>
  <conditionalFormatting sqref="D301">
    <cfRule type="cellIs" dxfId="1090" priority="1204" stopIfTrue="1" operator="equal">
      <formula>"On Hold"</formula>
    </cfRule>
    <cfRule type="cellIs" dxfId="1089" priority="1205" stopIfTrue="1" operator="equal">
      <formula>"Approved"</formula>
    </cfRule>
    <cfRule type="cellIs" dxfId="1088" priority="1206" stopIfTrue="1" operator="equal">
      <formula>"Not Tested"</formula>
    </cfRule>
    <cfRule type="cellIs" dxfId="1087" priority="1207" stopIfTrue="1" operator="equal">
      <formula>"Rejected"</formula>
    </cfRule>
    <cfRule type="cellIs" dxfId="1086" priority="1208" stopIfTrue="1" operator="equal">
      <formula>"Pass"</formula>
    </cfRule>
  </conditionalFormatting>
  <conditionalFormatting sqref="E301">
    <cfRule type="cellIs" dxfId="1085" priority="1201" stopIfTrue="1" operator="equal">
      <formula>"Open"</formula>
    </cfRule>
    <cfRule type="cellIs" dxfId="1084" priority="1202" stopIfTrue="1" operator="equal">
      <formula>"Reopen"</formula>
    </cfRule>
    <cfRule type="cellIs" dxfId="1083" priority="1203" stopIfTrue="1" operator="equal">
      <formula>"Closed"</formula>
    </cfRule>
  </conditionalFormatting>
  <conditionalFormatting sqref="D279">
    <cfRule type="cellIs" dxfId="1082" priority="1196" stopIfTrue="1" operator="equal">
      <formula>"On Hold"</formula>
    </cfRule>
    <cfRule type="cellIs" dxfId="1081" priority="1197" stopIfTrue="1" operator="equal">
      <formula>"Approved"</formula>
    </cfRule>
    <cfRule type="cellIs" dxfId="1080" priority="1198" stopIfTrue="1" operator="equal">
      <formula>"Not Tested"</formula>
    </cfRule>
    <cfRule type="cellIs" dxfId="1079" priority="1199" stopIfTrue="1" operator="equal">
      <formula>"Rejected"</formula>
    </cfRule>
    <cfRule type="cellIs" dxfId="1078" priority="1200" stopIfTrue="1" operator="equal">
      <formula>"Pass"</formula>
    </cfRule>
  </conditionalFormatting>
  <conditionalFormatting sqref="E279">
    <cfRule type="cellIs" dxfId="1077" priority="1193" stopIfTrue="1" operator="equal">
      <formula>"Open"</formula>
    </cfRule>
    <cfRule type="cellIs" dxfId="1076" priority="1194" stopIfTrue="1" operator="equal">
      <formula>"Reopen"</formula>
    </cfRule>
    <cfRule type="cellIs" dxfId="1075" priority="1195" stopIfTrue="1" operator="equal">
      <formula>"Closed"</formula>
    </cfRule>
  </conditionalFormatting>
  <conditionalFormatting sqref="E284:E285">
    <cfRule type="cellIs" dxfId="1074" priority="1172" stopIfTrue="1" operator="equal">
      <formula>"Open"</formula>
    </cfRule>
    <cfRule type="cellIs" dxfId="1073" priority="1173" stopIfTrue="1" operator="equal">
      <formula>"Reopen"</formula>
    </cfRule>
    <cfRule type="cellIs" dxfId="1072" priority="1174" stopIfTrue="1" operator="equal">
      <formula>"Closed"</formula>
    </cfRule>
  </conditionalFormatting>
  <conditionalFormatting sqref="D283">
    <cfRule type="cellIs" dxfId="1071" priority="1188" stopIfTrue="1" operator="equal">
      <formula>"On Hold"</formula>
    </cfRule>
    <cfRule type="cellIs" dxfId="1070" priority="1189" stopIfTrue="1" operator="equal">
      <formula>"Approved"</formula>
    </cfRule>
    <cfRule type="cellIs" dxfId="1069" priority="1190" stopIfTrue="1" operator="equal">
      <formula>"Not Tested"</formula>
    </cfRule>
    <cfRule type="cellIs" dxfId="1068" priority="1191" stopIfTrue="1" operator="equal">
      <formula>"Rejected"</formula>
    </cfRule>
    <cfRule type="cellIs" dxfId="1067" priority="1192" stopIfTrue="1" operator="equal">
      <formula>"Pass"</formula>
    </cfRule>
  </conditionalFormatting>
  <conditionalFormatting sqref="E283">
    <cfRule type="cellIs" dxfId="1066" priority="1185" stopIfTrue="1" operator="equal">
      <formula>"Open"</formula>
    </cfRule>
    <cfRule type="cellIs" dxfId="1065" priority="1186" stopIfTrue="1" operator="equal">
      <formula>"Reopen"</formula>
    </cfRule>
    <cfRule type="cellIs" dxfId="1064" priority="1187" stopIfTrue="1" operator="equal">
      <formula>"Closed"</formula>
    </cfRule>
  </conditionalFormatting>
  <conditionalFormatting sqref="F284:F285">
    <cfRule type="cellIs" dxfId="1063" priority="1179" stopIfTrue="1" operator="equal">
      <formula>"Critical"</formula>
    </cfRule>
    <cfRule type="cellIs" dxfId="1062" priority="1180" stopIfTrue="1" operator="equal">
      <formula>"Major"</formula>
    </cfRule>
    <cfRule type="cellIs" dxfId="1061" priority="1181" stopIfTrue="1" operator="equal">
      <formula>"Minor"</formula>
    </cfRule>
  </conditionalFormatting>
  <conditionalFormatting sqref="D284:E285">
    <cfRule type="cellIs" dxfId="1060" priority="1183" stopIfTrue="1" operator="equal">
      <formula>"Fail"</formula>
    </cfRule>
    <cfRule type="cellIs" dxfId="1059" priority="1184" stopIfTrue="1" operator="equal">
      <formula>"New Fail"</formula>
    </cfRule>
  </conditionalFormatting>
  <conditionalFormatting sqref="D284:D285">
    <cfRule type="cellIs" dxfId="1058" priority="1175" stopIfTrue="1" operator="equal">
      <formula>"On Hold"</formula>
    </cfRule>
    <cfRule type="cellIs" dxfId="1057" priority="1176" stopIfTrue="1" operator="equal">
      <formula>"Approved"</formula>
    </cfRule>
    <cfRule type="cellIs" dxfId="1056" priority="1177" stopIfTrue="1" operator="equal">
      <formula>"Not Tested"</formula>
    </cfRule>
    <cfRule type="cellIs" dxfId="1055" priority="1178" stopIfTrue="1" operator="equal">
      <formula>"Rejected"</formula>
    </cfRule>
    <cfRule type="cellIs" dxfId="1054" priority="1182" stopIfTrue="1" operator="equal">
      <formula>"Pass"</formula>
    </cfRule>
  </conditionalFormatting>
  <conditionalFormatting sqref="F290">
    <cfRule type="cellIs" dxfId="1053" priority="1169" stopIfTrue="1" operator="equal">
      <formula>"Critical"</formula>
    </cfRule>
    <cfRule type="cellIs" dxfId="1052" priority="1170" stopIfTrue="1" operator="equal">
      <formula>"Major"</formula>
    </cfRule>
    <cfRule type="cellIs" dxfId="1051" priority="1171" stopIfTrue="1" operator="equal">
      <formula>"Minor"</formula>
    </cfRule>
  </conditionalFormatting>
  <conditionalFormatting sqref="D290">
    <cfRule type="cellIs" dxfId="1050" priority="1164" stopIfTrue="1" operator="equal">
      <formula>"On Hold"</formula>
    </cfRule>
    <cfRule type="cellIs" dxfId="1049" priority="1165" stopIfTrue="1" operator="equal">
      <formula>"Approved"</formula>
    </cfRule>
    <cfRule type="cellIs" dxfId="1048" priority="1166" stopIfTrue="1" operator="equal">
      <formula>"Not Tested"</formula>
    </cfRule>
    <cfRule type="cellIs" dxfId="1047" priority="1167" stopIfTrue="1" operator="equal">
      <formula>"Rejected"</formula>
    </cfRule>
    <cfRule type="cellIs" dxfId="1046" priority="1168" stopIfTrue="1" operator="equal">
      <formula>"Pass"</formula>
    </cfRule>
  </conditionalFormatting>
  <conditionalFormatting sqref="E290">
    <cfRule type="cellIs" dxfId="1045" priority="1161" stopIfTrue="1" operator="equal">
      <formula>"Open"</formula>
    </cfRule>
    <cfRule type="cellIs" dxfId="1044" priority="1162" stopIfTrue="1" operator="equal">
      <formula>"Reopen"</formula>
    </cfRule>
    <cfRule type="cellIs" dxfId="1043" priority="1163" stopIfTrue="1" operator="equal">
      <formula>"Closed"</formula>
    </cfRule>
  </conditionalFormatting>
  <conditionalFormatting sqref="D292">
    <cfRule type="cellIs" dxfId="1042" priority="1156" stopIfTrue="1" operator="equal">
      <formula>"On Hold"</formula>
    </cfRule>
    <cfRule type="cellIs" dxfId="1041" priority="1157" stopIfTrue="1" operator="equal">
      <formula>"Approved"</formula>
    </cfRule>
    <cfRule type="cellIs" dxfId="1040" priority="1158" stopIfTrue="1" operator="equal">
      <formula>"Not Tested"</formula>
    </cfRule>
    <cfRule type="cellIs" dxfId="1039" priority="1159" stopIfTrue="1" operator="equal">
      <formula>"Rejected"</formula>
    </cfRule>
    <cfRule type="cellIs" dxfId="1038" priority="1160" stopIfTrue="1" operator="equal">
      <formula>"Pass"</formula>
    </cfRule>
  </conditionalFormatting>
  <conditionalFormatting sqref="E292">
    <cfRule type="cellIs" dxfId="1037" priority="1153" stopIfTrue="1" operator="equal">
      <formula>"Open"</formula>
    </cfRule>
    <cfRule type="cellIs" dxfId="1036" priority="1154" stopIfTrue="1" operator="equal">
      <formula>"Reopen"</formula>
    </cfRule>
    <cfRule type="cellIs" dxfId="1035" priority="1155" stopIfTrue="1" operator="equal">
      <formula>"Closed"</formula>
    </cfRule>
  </conditionalFormatting>
  <conditionalFormatting sqref="F293">
    <cfRule type="cellIs" dxfId="1034" priority="1147" stopIfTrue="1" operator="equal">
      <formula>"Critical"</formula>
    </cfRule>
    <cfRule type="cellIs" dxfId="1033" priority="1148" stopIfTrue="1" operator="equal">
      <formula>"Major"</formula>
    </cfRule>
    <cfRule type="cellIs" dxfId="1032" priority="1149" stopIfTrue="1" operator="equal">
      <formula>"Minor"</formula>
    </cfRule>
  </conditionalFormatting>
  <conditionalFormatting sqref="D294:E294">
    <cfRule type="cellIs" dxfId="1031" priority="1151" stopIfTrue="1" operator="equal">
      <formula>"Fail"</formula>
    </cfRule>
    <cfRule type="cellIs" dxfId="1030" priority="1152" stopIfTrue="1" operator="equal">
      <formula>"New Fail"</formula>
    </cfRule>
  </conditionalFormatting>
  <conditionalFormatting sqref="D294">
    <cfRule type="cellIs" dxfId="1029" priority="1143" stopIfTrue="1" operator="equal">
      <formula>"On Hold"</formula>
    </cfRule>
    <cfRule type="cellIs" dxfId="1028" priority="1144" stopIfTrue="1" operator="equal">
      <formula>"Approved"</formula>
    </cfRule>
    <cfRule type="cellIs" dxfId="1027" priority="1145" stopIfTrue="1" operator="equal">
      <formula>"Not Tested"</formula>
    </cfRule>
    <cfRule type="cellIs" dxfId="1026" priority="1146" stopIfTrue="1" operator="equal">
      <formula>"Rejected"</formula>
    </cfRule>
    <cfRule type="cellIs" dxfId="1025" priority="1150" stopIfTrue="1" operator="equal">
      <formula>"Pass"</formula>
    </cfRule>
  </conditionalFormatting>
  <conditionalFormatting sqref="E294">
    <cfRule type="cellIs" dxfId="1024" priority="1140" stopIfTrue="1" operator="equal">
      <formula>"Open"</formula>
    </cfRule>
    <cfRule type="cellIs" dxfId="1023" priority="1141" stopIfTrue="1" operator="equal">
      <formula>"Reopen"</formula>
    </cfRule>
    <cfRule type="cellIs" dxfId="1022" priority="1142" stopIfTrue="1" operator="equal">
      <formula>"Closed"</formula>
    </cfRule>
  </conditionalFormatting>
  <conditionalFormatting sqref="E299">
    <cfRule type="cellIs" dxfId="1021" priority="1129" stopIfTrue="1" operator="equal">
      <formula>"Open"</formula>
    </cfRule>
    <cfRule type="cellIs" dxfId="1020" priority="1130" stopIfTrue="1" operator="equal">
      <formula>"Reopen"</formula>
    </cfRule>
    <cfRule type="cellIs" dxfId="1019" priority="1131" stopIfTrue="1" operator="equal">
      <formula>"Closed"</formula>
    </cfRule>
  </conditionalFormatting>
  <conditionalFormatting sqref="D299">
    <cfRule type="cellIs" dxfId="1018" priority="1132" stopIfTrue="1" operator="equal">
      <formula>"On Hold"</formula>
    </cfRule>
    <cfRule type="cellIs" dxfId="1017" priority="1133" stopIfTrue="1" operator="equal">
      <formula>"Approved"</formula>
    </cfRule>
    <cfRule type="cellIs" dxfId="1016" priority="1134" stopIfTrue="1" operator="equal">
      <formula>"Not Tested"</formula>
    </cfRule>
    <cfRule type="cellIs" dxfId="1015" priority="1135" stopIfTrue="1" operator="equal">
      <formula>"Rejected"</formula>
    </cfRule>
    <cfRule type="cellIs" dxfId="1014" priority="1136" stopIfTrue="1" operator="equal">
      <formula>"Pass"</formula>
    </cfRule>
  </conditionalFormatting>
  <conditionalFormatting sqref="F281">
    <cfRule type="cellIs" dxfId="1013" priority="1123" stopIfTrue="1" operator="equal">
      <formula>"Critical"</formula>
    </cfRule>
    <cfRule type="cellIs" dxfId="1012" priority="1124" stopIfTrue="1" operator="equal">
      <formula>"Major"</formula>
    </cfRule>
    <cfRule type="cellIs" dxfId="1011" priority="1125" stopIfTrue="1" operator="equal">
      <formula>"Minor"</formula>
    </cfRule>
  </conditionalFormatting>
  <conditionalFormatting sqref="D281:E281">
    <cfRule type="cellIs" dxfId="1010" priority="1127" stopIfTrue="1" operator="equal">
      <formula>"Fail"</formula>
    </cfRule>
    <cfRule type="cellIs" dxfId="1009" priority="1128" stopIfTrue="1" operator="equal">
      <formula>"New Fail"</formula>
    </cfRule>
  </conditionalFormatting>
  <conditionalFormatting sqref="D281">
    <cfRule type="cellIs" dxfId="1008" priority="1119" stopIfTrue="1" operator="equal">
      <formula>"On Hold"</formula>
    </cfRule>
    <cfRule type="cellIs" dxfId="1007" priority="1120" stopIfTrue="1" operator="equal">
      <formula>"Approved"</formula>
    </cfRule>
    <cfRule type="cellIs" dxfId="1006" priority="1121" stopIfTrue="1" operator="equal">
      <formula>"Not Tested"</formula>
    </cfRule>
    <cfRule type="cellIs" dxfId="1005" priority="1122" stopIfTrue="1" operator="equal">
      <formula>"Rejected"</formula>
    </cfRule>
    <cfRule type="cellIs" dxfId="1004" priority="1126" stopIfTrue="1" operator="equal">
      <formula>"Pass"</formula>
    </cfRule>
  </conditionalFormatting>
  <conditionalFormatting sqref="E281">
    <cfRule type="cellIs" dxfId="1003" priority="1116" stopIfTrue="1" operator="equal">
      <formula>"Open"</formula>
    </cfRule>
    <cfRule type="cellIs" dxfId="1002" priority="1117" stopIfTrue="1" operator="equal">
      <formula>"Reopen"</formula>
    </cfRule>
    <cfRule type="cellIs" dxfId="1001" priority="1118" stopIfTrue="1" operator="equal">
      <formula>"Closed"</formula>
    </cfRule>
  </conditionalFormatting>
  <conditionalFormatting sqref="F282">
    <cfRule type="cellIs" dxfId="1000" priority="1113" stopIfTrue="1" operator="equal">
      <formula>"Critical"</formula>
    </cfRule>
    <cfRule type="cellIs" dxfId="999" priority="1114" stopIfTrue="1" operator="equal">
      <formula>"Major"</formula>
    </cfRule>
    <cfRule type="cellIs" dxfId="998" priority="1115" stopIfTrue="1" operator="equal">
      <formula>"Minor"</formula>
    </cfRule>
  </conditionalFormatting>
  <conditionalFormatting sqref="D287:E287">
    <cfRule type="cellIs" dxfId="997" priority="1103" stopIfTrue="1" operator="equal">
      <formula>"Fail"</formula>
    </cfRule>
    <cfRule type="cellIs" dxfId="996" priority="1104" stopIfTrue="1" operator="equal">
      <formula>"New Fail"</formula>
    </cfRule>
  </conditionalFormatting>
  <conditionalFormatting sqref="D287">
    <cfRule type="cellIs" dxfId="995" priority="1095" stopIfTrue="1" operator="equal">
      <formula>"On Hold"</formula>
    </cfRule>
    <cfRule type="cellIs" dxfId="994" priority="1096" stopIfTrue="1" operator="equal">
      <formula>"Approved"</formula>
    </cfRule>
    <cfRule type="cellIs" dxfId="993" priority="1097" stopIfTrue="1" operator="equal">
      <formula>"Not Tested"</formula>
    </cfRule>
    <cfRule type="cellIs" dxfId="992" priority="1098" stopIfTrue="1" operator="equal">
      <formula>"Rejected"</formula>
    </cfRule>
    <cfRule type="cellIs" dxfId="991" priority="1102" stopIfTrue="1" operator="equal">
      <formula>"Pass"</formula>
    </cfRule>
  </conditionalFormatting>
  <conditionalFormatting sqref="E282">
    <cfRule type="cellIs" dxfId="990" priority="1105" stopIfTrue="1" operator="equal">
      <formula>"Open"</formula>
    </cfRule>
    <cfRule type="cellIs" dxfId="989" priority="1106" stopIfTrue="1" operator="equal">
      <formula>"Reopen"</formula>
    </cfRule>
    <cfRule type="cellIs" dxfId="988" priority="1107" stopIfTrue="1" operator="equal">
      <formula>"Closed"</formula>
    </cfRule>
  </conditionalFormatting>
  <conditionalFormatting sqref="D282">
    <cfRule type="cellIs" dxfId="987" priority="1108" stopIfTrue="1" operator="equal">
      <formula>"On Hold"</formula>
    </cfRule>
    <cfRule type="cellIs" dxfId="986" priority="1109" stopIfTrue="1" operator="equal">
      <formula>"Approved"</formula>
    </cfRule>
    <cfRule type="cellIs" dxfId="985" priority="1110" stopIfTrue="1" operator="equal">
      <formula>"Not Tested"</formula>
    </cfRule>
    <cfRule type="cellIs" dxfId="984" priority="1111" stopIfTrue="1" operator="equal">
      <formula>"Rejected"</formula>
    </cfRule>
    <cfRule type="cellIs" dxfId="983" priority="1112" stopIfTrue="1" operator="equal">
      <formula>"Pass"</formula>
    </cfRule>
  </conditionalFormatting>
  <conditionalFormatting sqref="E287">
    <cfRule type="cellIs" dxfId="982" priority="1092" stopIfTrue="1" operator="equal">
      <formula>"Open"</formula>
    </cfRule>
    <cfRule type="cellIs" dxfId="981" priority="1093" stopIfTrue="1" operator="equal">
      <formula>"Reopen"</formula>
    </cfRule>
    <cfRule type="cellIs" dxfId="980" priority="1094" stopIfTrue="1" operator="equal">
      <formula>"Closed"</formula>
    </cfRule>
  </conditionalFormatting>
  <conditionalFormatting sqref="F287">
    <cfRule type="cellIs" dxfId="979" priority="1099" stopIfTrue="1" operator="equal">
      <formula>"Critical"</formula>
    </cfRule>
    <cfRule type="cellIs" dxfId="978" priority="1100" stopIfTrue="1" operator="equal">
      <formula>"Major"</formula>
    </cfRule>
    <cfRule type="cellIs" dxfId="977" priority="1101" stopIfTrue="1" operator="equal">
      <formula>"Minor"</formula>
    </cfRule>
  </conditionalFormatting>
  <conditionalFormatting sqref="F291">
    <cfRule type="cellIs" dxfId="976" priority="1086" stopIfTrue="1" operator="equal">
      <formula>"Critical"</formula>
    </cfRule>
    <cfRule type="cellIs" dxfId="975" priority="1087" stopIfTrue="1" operator="equal">
      <formula>"Major"</formula>
    </cfRule>
    <cfRule type="cellIs" dxfId="974" priority="1088" stopIfTrue="1" operator="equal">
      <formula>"Minor"</formula>
    </cfRule>
  </conditionalFormatting>
  <conditionalFormatting sqref="D291:E291">
    <cfRule type="cellIs" dxfId="973" priority="1090" stopIfTrue="1" operator="equal">
      <formula>"Fail"</formula>
    </cfRule>
    <cfRule type="cellIs" dxfId="972" priority="1091" stopIfTrue="1" operator="equal">
      <formula>"New Fail"</formula>
    </cfRule>
  </conditionalFormatting>
  <conditionalFormatting sqref="D291">
    <cfRule type="cellIs" dxfId="971" priority="1082" stopIfTrue="1" operator="equal">
      <formula>"On Hold"</formula>
    </cfRule>
    <cfRule type="cellIs" dxfId="970" priority="1083" stopIfTrue="1" operator="equal">
      <formula>"Approved"</formula>
    </cfRule>
    <cfRule type="cellIs" dxfId="969" priority="1084" stopIfTrue="1" operator="equal">
      <formula>"Not Tested"</formula>
    </cfRule>
    <cfRule type="cellIs" dxfId="968" priority="1085" stopIfTrue="1" operator="equal">
      <formula>"Rejected"</formula>
    </cfRule>
    <cfRule type="cellIs" dxfId="967" priority="1089" stopIfTrue="1" operator="equal">
      <formula>"Pass"</formula>
    </cfRule>
  </conditionalFormatting>
  <conditionalFormatting sqref="E291">
    <cfRule type="cellIs" dxfId="966" priority="1079" stopIfTrue="1" operator="equal">
      <formula>"Open"</formula>
    </cfRule>
    <cfRule type="cellIs" dxfId="965" priority="1080" stopIfTrue="1" operator="equal">
      <formula>"Reopen"</formula>
    </cfRule>
    <cfRule type="cellIs" dxfId="964" priority="1081" stopIfTrue="1" operator="equal">
      <formula>"Closed"</formula>
    </cfRule>
  </conditionalFormatting>
  <conditionalFormatting sqref="D293:E293">
    <cfRule type="cellIs" dxfId="963" priority="1077" stopIfTrue="1" operator="equal">
      <formula>"Fail"</formula>
    </cfRule>
    <cfRule type="cellIs" dxfId="962" priority="1078" stopIfTrue="1" operator="equal">
      <formula>"New Fail"</formula>
    </cfRule>
  </conditionalFormatting>
  <conditionalFormatting sqref="D293">
    <cfRule type="cellIs" dxfId="961" priority="1072" stopIfTrue="1" operator="equal">
      <formula>"On Hold"</formula>
    </cfRule>
    <cfRule type="cellIs" dxfId="960" priority="1073" stopIfTrue="1" operator="equal">
      <formula>"Approved"</formula>
    </cfRule>
    <cfRule type="cellIs" dxfId="959" priority="1074" stopIfTrue="1" operator="equal">
      <formula>"Not Tested"</formula>
    </cfRule>
    <cfRule type="cellIs" dxfId="958" priority="1075" stopIfTrue="1" operator="equal">
      <formula>"Rejected"</formula>
    </cfRule>
    <cfRule type="cellIs" dxfId="957" priority="1076" stopIfTrue="1" operator="equal">
      <formula>"Pass"</formula>
    </cfRule>
  </conditionalFormatting>
  <conditionalFormatting sqref="E293">
    <cfRule type="cellIs" dxfId="956" priority="1069" stopIfTrue="1" operator="equal">
      <formula>"Open"</formula>
    </cfRule>
    <cfRule type="cellIs" dxfId="955" priority="1070" stopIfTrue="1" operator="equal">
      <formula>"Reopen"</formula>
    </cfRule>
    <cfRule type="cellIs" dxfId="954" priority="1071" stopIfTrue="1" operator="equal">
      <formula>"Closed"</formula>
    </cfRule>
  </conditionalFormatting>
  <conditionalFormatting sqref="D314:E314">
    <cfRule type="cellIs" dxfId="953" priority="756" stopIfTrue="1" operator="equal">
      <formula>"Fail"</formula>
    </cfRule>
    <cfRule type="cellIs" dxfId="952" priority="757" stopIfTrue="1" operator="equal">
      <formula>"New Fail"</formula>
    </cfRule>
  </conditionalFormatting>
  <conditionalFormatting sqref="D298">
    <cfRule type="cellIs" dxfId="951" priority="1054" stopIfTrue="1" operator="equal">
      <formula>"On Hold"</formula>
    </cfRule>
    <cfRule type="cellIs" dxfId="950" priority="1055" stopIfTrue="1" operator="equal">
      <formula>"Approved"</formula>
    </cfRule>
    <cfRule type="cellIs" dxfId="949" priority="1056" stopIfTrue="1" operator="equal">
      <formula>"Not Tested"</formula>
    </cfRule>
    <cfRule type="cellIs" dxfId="948" priority="1057" stopIfTrue="1" operator="equal">
      <formula>"Rejected"</formula>
    </cfRule>
    <cfRule type="cellIs" dxfId="947" priority="1058" stopIfTrue="1" operator="equal">
      <formula>"Pass"</formula>
    </cfRule>
  </conditionalFormatting>
  <conditionalFormatting sqref="E298">
    <cfRule type="cellIs" dxfId="946" priority="1051" stopIfTrue="1" operator="equal">
      <formula>"Open"</formula>
    </cfRule>
    <cfRule type="cellIs" dxfId="945" priority="1052" stopIfTrue="1" operator="equal">
      <formula>"Reopen"</formula>
    </cfRule>
    <cfRule type="cellIs" dxfId="944" priority="1053" stopIfTrue="1" operator="equal">
      <formula>"Closed"</formula>
    </cfRule>
  </conditionalFormatting>
  <conditionalFormatting sqref="F297">
    <cfRule type="cellIs" dxfId="943" priority="1048" stopIfTrue="1" operator="equal">
      <formula>"Critical"</formula>
    </cfRule>
    <cfRule type="cellIs" dxfId="942" priority="1049" stopIfTrue="1" operator="equal">
      <formula>"Major"</formula>
    </cfRule>
    <cfRule type="cellIs" dxfId="941" priority="1050" stopIfTrue="1" operator="equal">
      <formula>"Minor"</formula>
    </cfRule>
  </conditionalFormatting>
  <conditionalFormatting sqref="D297:E297">
    <cfRule type="cellIs" dxfId="940" priority="1046" stopIfTrue="1" operator="equal">
      <formula>"Fail"</formula>
    </cfRule>
    <cfRule type="cellIs" dxfId="939" priority="1047" stopIfTrue="1" operator="equal">
      <formula>"New Fail"</formula>
    </cfRule>
  </conditionalFormatting>
  <conditionalFormatting sqref="D297">
    <cfRule type="cellIs" dxfId="938" priority="1041" stopIfTrue="1" operator="equal">
      <formula>"On Hold"</formula>
    </cfRule>
    <cfRule type="cellIs" dxfId="937" priority="1042" stopIfTrue="1" operator="equal">
      <formula>"Approved"</formula>
    </cfRule>
    <cfRule type="cellIs" dxfId="936" priority="1043" stopIfTrue="1" operator="equal">
      <formula>"Not Tested"</formula>
    </cfRule>
    <cfRule type="cellIs" dxfId="935" priority="1044" stopIfTrue="1" operator="equal">
      <formula>"Rejected"</formula>
    </cfRule>
    <cfRule type="cellIs" dxfId="934" priority="1045" stopIfTrue="1" operator="equal">
      <formula>"Pass"</formula>
    </cfRule>
  </conditionalFormatting>
  <conditionalFormatting sqref="E297">
    <cfRule type="cellIs" dxfId="933" priority="1038" stopIfTrue="1" operator="equal">
      <formula>"Open"</formula>
    </cfRule>
    <cfRule type="cellIs" dxfId="932" priority="1039" stopIfTrue="1" operator="equal">
      <formula>"Reopen"</formula>
    </cfRule>
    <cfRule type="cellIs" dxfId="931" priority="1040" stopIfTrue="1" operator="equal">
      <formula>"Closed"</formula>
    </cfRule>
  </conditionalFormatting>
  <conditionalFormatting sqref="F300">
    <cfRule type="cellIs" dxfId="930" priority="1032" stopIfTrue="1" operator="equal">
      <formula>"Critical"</formula>
    </cfRule>
    <cfRule type="cellIs" dxfId="929" priority="1033" stopIfTrue="1" operator="equal">
      <formula>"Major"</formula>
    </cfRule>
    <cfRule type="cellIs" dxfId="928" priority="1034" stopIfTrue="1" operator="equal">
      <formula>"Minor"</formula>
    </cfRule>
  </conditionalFormatting>
  <conditionalFormatting sqref="D300:E300">
    <cfRule type="cellIs" dxfId="927" priority="1036" stopIfTrue="1" operator="equal">
      <formula>"Fail"</formula>
    </cfRule>
    <cfRule type="cellIs" dxfId="926" priority="1037" stopIfTrue="1" operator="equal">
      <formula>"New Fail"</formula>
    </cfRule>
  </conditionalFormatting>
  <conditionalFormatting sqref="D300">
    <cfRule type="cellIs" dxfId="925" priority="1028" stopIfTrue="1" operator="equal">
      <formula>"On Hold"</formula>
    </cfRule>
    <cfRule type="cellIs" dxfId="924" priority="1029" stopIfTrue="1" operator="equal">
      <formula>"Approved"</formula>
    </cfRule>
    <cfRule type="cellIs" dxfId="923" priority="1030" stopIfTrue="1" operator="equal">
      <formula>"Not Tested"</formula>
    </cfRule>
    <cfRule type="cellIs" dxfId="922" priority="1031" stopIfTrue="1" operator="equal">
      <formula>"Rejected"</formula>
    </cfRule>
    <cfRule type="cellIs" dxfId="921" priority="1035" stopIfTrue="1" operator="equal">
      <formula>"Pass"</formula>
    </cfRule>
  </conditionalFormatting>
  <conditionalFormatting sqref="E300">
    <cfRule type="cellIs" dxfId="920" priority="1025" stopIfTrue="1" operator="equal">
      <formula>"Open"</formula>
    </cfRule>
    <cfRule type="cellIs" dxfId="919" priority="1026" stopIfTrue="1" operator="equal">
      <formula>"Reopen"</formula>
    </cfRule>
    <cfRule type="cellIs" dxfId="918" priority="1027" stopIfTrue="1" operator="equal">
      <formula>"Closed"</formula>
    </cfRule>
  </conditionalFormatting>
  <conditionalFormatting sqref="D295:E295">
    <cfRule type="cellIs" dxfId="917" priority="1023" stopIfTrue="1" operator="equal">
      <formula>"Fail"</formula>
    </cfRule>
    <cfRule type="cellIs" dxfId="916" priority="1024" stopIfTrue="1" operator="equal">
      <formula>"New Fail"</formula>
    </cfRule>
  </conditionalFormatting>
  <conditionalFormatting sqref="D295">
    <cfRule type="cellIs" dxfId="915" priority="1018" stopIfTrue="1" operator="equal">
      <formula>"On Hold"</formula>
    </cfRule>
    <cfRule type="cellIs" dxfId="914" priority="1019" stopIfTrue="1" operator="equal">
      <formula>"Approved"</formula>
    </cfRule>
    <cfRule type="cellIs" dxfId="913" priority="1020" stopIfTrue="1" operator="equal">
      <formula>"Not Tested"</formula>
    </cfRule>
    <cfRule type="cellIs" dxfId="912" priority="1021" stopIfTrue="1" operator="equal">
      <formula>"Rejected"</formula>
    </cfRule>
    <cfRule type="cellIs" dxfId="911" priority="1022" stopIfTrue="1" operator="equal">
      <formula>"Pass"</formula>
    </cfRule>
  </conditionalFormatting>
  <conditionalFormatting sqref="E295">
    <cfRule type="cellIs" dxfId="910" priority="1015" stopIfTrue="1" operator="equal">
      <formula>"Open"</formula>
    </cfRule>
    <cfRule type="cellIs" dxfId="909" priority="1016" stopIfTrue="1" operator="equal">
      <formula>"Reopen"</formula>
    </cfRule>
    <cfRule type="cellIs" dxfId="908" priority="1017" stopIfTrue="1" operator="equal">
      <formula>"Closed"</formula>
    </cfRule>
  </conditionalFormatting>
  <conditionalFormatting sqref="F79">
    <cfRule type="cellIs" dxfId="907" priority="1009" stopIfTrue="1" operator="equal">
      <formula>"Critical"</formula>
    </cfRule>
    <cfRule type="cellIs" dxfId="906" priority="1010" stopIfTrue="1" operator="equal">
      <formula>"Major"</formula>
    </cfRule>
    <cfRule type="cellIs" dxfId="905" priority="1011" stopIfTrue="1" operator="equal">
      <formula>"Minor"</formula>
    </cfRule>
  </conditionalFormatting>
  <conditionalFormatting sqref="D79:E79">
    <cfRule type="cellIs" dxfId="904" priority="1013" stopIfTrue="1" operator="equal">
      <formula>"Fail"</formula>
    </cfRule>
    <cfRule type="cellIs" dxfId="903" priority="1014" stopIfTrue="1" operator="equal">
      <formula>"New Fail"</formula>
    </cfRule>
  </conditionalFormatting>
  <conditionalFormatting sqref="D79">
    <cfRule type="cellIs" dxfId="902" priority="1005" stopIfTrue="1" operator="equal">
      <formula>"On Hold"</formula>
    </cfRule>
    <cfRule type="cellIs" dxfId="901" priority="1006" stopIfTrue="1" operator="equal">
      <formula>"Approved"</formula>
    </cfRule>
    <cfRule type="cellIs" dxfId="900" priority="1007" stopIfTrue="1" operator="equal">
      <formula>"Not Tested"</formula>
    </cfRule>
    <cfRule type="cellIs" dxfId="899" priority="1008" stopIfTrue="1" operator="equal">
      <formula>"Rejected"</formula>
    </cfRule>
    <cfRule type="cellIs" dxfId="898" priority="1012" stopIfTrue="1" operator="equal">
      <formula>"Pass"</formula>
    </cfRule>
  </conditionalFormatting>
  <conditionalFormatting sqref="E79">
    <cfRule type="cellIs" dxfId="897" priority="1002" stopIfTrue="1" operator="equal">
      <formula>"Open"</formula>
    </cfRule>
    <cfRule type="cellIs" dxfId="896" priority="1003" stopIfTrue="1" operator="equal">
      <formula>"Reopen"</formula>
    </cfRule>
    <cfRule type="cellIs" dxfId="895" priority="1004" stopIfTrue="1" operator="equal">
      <formula>"Closed"</formula>
    </cfRule>
  </conditionalFormatting>
  <conditionalFormatting sqref="F175">
    <cfRule type="cellIs" dxfId="894" priority="989" stopIfTrue="1" operator="equal">
      <formula>"Critical"</formula>
    </cfRule>
    <cfRule type="cellIs" dxfId="893" priority="990" stopIfTrue="1" operator="equal">
      <formula>"Major"</formula>
    </cfRule>
    <cfRule type="cellIs" dxfId="892" priority="991" stopIfTrue="1" operator="equal">
      <formula>"Minor"</formula>
    </cfRule>
  </conditionalFormatting>
  <conditionalFormatting sqref="D175">
    <cfRule type="cellIs" dxfId="891" priority="997" stopIfTrue="1" operator="equal">
      <formula>"On Hold"</formula>
    </cfRule>
    <cfRule type="cellIs" dxfId="890" priority="998" stopIfTrue="1" operator="equal">
      <formula>"Approved"</formula>
    </cfRule>
    <cfRule type="cellIs" dxfId="889" priority="999" stopIfTrue="1" operator="equal">
      <formula>"Not Tested"</formula>
    </cfRule>
    <cfRule type="cellIs" dxfId="888" priority="1000" stopIfTrue="1" operator="equal">
      <formula>"Rejected"</formula>
    </cfRule>
    <cfRule type="cellIs" dxfId="887" priority="1001" stopIfTrue="1" operator="equal">
      <formula>"Pass"</formula>
    </cfRule>
  </conditionalFormatting>
  <conditionalFormatting sqref="E175">
    <cfRule type="cellIs" dxfId="886" priority="994" stopIfTrue="1" operator="equal">
      <formula>"Open"</formula>
    </cfRule>
    <cfRule type="cellIs" dxfId="885" priority="995" stopIfTrue="1" operator="equal">
      <formula>"Reopen"</formula>
    </cfRule>
    <cfRule type="cellIs" dxfId="884" priority="996" stopIfTrue="1" operator="equal">
      <formula>"Closed"</formula>
    </cfRule>
  </conditionalFormatting>
  <conditionalFormatting sqref="D175:E175">
    <cfRule type="cellIs" dxfId="883" priority="992" stopIfTrue="1" operator="equal">
      <formula>"Fail"</formula>
    </cfRule>
    <cfRule type="cellIs" dxfId="882" priority="993" stopIfTrue="1" operator="equal">
      <formula>"New Fail"</formula>
    </cfRule>
  </conditionalFormatting>
  <conditionalFormatting sqref="F97">
    <cfRule type="cellIs" dxfId="881" priority="976" stopIfTrue="1" operator="equal">
      <formula>"Critical"</formula>
    </cfRule>
    <cfRule type="cellIs" dxfId="880" priority="977" stopIfTrue="1" operator="equal">
      <formula>"Major"</formula>
    </cfRule>
    <cfRule type="cellIs" dxfId="879" priority="978" stopIfTrue="1" operator="equal">
      <formula>"Minor"</formula>
    </cfRule>
  </conditionalFormatting>
  <conditionalFormatting sqref="D97">
    <cfRule type="cellIs" dxfId="878" priority="984" stopIfTrue="1" operator="equal">
      <formula>"On Hold"</formula>
    </cfRule>
    <cfRule type="cellIs" dxfId="877" priority="985" stopIfTrue="1" operator="equal">
      <formula>"Approved"</formula>
    </cfRule>
    <cfRule type="cellIs" dxfId="876" priority="986" stopIfTrue="1" operator="equal">
      <formula>"Not Tested"</formula>
    </cfRule>
    <cfRule type="cellIs" dxfId="875" priority="987" stopIfTrue="1" operator="equal">
      <formula>"Rejected"</formula>
    </cfRule>
    <cfRule type="cellIs" dxfId="874" priority="988" stopIfTrue="1" operator="equal">
      <formula>"Pass"</formula>
    </cfRule>
  </conditionalFormatting>
  <conditionalFormatting sqref="E97">
    <cfRule type="cellIs" dxfId="873" priority="981" stopIfTrue="1" operator="equal">
      <formula>"Open"</formula>
    </cfRule>
    <cfRule type="cellIs" dxfId="872" priority="982" stopIfTrue="1" operator="equal">
      <formula>"Reopen"</formula>
    </cfRule>
    <cfRule type="cellIs" dxfId="871" priority="983" stopIfTrue="1" operator="equal">
      <formula>"Closed"</formula>
    </cfRule>
  </conditionalFormatting>
  <conditionalFormatting sqref="D97:E97">
    <cfRule type="cellIs" dxfId="870" priority="979" stopIfTrue="1" operator="equal">
      <formula>"Fail"</formula>
    </cfRule>
    <cfRule type="cellIs" dxfId="869" priority="980" stopIfTrue="1" operator="equal">
      <formula>"New Fail"</formula>
    </cfRule>
  </conditionalFormatting>
  <conditionalFormatting sqref="E286">
    <cfRule type="cellIs" dxfId="868" priority="963" stopIfTrue="1" operator="equal">
      <formula>"Open"</formula>
    </cfRule>
    <cfRule type="cellIs" dxfId="867" priority="964" stopIfTrue="1" operator="equal">
      <formula>"Reopen"</formula>
    </cfRule>
    <cfRule type="cellIs" dxfId="866" priority="965" stopIfTrue="1" operator="equal">
      <formula>"Closed"</formula>
    </cfRule>
  </conditionalFormatting>
  <conditionalFormatting sqref="F286">
    <cfRule type="cellIs" dxfId="865" priority="970" stopIfTrue="1" operator="equal">
      <formula>"Critical"</formula>
    </cfRule>
    <cfRule type="cellIs" dxfId="864" priority="971" stopIfTrue="1" operator="equal">
      <formula>"Major"</formula>
    </cfRule>
    <cfRule type="cellIs" dxfId="863" priority="972" stopIfTrue="1" operator="equal">
      <formula>"Minor"</formula>
    </cfRule>
  </conditionalFormatting>
  <conditionalFormatting sqref="D286:E286">
    <cfRule type="cellIs" dxfId="862" priority="974" stopIfTrue="1" operator="equal">
      <formula>"Fail"</formula>
    </cfRule>
    <cfRule type="cellIs" dxfId="861" priority="975" stopIfTrue="1" operator="equal">
      <formula>"New Fail"</formula>
    </cfRule>
  </conditionalFormatting>
  <conditionalFormatting sqref="D286">
    <cfRule type="cellIs" dxfId="860" priority="966" stopIfTrue="1" operator="equal">
      <formula>"On Hold"</formula>
    </cfRule>
    <cfRule type="cellIs" dxfId="859" priority="967" stopIfTrue="1" operator="equal">
      <formula>"Approved"</formula>
    </cfRule>
    <cfRule type="cellIs" dxfId="858" priority="968" stopIfTrue="1" operator="equal">
      <formula>"Not Tested"</formula>
    </cfRule>
    <cfRule type="cellIs" dxfId="857" priority="969" stopIfTrue="1" operator="equal">
      <formula>"Rejected"</formula>
    </cfRule>
    <cfRule type="cellIs" dxfId="856" priority="973" stopIfTrue="1" operator="equal">
      <formula>"Pass"</formula>
    </cfRule>
  </conditionalFormatting>
  <conditionalFormatting sqref="F289">
    <cfRule type="cellIs" dxfId="855" priority="950" stopIfTrue="1" operator="equal">
      <formula>"Critical"</formula>
    </cfRule>
    <cfRule type="cellIs" dxfId="854" priority="951" stopIfTrue="1" operator="equal">
      <formula>"Major"</formula>
    </cfRule>
    <cfRule type="cellIs" dxfId="853" priority="952" stopIfTrue="1" operator="equal">
      <formula>"Minor"</formula>
    </cfRule>
  </conditionalFormatting>
  <conditionalFormatting sqref="D289">
    <cfRule type="cellIs" dxfId="852" priority="958" stopIfTrue="1" operator="equal">
      <formula>"On Hold"</formula>
    </cfRule>
    <cfRule type="cellIs" dxfId="851" priority="959" stopIfTrue="1" operator="equal">
      <formula>"Approved"</formula>
    </cfRule>
    <cfRule type="cellIs" dxfId="850" priority="960" stopIfTrue="1" operator="equal">
      <formula>"Not Tested"</formula>
    </cfRule>
    <cfRule type="cellIs" dxfId="849" priority="961" stopIfTrue="1" operator="equal">
      <formula>"Rejected"</formula>
    </cfRule>
    <cfRule type="cellIs" dxfId="848" priority="962" stopIfTrue="1" operator="equal">
      <formula>"Pass"</formula>
    </cfRule>
  </conditionalFormatting>
  <conditionalFormatting sqref="E289">
    <cfRule type="cellIs" dxfId="847" priority="955" stopIfTrue="1" operator="equal">
      <formula>"Open"</formula>
    </cfRule>
    <cfRule type="cellIs" dxfId="846" priority="956" stopIfTrue="1" operator="equal">
      <formula>"Reopen"</formula>
    </cfRule>
    <cfRule type="cellIs" dxfId="845" priority="957" stopIfTrue="1" operator="equal">
      <formula>"Closed"</formula>
    </cfRule>
  </conditionalFormatting>
  <conditionalFormatting sqref="D289:E289">
    <cfRule type="cellIs" dxfId="844" priority="953" stopIfTrue="1" operator="equal">
      <formula>"Fail"</formula>
    </cfRule>
    <cfRule type="cellIs" dxfId="843" priority="954" stopIfTrue="1" operator="equal">
      <formula>"New Fail"</formula>
    </cfRule>
  </conditionalFormatting>
  <conditionalFormatting sqref="E296">
    <cfRule type="cellIs" dxfId="842" priority="937" stopIfTrue="1" operator="equal">
      <formula>"Open"</formula>
    </cfRule>
    <cfRule type="cellIs" dxfId="841" priority="938" stopIfTrue="1" operator="equal">
      <formula>"Reopen"</formula>
    </cfRule>
    <cfRule type="cellIs" dxfId="840" priority="939" stopIfTrue="1" operator="equal">
      <formula>"Closed"</formula>
    </cfRule>
  </conditionalFormatting>
  <conditionalFormatting sqref="F296">
    <cfRule type="cellIs" dxfId="839" priority="944" stopIfTrue="1" operator="equal">
      <formula>"Critical"</formula>
    </cfRule>
    <cfRule type="cellIs" dxfId="838" priority="945" stopIfTrue="1" operator="equal">
      <formula>"Major"</formula>
    </cfRule>
    <cfRule type="cellIs" dxfId="837" priority="946" stopIfTrue="1" operator="equal">
      <formula>"Minor"</formula>
    </cfRule>
  </conditionalFormatting>
  <conditionalFormatting sqref="D296:E296">
    <cfRule type="cellIs" dxfId="836" priority="948" stopIfTrue="1" operator="equal">
      <formula>"Fail"</formula>
    </cfRule>
    <cfRule type="cellIs" dxfId="835" priority="949" stopIfTrue="1" operator="equal">
      <formula>"New Fail"</formula>
    </cfRule>
  </conditionalFormatting>
  <conditionalFormatting sqref="D296">
    <cfRule type="cellIs" dxfId="834" priority="940" stopIfTrue="1" operator="equal">
      <formula>"On Hold"</formula>
    </cfRule>
    <cfRule type="cellIs" dxfId="833" priority="941" stopIfTrue="1" operator="equal">
      <formula>"Approved"</formula>
    </cfRule>
    <cfRule type="cellIs" dxfId="832" priority="942" stopIfTrue="1" operator="equal">
      <formula>"Not Tested"</formula>
    </cfRule>
    <cfRule type="cellIs" dxfId="831" priority="943" stopIfTrue="1" operator="equal">
      <formula>"Rejected"</formula>
    </cfRule>
    <cfRule type="cellIs" dxfId="830" priority="947" stopIfTrue="1" operator="equal">
      <formula>"Pass"</formula>
    </cfRule>
  </conditionalFormatting>
  <conditionalFormatting sqref="F280">
    <cfRule type="cellIs" dxfId="829" priority="931" stopIfTrue="1" operator="equal">
      <formula>"Critical"</formula>
    </cfRule>
    <cfRule type="cellIs" dxfId="828" priority="932" stopIfTrue="1" operator="equal">
      <formula>"Major"</formula>
    </cfRule>
    <cfRule type="cellIs" dxfId="827" priority="933" stopIfTrue="1" operator="equal">
      <formula>"Minor"</formula>
    </cfRule>
  </conditionalFormatting>
  <conditionalFormatting sqref="D280:E280">
    <cfRule type="cellIs" dxfId="826" priority="935" stopIfTrue="1" operator="equal">
      <formula>"Fail"</formula>
    </cfRule>
    <cfRule type="cellIs" dxfId="825" priority="936" stopIfTrue="1" operator="equal">
      <formula>"New Fail"</formula>
    </cfRule>
  </conditionalFormatting>
  <conditionalFormatting sqref="D280">
    <cfRule type="cellIs" dxfId="824" priority="927" stopIfTrue="1" operator="equal">
      <formula>"On Hold"</formula>
    </cfRule>
    <cfRule type="cellIs" dxfId="823" priority="928" stopIfTrue="1" operator="equal">
      <formula>"Approved"</formula>
    </cfRule>
    <cfRule type="cellIs" dxfId="822" priority="929" stopIfTrue="1" operator="equal">
      <formula>"Not Tested"</formula>
    </cfRule>
    <cfRule type="cellIs" dxfId="821" priority="930" stopIfTrue="1" operator="equal">
      <formula>"Rejected"</formula>
    </cfRule>
    <cfRule type="cellIs" dxfId="820" priority="934" stopIfTrue="1" operator="equal">
      <formula>"Pass"</formula>
    </cfRule>
  </conditionalFormatting>
  <conditionalFormatting sqref="E280">
    <cfRule type="cellIs" dxfId="819" priority="924" stopIfTrue="1" operator="equal">
      <formula>"Open"</formula>
    </cfRule>
    <cfRule type="cellIs" dxfId="818" priority="925" stopIfTrue="1" operator="equal">
      <formula>"Reopen"</formula>
    </cfRule>
    <cfRule type="cellIs" dxfId="817" priority="926" stopIfTrue="1" operator="equal">
      <formula>"Closed"</formula>
    </cfRule>
  </conditionalFormatting>
  <conditionalFormatting sqref="F303">
    <cfRule type="cellIs" dxfId="816" priority="918" stopIfTrue="1" operator="equal">
      <formula>"Critical"</formula>
    </cfRule>
    <cfRule type="cellIs" dxfId="815" priority="919" stopIfTrue="1" operator="equal">
      <formula>"Major"</formula>
    </cfRule>
    <cfRule type="cellIs" dxfId="814" priority="920" stopIfTrue="1" operator="equal">
      <formula>"Minor"</formula>
    </cfRule>
  </conditionalFormatting>
  <conditionalFormatting sqref="D303:E303">
    <cfRule type="cellIs" dxfId="813" priority="922" stopIfTrue="1" operator="equal">
      <formula>"Fail"</formula>
    </cfRule>
    <cfRule type="cellIs" dxfId="812" priority="923" stopIfTrue="1" operator="equal">
      <formula>"New Fail"</formula>
    </cfRule>
  </conditionalFormatting>
  <conditionalFormatting sqref="D303">
    <cfRule type="cellIs" dxfId="811" priority="914" stopIfTrue="1" operator="equal">
      <formula>"On Hold"</formula>
    </cfRule>
    <cfRule type="cellIs" dxfId="810" priority="915" stopIfTrue="1" operator="equal">
      <formula>"Approved"</formula>
    </cfRule>
    <cfRule type="cellIs" dxfId="809" priority="916" stopIfTrue="1" operator="equal">
      <formula>"Not Tested"</formula>
    </cfRule>
    <cfRule type="cellIs" dxfId="808" priority="917" stopIfTrue="1" operator="equal">
      <formula>"Rejected"</formula>
    </cfRule>
    <cfRule type="cellIs" dxfId="807" priority="921" stopIfTrue="1" operator="equal">
      <formula>"Pass"</formula>
    </cfRule>
  </conditionalFormatting>
  <conditionalFormatting sqref="E303">
    <cfRule type="cellIs" dxfId="806" priority="911" stopIfTrue="1" operator="equal">
      <formula>"Open"</formula>
    </cfRule>
    <cfRule type="cellIs" dxfId="805" priority="912" stopIfTrue="1" operator="equal">
      <formula>"Reopen"</formula>
    </cfRule>
    <cfRule type="cellIs" dxfId="804" priority="913" stopIfTrue="1" operator="equal">
      <formula>"Closed"</formula>
    </cfRule>
  </conditionalFormatting>
  <conditionalFormatting sqref="F260">
    <cfRule type="cellIs" dxfId="803" priority="905" stopIfTrue="1" operator="equal">
      <formula>"Critical"</formula>
    </cfRule>
    <cfRule type="cellIs" dxfId="802" priority="906" stopIfTrue="1" operator="equal">
      <formula>"Major"</formula>
    </cfRule>
    <cfRule type="cellIs" dxfId="801" priority="907" stopIfTrue="1" operator="equal">
      <formula>"Minor"</formula>
    </cfRule>
  </conditionalFormatting>
  <conditionalFormatting sqref="D260:E260">
    <cfRule type="cellIs" dxfId="800" priority="909" stopIfTrue="1" operator="equal">
      <formula>"Fail"</formula>
    </cfRule>
    <cfRule type="cellIs" dxfId="799" priority="910" stopIfTrue="1" operator="equal">
      <formula>"New Fail"</formula>
    </cfRule>
  </conditionalFormatting>
  <conditionalFormatting sqref="D260">
    <cfRule type="cellIs" dxfId="798" priority="901" stopIfTrue="1" operator="equal">
      <formula>"On Hold"</formula>
    </cfRule>
    <cfRule type="cellIs" dxfId="797" priority="902" stopIfTrue="1" operator="equal">
      <formula>"Approved"</formula>
    </cfRule>
    <cfRule type="cellIs" dxfId="796" priority="903" stopIfTrue="1" operator="equal">
      <formula>"Not Tested"</formula>
    </cfRule>
    <cfRule type="cellIs" dxfId="795" priority="904" stopIfTrue="1" operator="equal">
      <formula>"Rejected"</formula>
    </cfRule>
    <cfRule type="cellIs" dxfId="794" priority="908" stopIfTrue="1" operator="equal">
      <formula>"Pass"</formula>
    </cfRule>
  </conditionalFormatting>
  <conditionalFormatting sqref="E260">
    <cfRule type="cellIs" dxfId="793" priority="898" stopIfTrue="1" operator="equal">
      <formula>"Open"</formula>
    </cfRule>
    <cfRule type="cellIs" dxfId="792" priority="899" stopIfTrue="1" operator="equal">
      <formula>"Reopen"</formula>
    </cfRule>
    <cfRule type="cellIs" dxfId="791" priority="900" stopIfTrue="1" operator="equal">
      <formula>"Closed"</formula>
    </cfRule>
  </conditionalFormatting>
  <conditionalFormatting sqref="F240">
    <cfRule type="cellIs" dxfId="790" priority="892" stopIfTrue="1" operator="equal">
      <formula>"Critical"</formula>
    </cfRule>
    <cfRule type="cellIs" dxfId="789" priority="893" stopIfTrue="1" operator="equal">
      <formula>"Major"</formula>
    </cfRule>
    <cfRule type="cellIs" dxfId="788" priority="894" stopIfTrue="1" operator="equal">
      <formula>"Minor"</formula>
    </cfRule>
  </conditionalFormatting>
  <conditionalFormatting sqref="D240:E240">
    <cfRule type="cellIs" dxfId="787" priority="896" stopIfTrue="1" operator="equal">
      <formula>"Fail"</formula>
    </cfRule>
    <cfRule type="cellIs" dxfId="786" priority="897" stopIfTrue="1" operator="equal">
      <formula>"New Fail"</formula>
    </cfRule>
  </conditionalFormatting>
  <conditionalFormatting sqref="D240">
    <cfRule type="cellIs" dxfId="785" priority="888" stopIfTrue="1" operator="equal">
      <formula>"On Hold"</formula>
    </cfRule>
    <cfRule type="cellIs" dxfId="784" priority="889" stopIfTrue="1" operator="equal">
      <formula>"Approved"</formula>
    </cfRule>
    <cfRule type="cellIs" dxfId="783" priority="890" stopIfTrue="1" operator="equal">
      <formula>"Not Tested"</formula>
    </cfRule>
    <cfRule type="cellIs" dxfId="782" priority="891" stopIfTrue="1" operator="equal">
      <formula>"Rejected"</formula>
    </cfRule>
    <cfRule type="cellIs" dxfId="781" priority="895" stopIfTrue="1" operator="equal">
      <formula>"Pass"</formula>
    </cfRule>
  </conditionalFormatting>
  <conditionalFormatting sqref="E240">
    <cfRule type="cellIs" dxfId="780" priority="885" stopIfTrue="1" operator="equal">
      <formula>"Open"</formula>
    </cfRule>
    <cfRule type="cellIs" dxfId="779" priority="886" stopIfTrue="1" operator="equal">
      <formula>"Reopen"</formula>
    </cfRule>
    <cfRule type="cellIs" dxfId="778" priority="887" stopIfTrue="1" operator="equal">
      <formula>"Closed"</formula>
    </cfRule>
  </conditionalFormatting>
  <conditionalFormatting sqref="F311">
    <cfRule type="cellIs" dxfId="777" priority="864" stopIfTrue="1" operator="equal">
      <formula>"Critical"</formula>
    </cfRule>
    <cfRule type="cellIs" dxfId="776" priority="865" stopIfTrue="1" operator="equal">
      <formula>"Major"</formula>
    </cfRule>
    <cfRule type="cellIs" dxfId="775" priority="866" stopIfTrue="1" operator="equal">
      <formula>"Minor"</formula>
    </cfRule>
  </conditionalFormatting>
  <conditionalFormatting sqref="D311">
    <cfRule type="cellIs" dxfId="774" priority="872" stopIfTrue="1" operator="equal">
      <formula>"On Hold"</formula>
    </cfRule>
    <cfRule type="cellIs" dxfId="773" priority="873" stopIfTrue="1" operator="equal">
      <formula>"Approved"</formula>
    </cfRule>
    <cfRule type="cellIs" dxfId="772" priority="874" stopIfTrue="1" operator="equal">
      <formula>"Not Tested"</formula>
    </cfRule>
    <cfRule type="cellIs" dxfId="771" priority="875" stopIfTrue="1" operator="equal">
      <formula>"Rejected"</formula>
    </cfRule>
    <cfRule type="cellIs" dxfId="770" priority="876" stopIfTrue="1" operator="equal">
      <formula>"Pass"</formula>
    </cfRule>
  </conditionalFormatting>
  <conditionalFormatting sqref="E311">
    <cfRule type="cellIs" dxfId="769" priority="869" stopIfTrue="1" operator="equal">
      <formula>"Open"</formula>
    </cfRule>
    <cfRule type="cellIs" dxfId="768" priority="870" stopIfTrue="1" operator="equal">
      <formula>"Reopen"</formula>
    </cfRule>
    <cfRule type="cellIs" dxfId="767" priority="871" stopIfTrue="1" operator="equal">
      <formula>"Closed"</formula>
    </cfRule>
  </conditionalFormatting>
  <conditionalFormatting sqref="D311:E311">
    <cfRule type="cellIs" dxfId="766" priority="867" stopIfTrue="1" operator="equal">
      <formula>"Fail"</formula>
    </cfRule>
    <cfRule type="cellIs" dxfId="765" priority="868" stopIfTrue="1" operator="equal">
      <formula>"New Fail"</formula>
    </cfRule>
  </conditionalFormatting>
  <conditionalFormatting sqref="D324">
    <cfRule type="cellIs" dxfId="764" priority="859" stopIfTrue="1" operator="equal">
      <formula>"On Hold"</formula>
    </cfRule>
    <cfRule type="cellIs" dxfId="763" priority="860" stopIfTrue="1" operator="equal">
      <formula>"Approved"</formula>
    </cfRule>
    <cfRule type="cellIs" dxfId="762" priority="861" stopIfTrue="1" operator="equal">
      <formula>"Not Tested"</formula>
    </cfRule>
    <cfRule type="cellIs" dxfId="761" priority="862" stopIfTrue="1" operator="equal">
      <formula>"Rejected"</formula>
    </cfRule>
    <cfRule type="cellIs" dxfId="760" priority="863" stopIfTrue="1" operator="equal">
      <formula>"Pass"</formula>
    </cfRule>
  </conditionalFormatting>
  <conditionalFormatting sqref="E324">
    <cfRule type="cellIs" dxfId="759" priority="856" stopIfTrue="1" operator="equal">
      <formula>"Open"</formula>
    </cfRule>
    <cfRule type="cellIs" dxfId="758" priority="857" stopIfTrue="1" operator="equal">
      <formula>"Reopen"</formula>
    </cfRule>
    <cfRule type="cellIs" dxfId="757" priority="858" stopIfTrue="1" operator="equal">
      <formula>"Closed"</formula>
    </cfRule>
  </conditionalFormatting>
  <conditionalFormatting sqref="E307:E308">
    <cfRule type="cellIs" dxfId="756" priority="835" stopIfTrue="1" operator="equal">
      <formula>"Open"</formula>
    </cfRule>
    <cfRule type="cellIs" dxfId="755" priority="836" stopIfTrue="1" operator="equal">
      <formula>"Reopen"</formula>
    </cfRule>
    <cfRule type="cellIs" dxfId="754" priority="837" stopIfTrue="1" operator="equal">
      <formula>"Closed"</formula>
    </cfRule>
  </conditionalFormatting>
  <conditionalFormatting sqref="D306">
    <cfRule type="cellIs" dxfId="753" priority="851" stopIfTrue="1" operator="equal">
      <formula>"On Hold"</formula>
    </cfRule>
    <cfRule type="cellIs" dxfId="752" priority="852" stopIfTrue="1" operator="equal">
      <formula>"Approved"</formula>
    </cfRule>
    <cfRule type="cellIs" dxfId="751" priority="853" stopIfTrue="1" operator="equal">
      <formula>"Not Tested"</formula>
    </cfRule>
    <cfRule type="cellIs" dxfId="750" priority="854" stopIfTrue="1" operator="equal">
      <formula>"Rejected"</formula>
    </cfRule>
    <cfRule type="cellIs" dxfId="749" priority="855" stopIfTrue="1" operator="equal">
      <formula>"Pass"</formula>
    </cfRule>
  </conditionalFormatting>
  <conditionalFormatting sqref="E306">
    <cfRule type="cellIs" dxfId="748" priority="848" stopIfTrue="1" operator="equal">
      <formula>"Open"</formula>
    </cfRule>
    <cfRule type="cellIs" dxfId="747" priority="849" stopIfTrue="1" operator="equal">
      <formula>"Reopen"</formula>
    </cfRule>
    <cfRule type="cellIs" dxfId="746" priority="850" stopIfTrue="1" operator="equal">
      <formula>"Closed"</formula>
    </cfRule>
  </conditionalFormatting>
  <conditionalFormatting sqref="F307:F308">
    <cfRule type="cellIs" dxfId="745" priority="842" stopIfTrue="1" operator="equal">
      <formula>"Critical"</formula>
    </cfRule>
    <cfRule type="cellIs" dxfId="744" priority="843" stopIfTrue="1" operator="equal">
      <formula>"Major"</formula>
    </cfRule>
    <cfRule type="cellIs" dxfId="743" priority="844" stopIfTrue="1" operator="equal">
      <formula>"Minor"</formula>
    </cfRule>
  </conditionalFormatting>
  <conditionalFormatting sqref="D307:E308">
    <cfRule type="cellIs" dxfId="742" priority="846" stopIfTrue="1" operator="equal">
      <formula>"Fail"</formula>
    </cfRule>
    <cfRule type="cellIs" dxfId="741" priority="847" stopIfTrue="1" operator="equal">
      <formula>"New Fail"</formula>
    </cfRule>
  </conditionalFormatting>
  <conditionalFormatting sqref="D307:D308">
    <cfRule type="cellIs" dxfId="740" priority="838" stopIfTrue="1" operator="equal">
      <formula>"On Hold"</formula>
    </cfRule>
    <cfRule type="cellIs" dxfId="739" priority="839" stopIfTrue="1" operator="equal">
      <formula>"Approved"</formula>
    </cfRule>
    <cfRule type="cellIs" dxfId="738" priority="840" stopIfTrue="1" operator="equal">
      <formula>"Not Tested"</formula>
    </cfRule>
    <cfRule type="cellIs" dxfId="737" priority="841" stopIfTrue="1" operator="equal">
      <formula>"Rejected"</formula>
    </cfRule>
    <cfRule type="cellIs" dxfId="736" priority="845" stopIfTrue="1" operator="equal">
      <formula>"Pass"</formula>
    </cfRule>
  </conditionalFormatting>
  <conditionalFormatting sqref="F313">
    <cfRule type="cellIs" dxfId="735" priority="832" stopIfTrue="1" operator="equal">
      <formula>"Critical"</formula>
    </cfRule>
    <cfRule type="cellIs" dxfId="734" priority="833" stopIfTrue="1" operator="equal">
      <formula>"Major"</formula>
    </cfRule>
    <cfRule type="cellIs" dxfId="733" priority="834" stopIfTrue="1" operator="equal">
      <formula>"Minor"</formula>
    </cfRule>
  </conditionalFormatting>
  <conditionalFormatting sqref="D313">
    <cfRule type="cellIs" dxfId="732" priority="827" stopIfTrue="1" operator="equal">
      <formula>"On Hold"</formula>
    </cfRule>
    <cfRule type="cellIs" dxfId="731" priority="828" stopIfTrue="1" operator="equal">
      <formula>"Approved"</formula>
    </cfRule>
    <cfRule type="cellIs" dxfId="730" priority="829" stopIfTrue="1" operator="equal">
      <formula>"Not Tested"</formula>
    </cfRule>
    <cfRule type="cellIs" dxfId="729" priority="830" stopIfTrue="1" operator="equal">
      <formula>"Rejected"</formula>
    </cfRule>
    <cfRule type="cellIs" dxfId="728" priority="831" stopIfTrue="1" operator="equal">
      <formula>"Pass"</formula>
    </cfRule>
  </conditionalFormatting>
  <conditionalFormatting sqref="E313">
    <cfRule type="cellIs" dxfId="727" priority="824" stopIfTrue="1" operator="equal">
      <formula>"Open"</formula>
    </cfRule>
    <cfRule type="cellIs" dxfId="726" priority="825" stopIfTrue="1" operator="equal">
      <formula>"Reopen"</formula>
    </cfRule>
    <cfRule type="cellIs" dxfId="725" priority="826" stopIfTrue="1" operator="equal">
      <formula>"Closed"</formula>
    </cfRule>
  </conditionalFormatting>
  <conditionalFormatting sqref="D315">
    <cfRule type="cellIs" dxfId="724" priority="819" stopIfTrue="1" operator="equal">
      <formula>"On Hold"</formula>
    </cfRule>
    <cfRule type="cellIs" dxfId="723" priority="820" stopIfTrue="1" operator="equal">
      <formula>"Approved"</formula>
    </cfRule>
    <cfRule type="cellIs" dxfId="722" priority="821" stopIfTrue="1" operator="equal">
      <formula>"Not Tested"</formula>
    </cfRule>
    <cfRule type="cellIs" dxfId="721" priority="822" stopIfTrue="1" operator="equal">
      <formula>"Rejected"</formula>
    </cfRule>
    <cfRule type="cellIs" dxfId="720" priority="823" stopIfTrue="1" operator="equal">
      <formula>"Pass"</formula>
    </cfRule>
  </conditionalFormatting>
  <conditionalFormatting sqref="E315">
    <cfRule type="cellIs" dxfId="719" priority="816" stopIfTrue="1" operator="equal">
      <formula>"Open"</formula>
    </cfRule>
    <cfRule type="cellIs" dxfId="718" priority="817" stopIfTrue="1" operator="equal">
      <formula>"Reopen"</formula>
    </cfRule>
    <cfRule type="cellIs" dxfId="717" priority="818" stopIfTrue="1" operator="equal">
      <formula>"Closed"</formula>
    </cfRule>
  </conditionalFormatting>
  <conditionalFormatting sqref="F316">
    <cfRule type="cellIs" dxfId="716" priority="810" stopIfTrue="1" operator="equal">
      <formula>"Critical"</formula>
    </cfRule>
    <cfRule type="cellIs" dxfId="715" priority="811" stopIfTrue="1" operator="equal">
      <formula>"Major"</formula>
    </cfRule>
    <cfRule type="cellIs" dxfId="714" priority="812" stopIfTrue="1" operator="equal">
      <formula>"Minor"</formula>
    </cfRule>
  </conditionalFormatting>
  <conditionalFormatting sqref="D317:E317">
    <cfRule type="cellIs" dxfId="713" priority="814" stopIfTrue="1" operator="equal">
      <formula>"Fail"</formula>
    </cfRule>
    <cfRule type="cellIs" dxfId="712" priority="815" stopIfTrue="1" operator="equal">
      <formula>"New Fail"</formula>
    </cfRule>
  </conditionalFormatting>
  <conditionalFormatting sqref="D317">
    <cfRule type="cellIs" dxfId="711" priority="806" stopIfTrue="1" operator="equal">
      <formula>"On Hold"</formula>
    </cfRule>
    <cfRule type="cellIs" dxfId="710" priority="807" stopIfTrue="1" operator="equal">
      <formula>"Approved"</formula>
    </cfRule>
    <cfRule type="cellIs" dxfId="709" priority="808" stopIfTrue="1" operator="equal">
      <formula>"Not Tested"</formula>
    </cfRule>
    <cfRule type="cellIs" dxfId="708" priority="809" stopIfTrue="1" operator="equal">
      <formula>"Rejected"</formula>
    </cfRule>
    <cfRule type="cellIs" dxfId="707" priority="813" stopIfTrue="1" operator="equal">
      <formula>"Pass"</formula>
    </cfRule>
  </conditionalFormatting>
  <conditionalFormatting sqref="E317">
    <cfRule type="cellIs" dxfId="706" priority="803" stopIfTrue="1" operator="equal">
      <formula>"Open"</formula>
    </cfRule>
    <cfRule type="cellIs" dxfId="705" priority="804" stopIfTrue="1" operator="equal">
      <formula>"Reopen"</formula>
    </cfRule>
    <cfRule type="cellIs" dxfId="704" priority="805" stopIfTrue="1" operator="equal">
      <formula>"Closed"</formula>
    </cfRule>
  </conditionalFormatting>
  <conditionalFormatting sqref="E322">
    <cfRule type="cellIs" dxfId="703" priority="795" stopIfTrue="1" operator="equal">
      <formula>"Open"</formula>
    </cfRule>
    <cfRule type="cellIs" dxfId="702" priority="796" stopIfTrue="1" operator="equal">
      <formula>"Reopen"</formula>
    </cfRule>
    <cfRule type="cellIs" dxfId="701" priority="797" stopIfTrue="1" operator="equal">
      <formula>"Closed"</formula>
    </cfRule>
  </conditionalFormatting>
  <conditionalFormatting sqref="D322">
    <cfRule type="cellIs" dxfId="700" priority="798" stopIfTrue="1" operator="equal">
      <formula>"On Hold"</formula>
    </cfRule>
    <cfRule type="cellIs" dxfId="699" priority="799" stopIfTrue="1" operator="equal">
      <formula>"Approved"</formula>
    </cfRule>
    <cfRule type="cellIs" dxfId="698" priority="800" stopIfTrue="1" operator="equal">
      <formula>"Not Tested"</formula>
    </cfRule>
    <cfRule type="cellIs" dxfId="697" priority="801" stopIfTrue="1" operator="equal">
      <formula>"Rejected"</formula>
    </cfRule>
    <cfRule type="cellIs" dxfId="696" priority="802" stopIfTrue="1" operator="equal">
      <formula>"Pass"</formula>
    </cfRule>
  </conditionalFormatting>
  <conditionalFormatting sqref="F304">
    <cfRule type="cellIs" dxfId="695" priority="789" stopIfTrue="1" operator="equal">
      <formula>"Critical"</formula>
    </cfRule>
    <cfRule type="cellIs" dxfId="694" priority="790" stopIfTrue="1" operator="equal">
      <formula>"Major"</formula>
    </cfRule>
    <cfRule type="cellIs" dxfId="693" priority="791" stopIfTrue="1" operator="equal">
      <formula>"Minor"</formula>
    </cfRule>
  </conditionalFormatting>
  <conditionalFormatting sqref="D304:E304">
    <cfRule type="cellIs" dxfId="692" priority="793" stopIfTrue="1" operator="equal">
      <formula>"Fail"</formula>
    </cfRule>
    <cfRule type="cellIs" dxfId="691" priority="794" stopIfTrue="1" operator="equal">
      <formula>"New Fail"</formula>
    </cfRule>
  </conditionalFormatting>
  <conditionalFormatting sqref="D304">
    <cfRule type="cellIs" dxfId="690" priority="785" stopIfTrue="1" operator="equal">
      <formula>"On Hold"</formula>
    </cfRule>
    <cfRule type="cellIs" dxfId="689" priority="786" stopIfTrue="1" operator="equal">
      <formula>"Approved"</formula>
    </cfRule>
    <cfRule type="cellIs" dxfId="688" priority="787" stopIfTrue="1" operator="equal">
      <formula>"Not Tested"</formula>
    </cfRule>
    <cfRule type="cellIs" dxfId="687" priority="788" stopIfTrue="1" operator="equal">
      <formula>"Rejected"</formula>
    </cfRule>
    <cfRule type="cellIs" dxfId="686" priority="792" stopIfTrue="1" operator="equal">
      <formula>"Pass"</formula>
    </cfRule>
  </conditionalFormatting>
  <conditionalFormatting sqref="E304">
    <cfRule type="cellIs" dxfId="685" priority="782" stopIfTrue="1" operator="equal">
      <formula>"Open"</formula>
    </cfRule>
    <cfRule type="cellIs" dxfId="684" priority="783" stopIfTrue="1" operator="equal">
      <formula>"Reopen"</formula>
    </cfRule>
    <cfRule type="cellIs" dxfId="683" priority="784" stopIfTrue="1" operator="equal">
      <formula>"Closed"</formula>
    </cfRule>
  </conditionalFormatting>
  <conditionalFormatting sqref="F305">
    <cfRule type="cellIs" dxfId="682" priority="779" stopIfTrue="1" operator="equal">
      <formula>"Critical"</formula>
    </cfRule>
    <cfRule type="cellIs" dxfId="681" priority="780" stopIfTrue="1" operator="equal">
      <formula>"Major"</formula>
    </cfRule>
    <cfRule type="cellIs" dxfId="680" priority="781" stopIfTrue="1" operator="equal">
      <formula>"Minor"</formula>
    </cfRule>
  </conditionalFormatting>
  <conditionalFormatting sqref="D310:E310">
    <cfRule type="cellIs" dxfId="679" priority="769" stopIfTrue="1" operator="equal">
      <formula>"Fail"</formula>
    </cfRule>
    <cfRule type="cellIs" dxfId="678" priority="770" stopIfTrue="1" operator="equal">
      <formula>"New Fail"</formula>
    </cfRule>
  </conditionalFormatting>
  <conditionalFormatting sqref="D310">
    <cfRule type="cellIs" dxfId="677" priority="761" stopIfTrue="1" operator="equal">
      <formula>"On Hold"</formula>
    </cfRule>
    <cfRule type="cellIs" dxfId="676" priority="762" stopIfTrue="1" operator="equal">
      <formula>"Approved"</formula>
    </cfRule>
    <cfRule type="cellIs" dxfId="675" priority="763" stopIfTrue="1" operator="equal">
      <formula>"Not Tested"</formula>
    </cfRule>
    <cfRule type="cellIs" dxfId="674" priority="764" stopIfTrue="1" operator="equal">
      <formula>"Rejected"</formula>
    </cfRule>
    <cfRule type="cellIs" dxfId="673" priority="768" stopIfTrue="1" operator="equal">
      <formula>"Pass"</formula>
    </cfRule>
  </conditionalFormatting>
  <conditionalFormatting sqref="E305">
    <cfRule type="cellIs" dxfId="672" priority="771" stopIfTrue="1" operator="equal">
      <formula>"Open"</formula>
    </cfRule>
    <cfRule type="cellIs" dxfId="671" priority="772" stopIfTrue="1" operator="equal">
      <formula>"Reopen"</formula>
    </cfRule>
    <cfRule type="cellIs" dxfId="670" priority="773" stopIfTrue="1" operator="equal">
      <formula>"Closed"</formula>
    </cfRule>
  </conditionalFormatting>
  <conditionalFormatting sqref="D305">
    <cfRule type="cellIs" dxfId="669" priority="774" stopIfTrue="1" operator="equal">
      <formula>"On Hold"</formula>
    </cfRule>
    <cfRule type="cellIs" dxfId="668" priority="775" stopIfTrue="1" operator="equal">
      <formula>"Approved"</formula>
    </cfRule>
    <cfRule type="cellIs" dxfId="667" priority="776" stopIfTrue="1" operator="equal">
      <formula>"Not Tested"</formula>
    </cfRule>
    <cfRule type="cellIs" dxfId="666" priority="777" stopIfTrue="1" operator="equal">
      <formula>"Rejected"</formula>
    </cfRule>
    <cfRule type="cellIs" dxfId="665" priority="778" stopIfTrue="1" operator="equal">
      <formula>"Pass"</formula>
    </cfRule>
  </conditionalFormatting>
  <conditionalFormatting sqref="E310">
    <cfRule type="cellIs" dxfId="664" priority="758" stopIfTrue="1" operator="equal">
      <formula>"Open"</formula>
    </cfRule>
    <cfRule type="cellIs" dxfId="663" priority="759" stopIfTrue="1" operator="equal">
      <formula>"Reopen"</formula>
    </cfRule>
    <cfRule type="cellIs" dxfId="662" priority="760" stopIfTrue="1" operator="equal">
      <formula>"Closed"</formula>
    </cfRule>
  </conditionalFormatting>
  <conditionalFormatting sqref="F310">
    <cfRule type="cellIs" dxfId="661" priority="765" stopIfTrue="1" operator="equal">
      <formula>"Critical"</formula>
    </cfRule>
    <cfRule type="cellIs" dxfId="660" priority="766" stopIfTrue="1" operator="equal">
      <formula>"Major"</formula>
    </cfRule>
    <cfRule type="cellIs" dxfId="659" priority="767" stopIfTrue="1" operator="equal">
      <formula>"Minor"</formula>
    </cfRule>
  </conditionalFormatting>
  <conditionalFormatting sqref="F314">
    <cfRule type="cellIs" dxfId="658" priority="752" stopIfTrue="1" operator="equal">
      <formula>"Critical"</formula>
    </cfRule>
    <cfRule type="cellIs" dxfId="657" priority="753" stopIfTrue="1" operator="equal">
      <formula>"Major"</formula>
    </cfRule>
    <cfRule type="cellIs" dxfId="656" priority="754" stopIfTrue="1" operator="equal">
      <formula>"Minor"</formula>
    </cfRule>
  </conditionalFormatting>
  <conditionalFormatting sqref="D314">
    <cfRule type="cellIs" dxfId="655" priority="748" stopIfTrue="1" operator="equal">
      <formula>"On Hold"</formula>
    </cfRule>
    <cfRule type="cellIs" dxfId="654" priority="749" stopIfTrue="1" operator="equal">
      <formula>"Approved"</formula>
    </cfRule>
    <cfRule type="cellIs" dxfId="653" priority="750" stopIfTrue="1" operator="equal">
      <formula>"Not Tested"</formula>
    </cfRule>
    <cfRule type="cellIs" dxfId="652" priority="751" stopIfTrue="1" operator="equal">
      <formula>"Rejected"</formula>
    </cfRule>
    <cfRule type="cellIs" dxfId="651" priority="755" stopIfTrue="1" operator="equal">
      <formula>"Pass"</formula>
    </cfRule>
  </conditionalFormatting>
  <conditionalFormatting sqref="E314">
    <cfRule type="cellIs" dxfId="650" priority="745" stopIfTrue="1" operator="equal">
      <formula>"Open"</formula>
    </cfRule>
    <cfRule type="cellIs" dxfId="649" priority="746" stopIfTrue="1" operator="equal">
      <formula>"Reopen"</formula>
    </cfRule>
    <cfRule type="cellIs" dxfId="648" priority="747" stopIfTrue="1" operator="equal">
      <formula>"Closed"</formula>
    </cfRule>
  </conditionalFormatting>
  <conditionalFormatting sqref="D316:E316">
    <cfRule type="cellIs" dxfId="647" priority="743" stopIfTrue="1" operator="equal">
      <formula>"Fail"</formula>
    </cfRule>
    <cfRule type="cellIs" dxfId="646" priority="744" stopIfTrue="1" operator="equal">
      <formula>"New Fail"</formula>
    </cfRule>
  </conditionalFormatting>
  <conditionalFormatting sqref="D316">
    <cfRule type="cellIs" dxfId="645" priority="738" stopIfTrue="1" operator="equal">
      <formula>"On Hold"</formula>
    </cfRule>
    <cfRule type="cellIs" dxfId="644" priority="739" stopIfTrue="1" operator="equal">
      <formula>"Approved"</formula>
    </cfRule>
    <cfRule type="cellIs" dxfId="643" priority="740" stopIfTrue="1" operator="equal">
      <formula>"Not Tested"</formula>
    </cfRule>
    <cfRule type="cellIs" dxfId="642" priority="741" stopIfTrue="1" operator="equal">
      <formula>"Rejected"</formula>
    </cfRule>
    <cfRule type="cellIs" dxfId="641" priority="742" stopIfTrue="1" operator="equal">
      <formula>"Pass"</formula>
    </cfRule>
  </conditionalFormatting>
  <conditionalFormatting sqref="E316">
    <cfRule type="cellIs" dxfId="640" priority="735" stopIfTrue="1" operator="equal">
      <formula>"Open"</formula>
    </cfRule>
    <cfRule type="cellIs" dxfId="639" priority="736" stopIfTrue="1" operator="equal">
      <formula>"Reopen"</formula>
    </cfRule>
    <cfRule type="cellIs" dxfId="638" priority="737" stopIfTrue="1" operator="equal">
      <formula>"Closed"</formula>
    </cfRule>
  </conditionalFormatting>
  <conditionalFormatting sqref="D321">
    <cfRule type="cellIs" dxfId="637" priority="730" stopIfTrue="1" operator="equal">
      <formula>"On Hold"</formula>
    </cfRule>
    <cfRule type="cellIs" dxfId="636" priority="731" stopIfTrue="1" operator="equal">
      <formula>"Approved"</formula>
    </cfRule>
    <cfRule type="cellIs" dxfId="635" priority="732" stopIfTrue="1" operator="equal">
      <formula>"Not Tested"</formula>
    </cfRule>
    <cfRule type="cellIs" dxfId="634" priority="733" stopIfTrue="1" operator="equal">
      <formula>"Rejected"</formula>
    </cfRule>
    <cfRule type="cellIs" dxfId="633" priority="734" stopIfTrue="1" operator="equal">
      <formula>"Pass"</formula>
    </cfRule>
  </conditionalFormatting>
  <conditionalFormatting sqref="E321">
    <cfRule type="cellIs" dxfId="632" priority="727" stopIfTrue="1" operator="equal">
      <formula>"Open"</formula>
    </cfRule>
    <cfRule type="cellIs" dxfId="631" priority="728" stopIfTrue="1" operator="equal">
      <formula>"Reopen"</formula>
    </cfRule>
    <cfRule type="cellIs" dxfId="630" priority="729" stopIfTrue="1" operator="equal">
      <formula>"Closed"</formula>
    </cfRule>
  </conditionalFormatting>
  <conditionalFormatting sqref="F320">
    <cfRule type="cellIs" dxfId="629" priority="724" stopIfTrue="1" operator="equal">
      <formula>"Critical"</formula>
    </cfRule>
    <cfRule type="cellIs" dxfId="628" priority="725" stopIfTrue="1" operator="equal">
      <formula>"Major"</formula>
    </cfRule>
    <cfRule type="cellIs" dxfId="627" priority="726" stopIfTrue="1" operator="equal">
      <formula>"Minor"</formula>
    </cfRule>
  </conditionalFormatting>
  <conditionalFormatting sqref="D320:E320">
    <cfRule type="cellIs" dxfId="626" priority="722" stopIfTrue="1" operator="equal">
      <formula>"Fail"</formula>
    </cfRule>
    <cfRule type="cellIs" dxfId="625" priority="723" stopIfTrue="1" operator="equal">
      <formula>"New Fail"</formula>
    </cfRule>
  </conditionalFormatting>
  <conditionalFormatting sqref="D320">
    <cfRule type="cellIs" dxfId="624" priority="717" stopIfTrue="1" operator="equal">
      <formula>"On Hold"</formula>
    </cfRule>
    <cfRule type="cellIs" dxfId="623" priority="718" stopIfTrue="1" operator="equal">
      <formula>"Approved"</formula>
    </cfRule>
    <cfRule type="cellIs" dxfId="622" priority="719" stopIfTrue="1" operator="equal">
      <formula>"Not Tested"</formula>
    </cfRule>
    <cfRule type="cellIs" dxfId="621" priority="720" stopIfTrue="1" operator="equal">
      <formula>"Rejected"</formula>
    </cfRule>
    <cfRule type="cellIs" dxfId="620" priority="721" stopIfTrue="1" operator="equal">
      <formula>"Pass"</formula>
    </cfRule>
  </conditionalFormatting>
  <conditionalFormatting sqref="E320">
    <cfRule type="cellIs" dxfId="619" priority="714" stopIfTrue="1" operator="equal">
      <formula>"Open"</formula>
    </cfRule>
    <cfRule type="cellIs" dxfId="618" priority="715" stopIfTrue="1" operator="equal">
      <formula>"Reopen"</formula>
    </cfRule>
    <cfRule type="cellIs" dxfId="617" priority="716" stopIfTrue="1" operator="equal">
      <formula>"Closed"</formula>
    </cfRule>
  </conditionalFormatting>
  <conditionalFormatting sqref="F323">
    <cfRule type="cellIs" dxfId="616" priority="708" stopIfTrue="1" operator="equal">
      <formula>"Critical"</formula>
    </cfRule>
    <cfRule type="cellIs" dxfId="615" priority="709" stopIfTrue="1" operator="equal">
      <formula>"Major"</formula>
    </cfRule>
    <cfRule type="cellIs" dxfId="614" priority="710" stopIfTrue="1" operator="equal">
      <formula>"Minor"</formula>
    </cfRule>
  </conditionalFormatting>
  <conditionalFormatting sqref="D323:E323">
    <cfRule type="cellIs" dxfId="613" priority="712" stopIfTrue="1" operator="equal">
      <formula>"Fail"</formula>
    </cfRule>
    <cfRule type="cellIs" dxfId="612" priority="713" stopIfTrue="1" operator="equal">
      <formula>"New Fail"</formula>
    </cfRule>
  </conditionalFormatting>
  <conditionalFormatting sqref="D323">
    <cfRule type="cellIs" dxfId="611" priority="704" stopIfTrue="1" operator="equal">
      <formula>"On Hold"</formula>
    </cfRule>
    <cfRule type="cellIs" dxfId="610" priority="705" stopIfTrue="1" operator="equal">
      <formula>"Approved"</formula>
    </cfRule>
    <cfRule type="cellIs" dxfId="609" priority="706" stopIfTrue="1" operator="equal">
      <formula>"Not Tested"</formula>
    </cfRule>
    <cfRule type="cellIs" dxfId="608" priority="707" stopIfTrue="1" operator="equal">
      <formula>"Rejected"</formula>
    </cfRule>
    <cfRule type="cellIs" dxfId="607" priority="711" stopIfTrue="1" operator="equal">
      <formula>"Pass"</formula>
    </cfRule>
  </conditionalFormatting>
  <conditionalFormatting sqref="E323">
    <cfRule type="cellIs" dxfId="606" priority="701" stopIfTrue="1" operator="equal">
      <formula>"Open"</formula>
    </cfRule>
    <cfRule type="cellIs" dxfId="605" priority="702" stopIfTrue="1" operator="equal">
      <formula>"Reopen"</formula>
    </cfRule>
    <cfRule type="cellIs" dxfId="604" priority="703" stopIfTrue="1" operator="equal">
      <formula>"Closed"</formula>
    </cfRule>
  </conditionalFormatting>
  <conditionalFormatting sqref="D318:E318">
    <cfRule type="cellIs" dxfId="603" priority="699" stopIfTrue="1" operator="equal">
      <formula>"Fail"</formula>
    </cfRule>
    <cfRule type="cellIs" dxfId="602" priority="700" stopIfTrue="1" operator="equal">
      <formula>"New Fail"</formula>
    </cfRule>
  </conditionalFormatting>
  <conditionalFormatting sqref="D318">
    <cfRule type="cellIs" dxfId="601" priority="694" stopIfTrue="1" operator="equal">
      <formula>"On Hold"</formula>
    </cfRule>
    <cfRule type="cellIs" dxfId="600" priority="695" stopIfTrue="1" operator="equal">
      <formula>"Approved"</formula>
    </cfRule>
    <cfRule type="cellIs" dxfId="599" priority="696" stopIfTrue="1" operator="equal">
      <formula>"Not Tested"</formula>
    </cfRule>
    <cfRule type="cellIs" dxfId="598" priority="697" stopIfTrue="1" operator="equal">
      <formula>"Rejected"</formula>
    </cfRule>
    <cfRule type="cellIs" dxfId="597" priority="698" stopIfTrue="1" operator="equal">
      <formula>"Pass"</formula>
    </cfRule>
  </conditionalFormatting>
  <conditionalFormatting sqref="E318">
    <cfRule type="cellIs" dxfId="596" priority="691" stopIfTrue="1" operator="equal">
      <formula>"Open"</formula>
    </cfRule>
    <cfRule type="cellIs" dxfId="595" priority="692" stopIfTrue="1" operator="equal">
      <formula>"Reopen"</formula>
    </cfRule>
    <cfRule type="cellIs" dxfId="594" priority="693" stopIfTrue="1" operator="equal">
      <formula>"Closed"</formula>
    </cfRule>
  </conditionalFormatting>
  <conditionalFormatting sqref="E309">
    <cfRule type="cellIs" dxfId="593" priority="678" stopIfTrue="1" operator="equal">
      <formula>"Open"</formula>
    </cfRule>
    <cfRule type="cellIs" dxfId="592" priority="679" stopIfTrue="1" operator="equal">
      <formula>"Reopen"</formula>
    </cfRule>
    <cfRule type="cellIs" dxfId="591" priority="680" stopIfTrue="1" operator="equal">
      <formula>"Closed"</formula>
    </cfRule>
  </conditionalFormatting>
  <conditionalFormatting sqref="F309">
    <cfRule type="cellIs" dxfId="590" priority="685" stopIfTrue="1" operator="equal">
      <formula>"Critical"</formula>
    </cfRule>
    <cfRule type="cellIs" dxfId="589" priority="686" stopIfTrue="1" operator="equal">
      <formula>"Major"</formula>
    </cfRule>
    <cfRule type="cellIs" dxfId="588" priority="687" stopIfTrue="1" operator="equal">
      <formula>"Minor"</formula>
    </cfRule>
  </conditionalFormatting>
  <conditionalFormatting sqref="D309:E309">
    <cfRule type="cellIs" dxfId="587" priority="689" stopIfTrue="1" operator="equal">
      <formula>"Fail"</formula>
    </cfRule>
    <cfRule type="cellIs" dxfId="586" priority="690" stopIfTrue="1" operator="equal">
      <formula>"New Fail"</formula>
    </cfRule>
  </conditionalFormatting>
  <conditionalFormatting sqref="D309">
    <cfRule type="cellIs" dxfId="585" priority="681" stopIfTrue="1" operator="equal">
      <formula>"On Hold"</formula>
    </cfRule>
    <cfRule type="cellIs" dxfId="584" priority="682" stopIfTrue="1" operator="equal">
      <formula>"Approved"</formula>
    </cfRule>
    <cfRule type="cellIs" dxfId="583" priority="683" stopIfTrue="1" operator="equal">
      <formula>"Not Tested"</formula>
    </cfRule>
    <cfRule type="cellIs" dxfId="582" priority="684" stopIfTrue="1" operator="equal">
      <formula>"Rejected"</formula>
    </cfRule>
    <cfRule type="cellIs" dxfId="581" priority="688" stopIfTrue="1" operator="equal">
      <formula>"Pass"</formula>
    </cfRule>
  </conditionalFormatting>
  <conditionalFormatting sqref="F312">
    <cfRule type="cellIs" dxfId="580" priority="665" stopIfTrue="1" operator="equal">
      <formula>"Critical"</formula>
    </cfRule>
    <cfRule type="cellIs" dxfId="579" priority="666" stopIfTrue="1" operator="equal">
      <formula>"Major"</formula>
    </cfRule>
    <cfRule type="cellIs" dxfId="578" priority="667" stopIfTrue="1" operator="equal">
      <formula>"Minor"</formula>
    </cfRule>
  </conditionalFormatting>
  <conditionalFormatting sqref="D312">
    <cfRule type="cellIs" dxfId="577" priority="673" stopIfTrue="1" operator="equal">
      <formula>"On Hold"</formula>
    </cfRule>
    <cfRule type="cellIs" dxfId="576" priority="674" stopIfTrue="1" operator="equal">
      <formula>"Approved"</formula>
    </cfRule>
    <cfRule type="cellIs" dxfId="575" priority="675" stopIfTrue="1" operator="equal">
      <formula>"Not Tested"</formula>
    </cfRule>
    <cfRule type="cellIs" dxfId="574" priority="676" stopIfTrue="1" operator="equal">
      <formula>"Rejected"</formula>
    </cfRule>
    <cfRule type="cellIs" dxfId="573" priority="677" stopIfTrue="1" operator="equal">
      <formula>"Pass"</formula>
    </cfRule>
  </conditionalFormatting>
  <conditionalFormatting sqref="E312">
    <cfRule type="cellIs" dxfId="572" priority="670" stopIfTrue="1" operator="equal">
      <formula>"Open"</formula>
    </cfRule>
    <cfRule type="cellIs" dxfId="571" priority="671" stopIfTrue="1" operator="equal">
      <formula>"Reopen"</formula>
    </cfRule>
    <cfRule type="cellIs" dxfId="570" priority="672" stopIfTrue="1" operator="equal">
      <formula>"Closed"</formula>
    </cfRule>
  </conditionalFormatting>
  <conditionalFormatting sqref="D312:E312">
    <cfRule type="cellIs" dxfId="569" priority="668" stopIfTrue="1" operator="equal">
      <formula>"Fail"</formula>
    </cfRule>
    <cfRule type="cellIs" dxfId="568" priority="669" stopIfTrue="1" operator="equal">
      <formula>"New Fail"</formula>
    </cfRule>
  </conditionalFormatting>
  <conditionalFormatting sqref="E319">
    <cfRule type="cellIs" dxfId="567" priority="652" stopIfTrue="1" operator="equal">
      <formula>"Open"</formula>
    </cfRule>
    <cfRule type="cellIs" dxfId="566" priority="653" stopIfTrue="1" operator="equal">
      <formula>"Reopen"</formula>
    </cfRule>
    <cfRule type="cellIs" dxfId="565" priority="654" stopIfTrue="1" operator="equal">
      <formula>"Closed"</formula>
    </cfRule>
  </conditionalFormatting>
  <conditionalFormatting sqref="F319">
    <cfRule type="cellIs" dxfId="564" priority="659" stopIfTrue="1" operator="equal">
      <formula>"Critical"</formula>
    </cfRule>
    <cfRule type="cellIs" dxfId="563" priority="660" stopIfTrue="1" operator="equal">
      <formula>"Major"</formula>
    </cfRule>
    <cfRule type="cellIs" dxfId="562" priority="661" stopIfTrue="1" operator="equal">
      <formula>"Minor"</formula>
    </cfRule>
  </conditionalFormatting>
  <conditionalFormatting sqref="D319:E319">
    <cfRule type="cellIs" dxfId="561" priority="663" stopIfTrue="1" operator="equal">
      <formula>"Fail"</formula>
    </cfRule>
    <cfRule type="cellIs" dxfId="560" priority="664" stopIfTrue="1" operator="equal">
      <formula>"New Fail"</formula>
    </cfRule>
  </conditionalFormatting>
  <conditionalFormatting sqref="D319">
    <cfRule type="cellIs" dxfId="559" priority="655" stopIfTrue="1" operator="equal">
      <formula>"On Hold"</formula>
    </cfRule>
    <cfRule type="cellIs" dxfId="558" priority="656" stopIfTrue="1" operator="equal">
      <formula>"Approved"</formula>
    </cfRule>
    <cfRule type="cellIs" dxfId="557" priority="657" stopIfTrue="1" operator="equal">
      <formula>"Not Tested"</formula>
    </cfRule>
    <cfRule type="cellIs" dxfId="556" priority="658" stopIfTrue="1" operator="equal">
      <formula>"Rejected"</formula>
    </cfRule>
    <cfRule type="cellIs" dxfId="555" priority="662" stopIfTrue="1" operator="equal">
      <formula>"Pass"</formula>
    </cfRule>
  </conditionalFormatting>
  <conditionalFormatting sqref="F326">
    <cfRule type="cellIs" dxfId="554" priority="646" stopIfTrue="1" operator="equal">
      <formula>"Critical"</formula>
    </cfRule>
    <cfRule type="cellIs" dxfId="553" priority="647" stopIfTrue="1" operator="equal">
      <formula>"Major"</formula>
    </cfRule>
    <cfRule type="cellIs" dxfId="552" priority="648" stopIfTrue="1" operator="equal">
      <formula>"Minor"</formula>
    </cfRule>
  </conditionalFormatting>
  <conditionalFormatting sqref="D326:E326">
    <cfRule type="cellIs" dxfId="551" priority="650" stopIfTrue="1" operator="equal">
      <formula>"Fail"</formula>
    </cfRule>
    <cfRule type="cellIs" dxfId="550" priority="651" stopIfTrue="1" operator="equal">
      <formula>"New Fail"</formula>
    </cfRule>
  </conditionalFormatting>
  <conditionalFormatting sqref="D326">
    <cfRule type="cellIs" dxfId="549" priority="642" stopIfTrue="1" operator="equal">
      <formula>"On Hold"</formula>
    </cfRule>
    <cfRule type="cellIs" dxfId="548" priority="643" stopIfTrue="1" operator="equal">
      <formula>"Approved"</formula>
    </cfRule>
    <cfRule type="cellIs" dxfId="547" priority="644" stopIfTrue="1" operator="equal">
      <formula>"Not Tested"</formula>
    </cfRule>
    <cfRule type="cellIs" dxfId="546" priority="645" stopIfTrue="1" operator="equal">
      <formula>"Rejected"</formula>
    </cfRule>
    <cfRule type="cellIs" dxfId="545" priority="649" stopIfTrue="1" operator="equal">
      <formula>"Pass"</formula>
    </cfRule>
  </conditionalFormatting>
  <conditionalFormatting sqref="E326">
    <cfRule type="cellIs" dxfId="544" priority="639" stopIfTrue="1" operator="equal">
      <formula>"Open"</formula>
    </cfRule>
    <cfRule type="cellIs" dxfId="543" priority="640" stopIfTrue="1" operator="equal">
      <formula>"Reopen"</formula>
    </cfRule>
    <cfRule type="cellIs" dxfId="542" priority="641" stopIfTrue="1" operator="equal">
      <formula>"Closed"</formula>
    </cfRule>
  </conditionalFormatting>
  <conditionalFormatting sqref="F223:F224 F226:F227 F211">
    <cfRule type="cellIs" dxfId="541" priority="626" stopIfTrue="1" operator="equal">
      <formula>"Critical"</formula>
    </cfRule>
    <cfRule type="cellIs" dxfId="540" priority="627" stopIfTrue="1" operator="equal">
      <formula>"Major"</formula>
    </cfRule>
    <cfRule type="cellIs" dxfId="539" priority="628" stopIfTrue="1" operator="equal">
      <formula>"Minor"</formula>
    </cfRule>
  </conditionalFormatting>
  <conditionalFormatting sqref="D191 D226:D227 D211 D223:D224">
    <cfRule type="cellIs" dxfId="538" priority="634" stopIfTrue="1" operator="equal">
      <formula>"On Hold"</formula>
    </cfRule>
    <cfRule type="cellIs" dxfId="537" priority="635" stopIfTrue="1" operator="equal">
      <formula>"Approved"</formula>
    </cfRule>
    <cfRule type="cellIs" dxfId="536" priority="636" stopIfTrue="1" operator="equal">
      <formula>"Not Tested"</formula>
    </cfRule>
    <cfRule type="cellIs" dxfId="535" priority="637" stopIfTrue="1" operator="equal">
      <formula>"Rejected"</formula>
    </cfRule>
    <cfRule type="cellIs" dxfId="534" priority="638" stopIfTrue="1" operator="equal">
      <formula>"Pass"</formula>
    </cfRule>
  </conditionalFormatting>
  <conditionalFormatting sqref="E191 E226:E227 E211 E223:E224">
    <cfRule type="cellIs" dxfId="533" priority="631" stopIfTrue="1" operator="equal">
      <formula>"Open"</formula>
    </cfRule>
    <cfRule type="cellIs" dxfId="532" priority="632" stopIfTrue="1" operator="equal">
      <formula>"Reopen"</formula>
    </cfRule>
    <cfRule type="cellIs" dxfId="531" priority="633" stopIfTrue="1" operator="equal">
      <formula>"Closed"</formula>
    </cfRule>
  </conditionalFormatting>
  <conditionalFormatting sqref="D191:E191 D226:E227 D211:E211 D223:E224">
    <cfRule type="cellIs" dxfId="530" priority="629" stopIfTrue="1" operator="equal">
      <formula>"Fail"</formula>
    </cfRule>
    <cfRule type="cellIs" dxfId="529" priority="630" stopIfTrue="1" operator="equal">
      <formula>"New Fail"</formula>
    </cfRule>
  </conditionalFormatting>
  <conditionalFormatting sqref="F179:F181">
    <cfRule type="cellIs" dxfId="528" priority="620" stopIfTrue="1" operator="equal">
      <formula>"Critical"</formula>
    </cfRule>
    <cfRule type="cellIs" dxfId="527" priority="621" stopIfTrue="1" operator="equal">
      <formula>"Major"</formula>
    </cfRule>
    <cfRule type="cellIs" dxfId="526" priority="622" stopIfTrue="1" operator="equal">
      <formula>"Minor"</formula>
    </cfRule>
  </conditionalFormatting>
  <conditionalFormatting sqref="D179:E181">
    <cfRule type="cellIs" dxfId="525" priority="624" stopIfTrue="1" operator="equal">
      <formula>"Fail"</formula>
    </cfRule>
    <cfRule type="cellIs" dxfId="524" priority="625" stopIfTrue="1" operator="equal">
      <formula>"New Fail"</formula>
    </cfRule>
  </conditionalFormatting>
  <conditionalFormatting sqref="D179:D181">
    <cfRule type="cellIs" dxfId="523" priority="616" stopIfTrue="1" operator="equal">
      <formula>"On Hold"</formula>
    </cfRule>
    <cfRule type="cellIs" dxfId="522" priority="617" stopIfTrue="1" operator="equal">
      <formula>"Approved"</formula>
    </cfRule>
    <cfRule type="cellIs" dxfId="521" priority="618" stopIfTrue="1" operator="equal">
      <formula>"Not Tested"</formula>
    </cfRule>
    <cfRule type="cellIs" dxfId="520" priority="619" stopIfTrue="1" operator="equal">
      <formula>"Rejected"</formula>
    </cfRule>
    <cfRule type="cellIs" dxfId="519" priority="623" stopIfTrue="1" operator="equal">
      <formula>"Pass"</formula>
    </cfRule>
  </conditionalFormatting>
  <conditionalFormatting sqref="E179:E181">
    <cfRule type="cellIs" dxfId="518" priority="613" stopIfTrue="1" operator="equal">
      <formula>"Open"</formula>
    </cfRule>
    <cfRule type="cellIs" dxfId="517" priority="614" stopIfTrue="1" operator="equal">
      <formula>"Reopen"</formula>
    </cfRule>
    <cfRule type="cellIs" dxfId="516" priority="615" stopIfTrue="1" operator="equal">
      <formula>"Closed"</formula>
    </cfRule>
  </conditionalFormatting>
  <conditionalFormatting sqref="F178">
    <cfRule type="cellIs" dxfId="515" priority="607" stopIfTrue="1" operator="equal">
      <formula>"Critical"</formula>
    </cfRule>
    <cfRule type="cellIs" dxfId="514" priority="608" stopIfTrue="1" operator="equal">
      <formula>"Major"</formula>
    </cfRule>
    <cfRule type="cellIs" dxfId="513" priority="609" stopIfTrue="1" operator="equal">
      <formula>"Minor"</formula>
    </cfRule>
  </conditionalFormatting>
  <conditionalFormatting sqref="D178:E178">
    <cfRule type="cellIs" dxfId="512" priority="611" stopIfTrue="1" operator="equal">
      <formula>"Fail"</formula>
    </cfRule>
    <cfRule type="cellIs" dxfId="511" priority="612" stopIfTrue="1" operator="equal">
      <formula>"New Fail"</formula>
    </cfRule>
  </conditionalFormatting>
  <conditionalFormatting sqref="D178">
    <cfRule type="cellIs" dxfId="510" priority="603" stopIfTrue="1" operator="equal">
      <formula>"On Hold"</formula>
    </cfRule>
    <cfRule type="cellIs" dxfId="509" priority="604" stopIfTrue="1" operator="equal">
      <formula>"Approved"</formula>
    </cfRule>
    <cfRule type="cellIs" dxfId="508" priority="605" stopIfTrue="1" operator="equal">
      <formula>"Not Tested"</formula>
    </cfRule>
    <cfRule type="cellIs" dxfId="507" priority="606" stopIfTrue="1" operator="equal">
      <formula>"Rejected"</formula>
    </cfRule>
    <cfRule type="cellIs" dxfId="506" priority="610" stopIfTrue="1" operator="equal">
      <formula>"Pass"</formula>
    </cfRule>
  </conditionalFormatting>
  <conditionalFormatting sqref="E178">
    <cfRule type="cellIs" dxfId="505" priority="600" stopIfTrue="1" operator="equal">
      <formula>"Open"</formula>
    </cfRule>
    <cfRule type="cellIs" dxfId="504" priority="601" stopIfTrue="1" operator="equal">
      <formula>"Reopen"</formula>
    </cfRule>
    <cfRule type="cellIs" dxfId="503" priority="602" stopIfTrue="1" operator="equal">
      <formula>"Closed"</formula>
    </cfRule>
  </conditionalFormatting>
  <conditionalFormatting sqref="E194">
    <cfRule type="cellIs" dxfId="502" priority="564" stopIfTrue="1" operator="equal">
      <formula>"Open"</formula>
    </cfRule>
    <cfRule type="cellIs" dxfId="501" priority="565" stopIfTrue="1" operator="equal">
      <formula>"Reopen"</formula>
    </cfRule>
    <cfRule type="cellIs" dxfId="500" priority="566" stopIfTrue="1" operator="equal">
      <formula>"Closed"</formula>
    </cfRule>
  </conditionalFormatting>
  <conditionalFormatting sqref="F199:F200 F197 F194 F191 F202:F210">
    <cfRule type="cellIs" dxfId="499" priority="581" stopIfTrue="1" operator="equal">
      <formula>"Critical"</formula>
    </cfRule>
    <cfRule type="cellIs" dxfId="498" priority="582" stopIfTrue="1" operator="equal">
      <formula>"Major"</formula>
    </cfRule>
    <cfRule type="cellIs" dxfId="497" priority="583" stopIfTrue="1" operator="equal">
      <formula>"Minor"</formula>
    </cfRule>
  </conditionalFormatting>
  <conditionalFormatting sqref="D199:E200 D197:E197 D202:E210">
    <cfRule type="cellIs" dxfId="496" priority="585" stopIfTrue="1" operator="equal">
      <formula>"Fail"</formula>
    </cfRule>
    <cfRule type="cellIs" dxfId="495" priority="586" stopIfTrue="1" operator="equal">
      <formula>"New Fail"</formula>
    </cfRule>
  </conditionalFormatting>
  <conditionalFormatting sqref="D199:D200 D197 D202:D210">
    <cfRule type="cellIs" dxfId="494" priority="577" stopIfTrue="1" operator="equal">
      <formula>"On Hold"</formula>
    </cfRule>
    <cfRule type="cellIs" dxfId="493" priority="578" stopIfTrue="1" operator="equal">
      <formula>"Approved"</formula>
    </cfRule>
    <cfRule type="cellIs" dxfId="492" priority="579" stopIfTrue="1" operator="equal">
      <formula>"Not Tested"</formula>
    </cfRule>
    <cfRule type="cellIs" dxfId="491" priority="580" stopIfTrue="1" operator="equal">
      <formula>"Rejected"</formula>
    </cfRule>
    <cfRule type="cellIs" dxfId="490" priority="584" stopIfTrue="1" operator="equal">
      <formula>"Pass"</formula>
    </cfRule>
  </conditionalFormatting>
  <conditionalFormatting sqref="E199:E200 E197 E202:E210">
    <cfRule type="cellIs" dxfId="489" priority="574" stopIfTrue="1" operator="equal">
      <formula>"Open"</formula>
    </cfRule>
    <cfRule type="cellIs" dxfId="488" priority="575" stopIfTrue="1" operator="equal">
      <formula>"Reopen"</formula>
    </cfRule>
    <cfRule type="cellIs" dxfId="487" priority="576" stopIfTrue="1" operator="equal">
      <formula>"Closed"</formula>
    </cfRule>
  </conditionalFormatting>
  <conditionalFormatting sqref="D194:E194">
    <cfRule type="cellIs" dxfId="486" priority="572" stopIfTrue="1" operator="equal">
      <formula>"Fail"</formula>
    </cfRule>
    <cfRule type="cellIs" dxfId="485" priority="573" stopIfTrue="1" operator="equal">
      <formula>"New Fail"</formula>
    </cfRule>
  </conditionalFormatting>
  <conditionalFormatting sqref="D194">
    <cfRule type="cellIs" dxfId="484" priority="567" stopIfTrue="1" operator="equal">
      <formula>"On Hold"</formula>
    </cfRule>
    <cfRule type="cellIs" dxfId="483" priority="568" stopIfTrue="1" operator="equal">
      <formula>"Approved"</formula>
    </cfRule>
    <cfRule type="cellIs" dxfId="482" priority="569" stopIfTrue="1" operator="equal">
      <formula>"Not Tested"</formula>
    </cfRule>
    <cfRule type="cellIs" dxfId="481" priority="570" stopIfTrue="1" operator="equal">
      <formula>"Rejected"</formula>
    </cfRule>
    <cfRule type="cellIs" dxfId="480" priority="571" stopIfTrue="1" operator="equal">
      <formula>"Pass"</formula>
    </cfRule>
  </conditionalFormatting>
  <conditionalFormatting sqref="F198">
    <cfRule type="cellIs" dxfId="479" priority="535" stopIfTrue="1" operator="equal">
      <formula>"Critical"</formula>
    </cfRule>
    <cfRule type="cellIs" dxfId="478" priority="536" stopIfTrue="1" operator="equal">
      <formula>"Major"</formula>
    </cfRule>
    <cfRule type="cellIs" dxfId="477" priority="537" stopIfTrue="1" operator="equal">
      <formula>"Minor"</formula>
    </cfRule>
  </conditionalFormatting>
  <conditionalFormatting sqref="D198:E198">
    <cfRule type="cellIs" dxfId="476" priority="539" stopIfTrue="1" operator="equal">
      <formula>"Fail"</formula>
    </cfRule>
    <cfRule type="cellIs" dxfId="475" priority="540" stopIfTrue="1" operator="equal">
      <formula>"New Fail"</formula>
    </cfRule>
  </conditionalFormatting>
  <conditionalFormatting sqref="D198">
    <cfRule type="cellIs" dxfId="474" priority="531" stopIfTrue="1" operator="equal">
      <formula>"On Hold"</formula>
    </cfRule>
    <cfRule type="cellIs" dxfId="473" priority="532" stopIfTrue="1" operator="equal">
      <formula>"Approved"</formula>
    </cfRule>
    <cfRule type="cellIs" dxfId="472" priority="533" stopIfTrue="1" operator="equal">
      <formula>"Not Tested"</formula>
    </cfRule>
    <cfRule type="cellIs" dxfId="471" priority="534" stopIfTrue="1" operator="equal">
      <formula>"Rejected"</formula>
    </cfRule>
    <cfRule type="cellIs" dxfId="470" priority="538" stopIfTrue="1" operator="equal">
      <formula>"Pass"</formula>
    </cfRule>
  </conditionalFormatting>
  <conditionalFormatting sqref="E198">
    <cfRule type="cellIs" dxfId="469" priority="528" stopIfTrue="1" operator="equal">
      <formula>"Open"</formula>
    </cfRule>
    <cfRule type="cellIs" dxfId="468" priority="529" stopIfTrue="1" operator="equal">
      <formula>"Reopen"</formula>
    </cfRule>
    <cfRule type="cellIs" dxfId="467" priority="530" stopIfTrue="1" operator="equal">
      <formula>"Closed"</formula>
    </cfRule>
  </conditionalFormatting>
  <conditionalFormatting sqref="F195">
    <cfRule type="cellIs" dxfId="466" priority="522" stopIfTrue="1" operator="equal">
      <formula>"Critical"</formula>
    </cfRule>
    <cfRule type="cellIs" dxfId="465" priority="523" stopIfTrue="1" operator="equal">
      <formula>"Major"</formula>
    </cfRule>
    <cfRule type="cellIs" dxfId="464" priority="524" stopIfTrue="1" operator="equal">
      <formula>"Minor"</formula>
    </cfRule>
  </conditionalFormatting>
  <conditionalFormatting sqref="D195:E195">
    <cfRule type="cellIs" dxfId="463" priority="526" stopIfTrue="1" operator="equal">
      <formula>"Fail"</formula>
    </cfRule>
    <cfRule type="cellIs" dxfId="462" priority="527" stopIfTrue="1" operator="equal">
      <formula>"New Fail"</formula>
    </cfRule>
  </conditionalFormatting>
  <conditionalFormatting sqref="D195">
    <cfRule type="cellIs" dxfId="461" priority="518" stopIfTrue="1" operator="equal">
      <formula>"On Hold"</formula>
    </cfRule>
    <cfRule type="cellIs" dxfId="460" priority="519" stopIfTrue="1" operator="equal">
      <formula>"Approved"</formula>
    </cfRule>
    <cfRule type="cellIs" dxfId="459" priority="520" stopIfTrue="1" operator="equal">
      <formula>"Not Tested"</formula>
    </cfRule>
    <cfRule type="cellIs" dxfId="458" priority="521" stopIfTrue="1" operator="equal">
      <formula>"Rejected"</formula>
    </cfRule>
    <cfRule type="cellIs" dxfId="457" priority="525" stopIfTrue="1" operator="equal">
      <formula>"Pass"</formula>
    </cfRule>
  </conditionalFormatting>
  <conditionalFormatting sqref="E195">
    <cfRule type="cellIs" dxfId="456" priority="515" stopIfTrue="1" operator="equal">
      <formula>"Open"</formula>
    </cfRule>
    <cfRule type="cellIs" dxfId="455" priority="516" stopIfTrue="1" operator="equal">
      <formula>"Reopen"</formula>
    </cfRule>
    <cfRule type="cellIs" dxfId="454" priority="517" stopIfTrue="1" operator="equal">
      <formula>"Closed"</formula>
    </cfRule>
  </conditionalFormatting>
  <conditionalFormatting sqref="F196">
    <cfRule type="cellIs" dxfId="453" priority="509" stopIfTrue="1" operator="equal">
      <formula>"Critical"</formula>
    </cfRule>
    <cfRule type="cellIs" dxfId="452" priority="510" stopIfTrue="1" operator="equal">
      <formula>"Major"</formula>
    </cfRule>
    <cfRule type="cellIs" dxfId="451" priority="511" stopIfTrue="1" operator="equal">
      <formula>"Minor"</formula>
    </cfRule>
  </conditionalFormatting>
  <conditionalFormatting sqref="D196:E196">
    <cfRule type="cellIs" dxfId="450" priority="513" stopIfTrue="1" operator="equal">
      <formula>"Fail"</formula>
    </cfRule>
    <cfRule type="cellIs" dxfId="449" priority="514" stopIfTrue="1" operator="equal">
      <formula>"New Fail"</formula>
    </cfRule>
  </conditionalFormatting>
  <conditionalFormatting sqref="D196">
    <cfRule type="cellIs" dxfId="448" priority="505" stopIfTrue="1" operator="equal">
      <formula>"On Hold"</formula>
    </cfRule>
    <cfRule type="cellIs" dxfId="447" priority="506" stopIfTrue="1" operator="equal">
      <formula>"Approved"</formula>
    </cfRule>
    <cfRule type="cellIs" dxfId="446" priority="507" stopIfTrue="1" operator="equal">
      <formula>"Not Tested"</formula>
    </cfRule>
    <cfRule type="cellIs" dxfId="445" priority="508" stopIfTrue="1" operator="equal">
      <formula>"Rejected"</formula>
    </cfRule>
    <cfRule type="cellIs" dxfId="444" priority="512" stopIfTrue="1" operator="equal">
      <formula>"Pass"</formula>
    </cfRule>
  </conditionalFormatting>
  <conditionalFormatting sqref="E196">
    <cfRule type="cellIs" dxfId="443" priority="502" stopIfTrue="1" operator="equal">
      <formula>"Open"</formula>
    </cfRule>
    <cfRule type="cellIs" dxfId="442" priority="503" stopIfTrue="1" operator="equal">
      <formula>"Reopen"</formula>
    </cfRule>
    <cfRule type="cellIs" dxfId="441" priority="504" stopIfTrue="1" operator="equal">
      <formula>"Closed"</formula>
    </cfRule>
  </conditionalFormatting>
  <conditionalFormatting sqref="D192">
    <cfRule type="cellIs" dxfId="440" priority="497" stopIfTrue="1" operator="equal">
      <formula>"On Hold"</formula>
    </cfRule>
    <cfRule type="cellIs" dxfId="439" priority="498" stopIfTrue="1" operator="equal">
      <formula>"Approved"</formula>
    </cfRule>
    <cfRule type="cellIs" dxfId="438" priority="499" stopIfTrue="1" operator="equal">
      <formula>"Not Tested"</formula>
    </cfRule>
    <cfRule type="cellIs" dxfId="437" priority="500" stopIfTrue="1" operator="equal">
      <formula>"Rejected"</formula>
    </cfRule>
    <cfRule type="cellIs" dxfId="436" priority="501" stopIfTrue="1" operator="equal">
      <formula>"Pass"</formula>
    </cfRule>
  </conditionalFormatting>
  <conditionalFormatting sqref="E192">
    <cfRule type="cellIs" dxfId="435" priority="494" stopIfTrue="1" operator="equal">
      <formula>"Open"</formula>
    </cfRule>
    <cfRule type="cellIs" dxfId="434" priority="495" stopIfTrue="1" operator="equal">
      <formula>"Reopen"</formula>
    </cfRule>
    <cfRule type="cellIs" dxfId="433" priority="496" stopIfTrue="1" operator="equal">
      <formula>"Closed"</formula>
    </cfRule>
  </conditionalFormatting>
  <conditionalFormatting sqref="D192:E192">
    <cfRule type="cellIs" dxfId="432" priority="492" stopIfTrue="1" operator="equal">
      <formula>"Fail"</formula>
    </cfRule>
    <cfRule type="cellIs" dxfId="431" priority="493" stopIfTrue="1" operator="equal">
      <formula>"New Fail"</formula>
    </cfRule>
  </conditionalFormatting>
  <conditionalFormatting sqref="F192">
    <cfRule type="cellIs" dxfId="430" priority="489" stopIfTrue="1" operator="equal">
      <formula>"Critical"</formula>
    </cfRule>
    <cfRule type="cellIs" dxfId="429" priority="490" stopIfTrue="1" operator="equal">
      <formula>"Major"</formula>
    </cfRule>
    <cfRule type="cellIs" dxfId="428" priority="491" stopIfTrue="1" operator="equal">
      <formula>"Minor"</formula>
    </cfRule>
  </conditionalFormatting>
  <conditionalFormatting sqref="D190">
    <cfRule type="cellIs" dxfId="427" priority="484" stopIfTrue="1" operator="equal">
      <formula>"On Hold"</formula>
    </cfRule>
    <cfRule type="cellIs" dxfId="426" priority="485" stopIfTrue="1" operator="equal">
      <formula>"Approved"</formula>
    </cfRule>
    <cfRule type="cellIs" dxfId="425" priority="486" stopIfTrue="1" operator="equal">
      <formula>"Not Tested"</formula>
    </cfRule>
    <cfRule type="cellIs" dxfId="424" priority="487" stopIfTrue="1" operator="equal">
      <formula>"Rejected"</formula>
    </cfRule>
    <cfRule type="cellIs" dxfId="423" priority="488" stopIfTrue="1" operator="equal">
      <formula>"Pass"</formula>
    </cfRule>
  </conditionalFormatting>
  <conditionalFormatting sqref="E190">
    <cfRule type="cellIs" dxfId="422" priority="481" stopIfTrue="1" operator="equal">
      <formula>"Open"</formula>
    </cfRule>
    <cfRule type="cellIs" dxfId="421" priority="482" stopIfTrue="1" operator="equal">
      <formula>"Reopen"</formula>
    </cfRule>
    <cfRule type="cellIs" dxfId="420" priority="483" stopIfTrue="1" operator="equal">
      <formula>"Closed"</formula>
    </cfRule>
  </conditionalFormatting>
  <conditionalFormatting sqref="D190:E190">
    <cfRule type="cellIs" dxfId="419" priority="479" stopIfTrue="1" operator="equal">
      <formula>"Fail"</formula>
    </cfRule>
    <cfRule type="cellIs" dxfId="418" priority="480" stopIfTrue="1" operator="equal">
      <formula>"New Fail"</formula>
    </cfRule>
  </conditionalFormatting>
  <conditionalFormatting sqref="F190">
    <cfRule type="cellIs" dxfId="417" priority="476" stopIfTrue="1" operator="equal">
      <formula>"Critical"</formula>
    </cfRule>
    <cfRule type="cellIs" dxfId="416" priority="477" stopIfTrue="1" operator="equal">
      <formula>"Major"</formula>
    </cfRule>
    <cfRule type="cellIs" dxfId="415" priority="478" stopIfTrue="1" operator="equal">
      <formula>"Minor"</formula>
    </cfRule>
  </conditionalFormatting>
  <conditionalFormatting sqref="F212:F213">
    <cfRule type="cellIs" dxfId="414" priority="470" stopIfTrue="1" operator="equal">
      <formula>"Critical"</formula>
    </cfRule>
    <cfRule type="cellIs" dxfId="413" priority="471" stopIfTrue="1" operator="equal">
      <formula>"Major"</formula>
    </cfRule>
    <cfRule type="cellIs" dxfId="412" priority="472" stopIfTrue="1" operator="equal">
      <formula>"Minor"</formula>
    </cfRule>
  </conditionalFormatting>
  <conditionalFormatting sqref="D212:E213">
    <cfRule type="cellIs" dxfId="411" priority="474" stopIfTrue="1" operator="equal">
      <formula>"Fail"</formula>
    </cfRule>
    <cfRule type="cellIs" dxfId="410" priority="475" stopIfTrue="1" operator="equal">
      <formula>"New Fail"</formula>
    </cfRule>
  </conditionalFormatting>
  <conditionalFormatting sqref="D212:D213">
    <cfRule type="cellIs" dxfId="409" priority="466" stopIfTrue="1" operator="equal">
      <formula>"On Hold"</formula>
    </cfRule>
    <cfRule type="cellIs" dxfId="408" priority="467" stopIfTrue="1" operator="equal">
      <formula>"Approved"</formula>
    </cfRule>
    <cfRule type="cellIs" dxfId="407" priority="468" stopIfTrue="1" operator="equal">
      <formula>"Not Tested"</formula>
    </cfRule>
    <cfRule type="cellIs" dxfId="406" priority="469" stopIfTrue="1" operator="equal">
      <formula>"Rejected"</formula>
    </cfRule>
    <cfRule type="cellIs" dxfId="405" priority="473" stopIfTrue="1" operator="equal">
      <formula>"Pass"</formula>
    </cfRule>
  </conditionalFormatting>
  <conditionalFormatting sqref="E212:E213">
    <cfRule type="cellIs" dxfId="404" priority="463" stopIfTrue="1" operator="equal">
      <formula>"Open"</formula>
    </cfRule>
    <cfRule type="cellIs" dxfId="403" priority="464" stopIfTrue="1" operator="equal">
      <formula>"Reopen"</formula>
    </cfRule>
    <cfRule type="cellIs" dxfId="402" priority="465" stopIfTrue="1" operator="equal">
      <formula>"Closed"</formula>
    </cfRule>
  </conditionalFormatting>
  <conditionalFormatting sqref="F214:F215">
    <cfRule type="cellIs" dxfId="401" priority="457" stopIfTrue="1" operator="equal">
      <formula>"Critical"</formula>
    </cfRule>
    <cfRule type="cellIs" dxfId="400" priority="458" stopIfTrue="1" operator="equal">
      <formula>"Major"</formula>
    </cfRule>
    <cfRule type="cellIs" dxfId="399" priority="459" stopIfTrue="1" operator="equal">
      <formula>"Minor"</formula>
    </cfRule>
  </conditionalFormatting>
  <conditionalFormatting sqref="D214:E215">
    <cfRule type="cellIs" dxfId="398" priority="461" stopIfTrue="1" operator="equal">
      <formula>"Fail"</formula>
    </cfRule>
    <cfRule type="cellIs" dxfId="397" priority="462" stopIfTrue="1" operator="equal">
      <formula>"New Fail"</formula>
    </cfRule>
  </conditionalFormatting>
  <conditionalFormatting sqref="D214:D215">
    <cfRule type="cellIs" dxfId="396" priority="453" stopIfTrue="1" operator="equal">
      <formula>"On Hold"</formula>
    </cfRule>
    <cfRule type="cellIs" dxfId="395" priority="454" stopIfTrue="1" operator="equal">
      <formula>"Approved"</formula>
    </cfRule>
    <cfRule type="cellIs" dxfId="394" priority="455" stopIfTrue="1" operator="equal">
      <formula>"Not Tested"</formula>
    </cfRule>
    <cfRule type="cellIs" dxfId="393" priority="456" stopIfTrue="1" operator="equal">
      <formula>"Rejected"</formula>
    </cfRule>
    <cfRule type="cellIs" dxfId="392" priority="460" stopIfTrue="1" operator="equal">
      <formula>"Pass"</formula>
    </cfRule>
  </conditionalFormatting>
  <conditionalFormatting sqref="E214:E215">
    <cfRule type="cellIs" dxfId="391" priority="450" stopIfTrue="1" operator="equal">
      <formula>"Open"</formula>
    </cfRule>
    <cfRule type="cellIs" dxfId="390" priority="451" stopIfTrue="1" operator="equal">
      <formula>"Reopen"</formula>
    </cfRule>
    <cfRule type="cellIs" dxfId="389" priority="452" stopIfTrue="1" operator="equal">
      <formula>"Closed"</formula>
    </cfRule>
  </conditionalFormatting>
  <conditionalFormatting sqref="F216">
    <cfRule type="cellIs" dxfId="388" priority="444" stopIfTrue="1" operator="equal">
      <formula>"Critical"</formula>
    </cfRule>
    <cfRule type="cellIs" dxfId="387" priority="445" stopIfTrue="1" operator="equal">
      <formula>"Major"</formula>
    </cfRule>
    <cfRule type="cellIs" dxfId="386" priority="446" stopIfTrue="1" operator="equal">
      <formula>"Minor"</formula>
    </cfRule>
  </conditionalFormatting>
  <conditionalFormatting sqref="D216:E216">
    <cfRule type="cellIs" dxfId="385" priority="448" stopIfTrue="1" operator="equal">
      <formula>"Fail"</formula>
    </cfRule>
    <cfRule type="cellIs" dxfId="384" priority="449" stopIfTrue="1" operator="equal">
      <formula>"New Fail"</formula>
    </cfRule>
  </conditionalFormatting>
  <conditionalFormatting sqref="D216">
    <cfRule type="cellIs" dxfId="383" priority="440" stopIfTrue="1" operator="equal">
      <formula>"On Hold"</formula>
    </cfRule>
    <cfRule type="cellIs" dxfId="382" priority="441" stopIfTrue="1" operator="equal">
      <formula>"Approved"</formula>
    </cfRule>
    <cfRule type="cellIs" dxfId="381" priority="442" stopIfTrue="1" operator="equal">
      <formula>"Not Tested"</formula>
    </cfRule>
    <cfRule type="cellIs" dxfId="380" priority="443" stopIfTrue="1" operator="equal">
      <formula>"Rejected"</formula>
    </cfRule>
    <cfRule type="cellIs" dxfId="379" priority="447" stopIfTrue="1" operator="equal">
      <formula>"Pass"</formula>
    </cfRule>
  </conditionalFormatting>
  <conditionalFormatting sqref="E216">
    <cfRule type="cellIs" dxfId="378" priority="437" stopIfTrue="1" operator="equal">
      <formula>"Open"</formula>
    </cfRule>
    <cfRule type="cellIs" dxfId="377" priority="438" stopIfTrue="1" operator="equal">
      <formula>"Reopen"</formula>
    </cfRule>
    <cfRule type="cellIs" dxfId="376" priority="439" stopIfTrue="1" operator="equal">
      <formula>"Closed"</formula>
    </cfRule>
  </conditionalFormatting>
  <conditionalFormatting sqref="F217">
    <cfRule type="cellIs" dxfId="375" priority="431" stopIfTrue="1" operator="equal">
      <formula>"Critical"</formula>
    </cfRule>
    <cfRule type="cellIs" dxfId="374" priority="432" stopIfTrue="1" operator="equal">
      <formula>"Major"</formula>
    </cfRule>
    <cfRule type="cellIs" dxfId="373" priority="433" stopIfTrue="1" operator="equal">
      <formula>"Minor"</formula>
    </cfRule>
  </conditionalFormatting>
  <conditionalFormatting sqref="D217:E217">
    <cfRule type="cellIs" dxfId="372" priority="435" stopIfTrue="1" operator="equal">
      <formula>"Fail"</formula>
    </cfRule>
    <cfRule type="cellIs" dxfId="371" priority="436" stopIfTrue="1" operator="equal">
      <formula>"New Fail"</formula>
    </cfRule>
  </conditionalFormatting>
  <conditionalFormatting sqref="D217">
    <cfRule type="cellIs" dxfId="370" priority="427" stopIfTrue="1" operator="equal">
      <formula>"On Hold"</formula>
    </cfRule>
    <cfRule type="cellIs" dxfId="369" priority="428" stopIfTrue="1" operator="equal">
      <formula>"Approved"</formula>
    </cfRule>
    <cfRule type="cellIs" dxfId="368" priority="429" stopIfTrue="1" operator="equal">
      <formula>"Not Tested"</formula>
    </cfRule>
    <cfRule type="cellIs" dxfId="367" priority="430" stopIfTrue="1" operator="equal">
      <formula>"Rejected"</formula>
    </cfRule>
    <cfRule type="cellIs" dxfId="366" priority="434" stopIfTrue="1" operator="equal">
      <formula>"Pass"</formula>
    </cfRule>
  </conditionalFormatting>
  <conditionalFormatting sqref="E217">
    <cfRule type="cellIs" dxfId="365" priority="424" stopIfTrue="1" operator="equal">
      <formula>"Open"</formula>
    </cfRule>
    <cfRule type="cellIs" dxfId="364" priority="425" stopIfTrue="1" operator="equal">
      <formula>"Reopen"</formula>
    </cfRule>
    <cfRule type="cellIs" dxfId="363" priority="426" stopIfTrue="1" operator="equal">
      <formula>"Closed"</formula>
    </cfRule>
  </conditionalFormatting>
  <conditionalFormatting sqref="F218">
    <cfRule type="cellIs" dxfId="362" priority="418" stopIfTrue="1" operator="equal">
      <formula>"Critical"</formula>
    </cfRule>
    <cfRule type="cellIs" dxfId="361" priority="419" stopIfTrue="1" operator="equal">
      <formula>"Major"</formula>
    </cfRule>
    <cfRule type="cellIs" dxfId="360" priority="420" stopIfTrue="1" operator="equal">
      <formula>"Minor"</formula>
    </cfRule>
  </conditionalFormatting>
  <conditionalFormatting sqref="D218:E218">
    <cfRule type="cellIs" dxfId="359" priority="422" stopIfTrue="1" operator="equal">
      <formula>"Fail"</formula>
    </cfRule>
    <cfRule type="cellIs" dxfId="358" priority="423" stopIfTrue="1" operator="equal">
      <formula>"New Fail"</formula>
    </cfRule>
  </conditionalFormatting>
  <conditionalFormatting sqref="D218">
    <cfRule type="cellIs" dxfId="357" priority="414" stopIfTrue="1" operator="equal">
      <formula>"On Hold"</formula>
    </cfRule>
    <cfRule type="cellIs" dxfId="356" priority="415" stopIfTrue="1" operator="equal">
      <formula>"Approved"</formula>
    </cfRule>
    <cfRule type="cellIs" dxfId="355" priority="416" stopIfTrue="1" operator="equal">
      <formula>"Not Tested"</formula>
    </cfRule>
    <cfRule type="cellIs" dxfId="354" priority="417" stopIfTrue="1" operator="equal">
      <formula>"Rejected"</formula>
    </cfRule>
    <cfRule type="cellIs" dxfId="353" priority="421" stopIfTrue="1" operator="equal">
      <formula>"Pass"</formula>
    </cfRule>
  </conditionalFormatting>
  <conditionalFormatting sqref="E218">
    <cfRule type="cellIs" dxfId="352" priority="411" stopIfTrue="1" operator="equal">
      <formula>"Open"</formula>
    </cfRule>
    <cfRule type="cellIs" dxfId="351" priority="412" stopIfTrue="1" operator="equal">
      <formula>"Reopen"</formula>
    </cfRule>
    <cfRule type="cellIs" dxfId="350" priority="413" stopIfTrue="1" operator="equal">
      <formula>"Closed"</formula>
    </cfRule>
  </conditionalFormatting>
  <conditionalFormatting sqref="F219">
    <cfRule type="cellIs" dxfId="349" priority="405" stopIfTrue="1" operator="equal">
      <formula>"Critical"</formula>
    </cfRule>
    <cfRule type="cellIs" dxfId="348" priority="406" stopIfTrue="1" operator="equal">
      <formula>"Major"</formula>
    </cfRule>
    <cfRule type="cellIs" dxfId="347" priority="407" stopIfTrue="1" operator="equal">
      <formula>"Minor"</formula>
    </cfRule>
  </conditionalFormatting>
  <conditionalFormatting sqref="D219:E219">
    <cfRule type="cellIs" dxfId="346" priority="409" stopIfTrue="1" operator="equal">
      <formula>"Fail"</formula>
    </cfRule>
    <cfRule type="cellIs" dxfId="345" priority="410" stopIfTrue="1" operator="equal">
      <formula>"New Fail"</formula>
    </cfRule>
  </conditionalFormatting>
  <conditionalFormatting sqref="D219">
    <cfRule type="cellIs" dxfId="344" priority="401" stopIfTrue="1" operator="equal">
      <formula>"On Hold"</formula>
    </cfRule>
    <cfRule type="cellIs" dxfId="343" priority="402" stopIfTrue="1" operator="equal">
      <formula>"Approved"</formula>
    </cfRule>
    <cfRule type="cellIs" dxfId="342" priority="403" stopIfTrue="1" operator="equal">
      <formula>"Not Tested"</formula>
    </cfRule>
    <cfRule type="cellIs" dxfId="341" priority="404" stopIfTrue="1" operator="equal">
      <formula>"Rejected"</formula>
    </cfRule>
    <cfRule type="cellIs" dxfId="340" priority="408" stopIfTrue="1" operator="equal">
      <formula>"Pass"</formula>
    </cfRule>
  </conditionalFormatting>
  <conditionalFormatting sqref="E219">
    <cfRule type="cellIs" dxfId="339" priority="398" stopIfTrue="1" operator="equal">
      <formula>"Open"</formula>
    </cfRule>
    <cfRule type="cellIs" dxfId="338" priority="399" stopIfTrue="1" operator="equal">
      <formula>"Reopen"</formula>
    </cfRule>
    <cfRule type="cellIs" dxfId="337" priority="400" stopIfTrue="1" operator="equal">
      <formula>"Closed"</formula>
    </cfRule>
  </conditionalFormatting>
  <conditionalFormatting sqref="F221">
    <cfRule type="cellIs" dxfId="336" priority="392" stopIfTrue="1" operator="equal">
      <formula>"Critical"</formula>
    </cfRule>
    <cfRule type="cellIs" dxfId="335" priority="393" stopIfTrue="1" operator="equal">
      <formula>"Major"</formula>
    </cfRule>
    <cfRule type="cellIs" dxfId="334" priority="394" stopIfTrue="1" operator="equal">
      <formula>"Minor"</formula>
    </cfRule>
  </conditionalFormatting>
  <conditionalFormatting sqref="D221:E221">
    <cfRule type="cellIs" dxfId="333" priority="396" stopIfTrue="1" operator="equal">
      <formula>"Fail"</formula>
    </cfRule>
    <cfRule type="cellIs" dxfId="332" priority="397" stopIfTrue="1" operator="equal">
      <formula>"New Fail"</formula>
    </cfRule>
  </conditionalFormatting>
  <conditionalFormatting sqref="D221">
    <cfRule type="cellIs" dxfId="331" priority="388" stopIfTrue="1" operator="equal">
      <formula>"On Hold"</formula>
    </cfRule>
    <cfRule type="cellIs" dxfId="330" priority="389" stopIfTrue="1" operator="equal">
      <formula>"Approved"</formula>
    </cfRule>
    <cfRule type="cellIs" dxfId="329" priority="390" stopIfTrue="1" operator="equal">
      <formula>"Not Tested"</formula>
    </cfRule>
    <cfRule type="cellIs" dxfId="328" priority="391" stopIfTrue="1" operator="equal">
      <formula>"Rejected"</formula>
    </cfRule>
    <cfRule type="cellIs" dxfId="327" priority="395" stopIfTrue="1" operator="equal">
      <formula>"Pass"</formula>
    </cfRule>
  </conditionalFormatting>
  <conditionalFormatting sqref="E221">
    <cfRule type="cellIs" dxfId="326" priority="385" stopIfTrue="1" operator="equal">
      <formula>"Open"</formula>
    </cfRule>
    <cfRule type="cellIs" dxfId="325" priority="386" stopIfTrue="1" operator="equal">
      <formula>"Reopen"</formula>
    </cfRule>
    <cfRule type="cellIs" dxfId="324" priority="387" stopIfTrue="1" operator="equal">
      <formula>"Closed"</formula>
    </cfRule>
  </conditionalFormatting>
  <conditionalFormatting sqref="F222">
    <cfRule type="cellIs" dxfId="323" priority="379" stopIfTrue="1" operator="equal">
      <formula>"Critical"</formula>
    </cfRule>
    <cfRule type="cellIs" dxfId="322" priority="380" stopIfTrue="1" operator="equal">
      <formula>"Major"</formula>
    </cfRule>
    <cfRule type="cellIs" dxfId="321" priority="381" stopIfTrue="1" operator="equal">
      <formula>"Minor"</formula>
    </cfRule>
  </conditionalFormatting>
  <conditionalFormatting sqref="D222:E222">
    <cfRule type="cellIs" dxfId="320" priority="383" stopIfTrue="1" operator="equal">
      <formula>"Fail"</formula>
    </cfRule>
    <cfRule type="cellIs" dxfId="319" priority="384" stopIfTrue="1" operator="equal">
      <formula>"New Fail"</formula>
    </cfRule>
  </conditionalFormatting>
  <conditionalFormatting sqref="D222">
    <cfRule type="cellIs" dxfId="318" priority="375" stopIfTrue="1" operator="equal">
      <formula>"On Hold"</formula>
    </cfRule>
    <cfRule type="cellIs" dxfId="317" priority="376" stopIfTrue="1" operator="equal">
      <formula>"Approved"</formula>
    </cfRule>
    <cfRule type="cellIs" dxfId="316" priority="377" stopIfTrue="1" operator="equal">
      <formula>"Not Tested"</formula>
    </cfRule>
    <cfRule type="cellIs" dxfId="315" priority="378" stopIfTrue="1" operator="equal">
      <formula>"Rejected"</formula>
    </cfRule>
    <cfRule type="cellIs" dxfId="314" priority="382" stopIfTrue="1" operator="equal">
      <formula>"Pass"</formula>
    </cfRule>
  </conditionalFormatting>
  <conditionalFormatting sqref="E222">
    <cfRule type="cellIs" dxfId="313" priority="372" stopIfTrue="1" operator="equal">
      <formula>"Open"</formula>
    </cfRule>
    <cfRule type="cellIs" dxfId="312" priority="373" stopIfTrue="1" operator="equal">
      <formula>"Reopen"</formula>
    </cfRule>
    <cfRule type="cellIs" dxfId="311" priority="374" stopIfTrue="1" operator="equal">
      <formula>"Closed"</formula>
    </cfRule>
  </conditionalFormatting>
  <conditionalFormatting sqref="F201">
    <cfRule type="cellIs" dxfId="310" priority="366" stopIfTrue="1" operator="equal">
      <formula>"Critical"</formula>
    </cfRule>
    <cfRule type="cellIs" dxfId="309" priority="367" stopIfTrue="1" operator="equal">
      <formula>"Major"</formula>
    </cfRule>
    <cfRule type="cellIs" dxfId="308" priority="368" stopIfTrue="1" operator="equal">
      <formula>"Minor"</formula>
    </cfRule>
  </conditionalFormatting>
  <conditionalFormatting sqref="F225">
    <cfRule type="cellIs" dxfId="307" priority="346" stopIfTrue="1" operator="equal">
      <formula>"Critical"</formula>
    </cfRule>
    <cfRule type="cellIs" dxfId="306" priority="347" stopIfTrue="1" operator="equal">
      <formula>"Major"</formula>
    </cfRule>
    <cfRule type="cellIs" dxfId="305" priority="348" stopIfTrue="1" operator="equal">
      <formula>"Minor"</formula>
    </cfRule>
  </conditionalFormatting>
  <conditionalFormatting sqref="F228">
    <cfRule type="cellIs" dxfId="304" priority="333" stopIfTrue="1" operator="equal">
      <formula>"Critical"</formula>
    </cfRule>
    <cfRule type="cellIs" dxfId="303" priority="334" stopIfTrue="1" operator="equal">
      <formula>"Major"</formula>
    </cfRule>
    <cfRule type="cellIs" dxfId="302" priority="335" stopIfTrue="1" operator="equal">
      <formula>"Minor"</formula>
    </cfRule>
  </conditionalFormatting>
  <conditionalFormatting sqref="D228">
    <cfRule type="cellIs" dxfId="301" priority="341" stopIfTrue="1" operator="equal">
      <formula>"On Hold"</formula>
    </cfRule>
    <cfRule type="cellIs" dxfId="300" priority="342" stopIfTrue="1" operator="equal">
      <formula>"Approved"</formula>
    </cfRule>
    <cfRule type="cellIs" dxfId="299" priority="343" stopIfTrue="1" operator="equal">
      <formula>"Not Tested"</formula>
    </cfRule>
    <cfRule type="cellIs" dxfId="298" priority="344" stopIfTrue="1" operator="equal">
      <formula>"Rejected"</formula>
    </cfRule>
    <cfRule type="cellIs" dxfId="297" priority="345" stopIfTrue="1" operator="equal">
      <formula>"Pass"</formula>
    </cfRule>
  </conditionalFormatting>
  <conditionalFormatting sqref="E228">
    <cfRule type="cellIs" dxfId="296" priority="338" stopIfTrue="1" operator="equal">
      <formula>"Open"</formula>
    </cfRule>
    <cfRule type="cellIs" dxfId="295" priority="339" stopIfTrue="1" operator="equal">
      <formula>"Reopen"</formula>
    </cfRule>
    <cfRule type="cellIs" dxfId="294" priority="340" stopIfTrue="1" operator="equal">
      <formula>"Closed"</formula>
    </cfRule>
  </conditionalFormatting>
  <conditionalFormatting sqref="D228:E228">
    <cfRule type="cellIs" dxfId="293" priority="336" stopIfTrue="1" operator="equal">
      <formula>"Fail"</formula>
    </cfRule>
    <cfRule type="cellIs" dxfId="292" priority="337" stopIfTrue="1" operator="equal">
      <formula>"New Fail"</formula>
    </cfRule>
  </conditionalFormatting>
  <conditionalFormatting sqref="F193">
    <cfRule type="cellIs" dxfId="291" priority="330" stopIfTrue="1" operator="equal">
      <formula>"Critical"</formula>
    </cfRule>
    <cfRule type="cellIs" dxfId="290" priority="331" stopIfTrue="1" operator="equal">
      <formula>"Major"</formula>
    </cfRule>
    <cfRule type="cellIs" dxfId="289" priority="332" stopIfTrue="1" operator="equal">
      <formula>"Minor"</formula>
    </cfRule>
  </conditionalFormatting>
  <conditionalFormatting sqref="D193">
    <cfRule type="cellIs" dxfId="288" priority="325" stopIfTrue="1" operator="equal">
      <formula>"On Hold"</formula>
    </cfRule>
    <cfRule type="cellIs" dxfId="287" priority="326" stopIfTrue="1" operator="equal">
      <formula>"Approved"</formula>
    </cfRule>
    <cfRule type="cellIs" dxfId="286" priority="327" stopIfTrue="1" operator="equal">
      <formula>"Not Tested"</formula>
    </cfRule>
    <cfRule type="cellIs" dxfId="285" priority="328" stopIfTrue="1" operator="equal">
      <formula>"Rejected"</formula>
    </cfRule>
    <cfRule type="cellIs" dxfId="284" priority="329" stopIfTrue="1" operator="equal">
      <formula>"Pass"</formula>
    </cfRule>
  </conditionalFormatting>
  <conditionalFormatting sqref="E193">
    <cfRule type="cellIs" dxfId="283" priority="322" stopIfTrue="1" operator="equal">
      <formula>"Open"</formula>
    </cfRule>
    <cfRule type="cellIs" dxfId="282" priority="323" stopIfTrue="1" operator="equal">
      <formula>"Reopen"</formula>
    </cfRule>
    <cfRule type="cellIs" dxfId="281" priority="324" stopIfTrue="1" operator="equal">
      <formula>"Closed"</formula>
    </cfRule>
  </conditionalFormatting>
  <conditionalFormatting sqref="D193:E193">
    <cfRule type="cellIs" dxfId="280" priority="320" stopIfTrue="1" operator="equal">
      <formula>"Fail"</formula>
    </cfRule>
    <cfRule type="cellIs" dxfId="279" priority="321" stopIfTrue="1" operator="equal">
      <formula>"New Fail"</formula>
    </cfRule>
  </conditionalFormatting>
  <conditionalFormatting sqref="D201:E201">
    <cfRule type="cellIs" dxfId="278" priority="318" stopIfTrue="1" operator="equal">
      <formula>"Fail"</formula>
    </cfRule>
    <cfRule type="cellIs" dxfId="277" priority="319" stopIfTrue="1" operator="equal">
      <formula>"New Fail"</formula>
    </cfRule>
  </conditionalFormatting>
  <conditionalFormatting sqref="D201">
    <cfRule type="cellIs" dxfId="276" priority="313" stopIfTrue="1" operator="equal">
      <formula>"On Hold"</formula>
    </cfRule>
    <cfRule type="cellIs" dxfId="275" priority="314" stopIfTrue="1" operator="equal">
      <formula>"Approved"</formula>
    </cfRule>
    <cfRule type="cellIs" dxfId="274" priority="315" stopIfTrue="1" operator="equal">
      <formula>"Not Tested"</formula>
    </cfRule>
    <cfRule type="cellIs" dxfId="273" priority="316" stopIfTrue="1" operator="equal">
      <formula>"Rejected"</formula>
    </cfRule>
    <cfRule type="cellIs" dxfId="272" priority="317" stopIfTrue="1" operator="equal">
      <formula>"Pass"</formula>
    </cfRule>
  </conditionalFormatting>
  <conditionalFormatting sqref="E201">
    <cfRule type="cellIs" dxfId="271" priority="310" stopIfTrue="1" operator="equal">
      <formula>"Open"</formula>
    </cfRule>
    <cfRule type="cellIs" dxfId="270" priority="311" stopIfTrue="1" operator="equal">
      <formula>"Reopen"</formula>
    </cfRule>
    <cfRule type="cellIs" dxfId="269" priority="312" stopIfTrue="1" operator="equal">
      <formula>"Closed"</formula>
    </cfRule>
  </conditionalFormatting>
  <conditionalFormatting sqref="F92">
    <cfRule type="cellIs" dxfId="268" priority="297" stopIfTrue="1" operator="equal">
      <formula>"Critical"</formula>
    </cfRule>
    <cfRule type="cellIs" dxfId="267" priority="298" stopIfTrue="1" operator="equal">
      <formula>"Major"</formula>
    </cfRule>
    <cfRule type="cellIs" dxfId="266" priority="299" stopIfTrue="1" operator="equal">
      <formula>"Minor"</formula>
    </cfRule>
  </conditionalFormatting>
  <conditionalFormatting sqref="D92:E92">
    <cfRule type="cellIs" dxfId="265" priority="301" stopIfTrue="1" operator="equal">
      <formula>"Fail"</formula>
    </cfRule>
    <cfRule type="cellIs" dxfId="264" priority="302" stopIfTrue="1" operator="equal">
      <formula>"New Fail"</formula>
    </cfRule>
  </conditionalFormatting>
  <conditionalFormatting sqref="D92">
    <cfRule type="cellIs" dxfId="263" priority="293" stopIfTrue="1" operator="equal">
      <formula>"On Hold"</formula>
    </cfRule>
    <cfRule type="cellIs" dxfId="262" priority="294" stopIfTrue="1" operator="equal">
      <formula>"Approved"</formula>
    </cfRule>
    <cfRule type="cellIs" dxfId="261" priority="295" stopIfTrue="1" operator="equal">
      <formula>"Not Tested"</formula>
    </cfRule>
    <cfRule type="cellIs" dxfId="260" priority="296" stopIfTrue="1" operator="equal">
      <formula>"Rejected"</formula>
    </cfRule>
    <cfRule type="cellIs" dxfId="259" priority="300" stopIfTrue="1" operator="equal">
      <formula>"Pass"</formula>
    </cfRule>
  </conditionalFormatting>
  <conditionalFormatting sqref="E92">
    <cfRule type="cellIs" dxfId="258" priority="290" stopIfTrue="1" operator="equal">
      <formula>"Open"</formula>
    </cfRule>
    <cfRule type="cellIs" dxfId="257" priority="291" stopIfTrue="1" operator="equal">
      <formula>"Reopen"</formula>
    </cfRule>
    <cfRule type="cellIs" dxfId="256" priority="292" stopIfTrue="1" operator="equal">
      <formula>"Closed"</formula>
    </cfRule>
  </conditionalFormatting>
  <conditionalFormatting sqref="F220">
    <cfRule type="cellIs" dxfId="255" priority="284" stopIfTrue="1" operator="equal">
      <formula>"Critical"</formula>
    </cfRule>
    <cfRule type="cellIs" dxfId="254" priority="285" stopIfTrue="1" operator="equal">
      <formula>"Major"</formula>
    </cfRule>
    <cfRule type="cellIs" dxfId="253" priority="286" stopIfTrue="1" operator="equal">
      <formula>"Minor"</formula>
    </cfRule>
  </conditionalFormatting>
  <conditionalFormatting sqref="D220:E220">
    <cfRule type="cellIs" dxfId="252" priority="288" stopIfTrue="1" operator="equal">
      <formula>"Fail"</formula>
    </cfRule>
    <cfRule type="cellIs" dxfId="251" priority="289" stopIfTrue="1" operator="equal">
      <formula>"New Fail"</formula>
    </cfRule>
  </conditionalFormatting>
  <conditionalFormatting sqref="D220">
    <cfRule type="cellIs" dxfId="250" priority="280" stopIfTrue="1" operator="equal">
      <formula>"On Hold"</formula>
    </cfRule>
    <cfRule type="cellIs" dxfId="249" priority="281" stopIfTrue="1" operator="equal">
      <formula>"Approved"</formula>
    </cfRule>
    <cfRule type="cellIs" dxfId="248" priority="282" stopIfTrue="1" operator="equal">
      <formula>"Not Tested"</formula>
    </cfRule>
    <cfRule type="cellIs" dxfId="247" priority="283" stopIfTrue="1" operator="equal">
      <formula>"Rejected"</formula>
    </cfRule>
    <cfRule type="cellIs" dxfId="246" priority="287" stopIfTrue="1" operator="equal">
      <formula>"Pass"</formula>
    </cfRule>
  </conditionalFormatting>
  <conditionalFormatting sqref="E220">
    <cfRule type="cellIs" dxfId="245" priority="277" stopIfTrue="1" operator="equal">
      <formula>"Open"</formula>
    </cfRule>
    <cfRule type="cellIs" dxfId="244" priority="278" stopIfTrue="1" operator="equal">
      <formula>"Reopen"</formula>
    </cfRule>
    <cfRule type="cellIs" dxfId="243" priority="279" stopIfTrue="1" operator="equal">
      <formula>"Closed"</formula>
    </cfRule>
  </conditionalFormatting>
  <conditionalFormatting sqref="F91">
    <cfRule type="cellIs" dxfId="242" priority="238" stopIfTrue="1" operator="equal">
      <formula>"Critical"</formula>
    </cfRule>
    <cfRule type="cellIs" dxfId="241" priority="239" stopIfTrue="1" operator="equal">
      <formula>"Major"</formula>
    </cfRule>
    <cfRule type="cellIs" dxfId="240" priority="240" stopIfTrue="1" operator="equal">
      <formula>"Minor"</formula>
    </cfRule>
  </conditionalFormatting>
  <conditionalFormatting sqref="D91:E91">
    <cfRule type="cellIs" dxfId="239" priority="242" stopIfTrue="1" operator="equal">
      <formula>"Fail"</formula>
    </cfRule>
    <cfRule type="cellIs" dxfId="238" priority="243" stopIfTrue="1" operator="equal">
      <formula>"New Fail"</formula>
    </cfRule>
  </conditionalFormatting>
  <conditionalFormatting sqref="D91">
    <cfRule type="cellIs" dxfId="237" priority="234" stopIfTrue="1" operator="equal">
      <formula>"On Hold"</formula>
    </cfRule>
    <cfRule type="cellIs" dxfId="236" priority="235" stopIfTrue="1" operator="equal">
      <formula>"Approved"</formula>
    </cfRule>
    <cfRule type="cellIs" dxfId="235" priority="236" stopIfTrue="1" operator="equal">
      <formula>"Not Tested"</formula>
    </cfRule>
    <cfRule type="cellIs" dxfId="234" priority="237" stopIfTrue="1" operator="equal">
      <formula>"Rejected"</formula>
    </cfRule>
    <cfRule type="cellIs" dxfId="233" priority="241" stopIfTrue="1" operator="equal">
      <formula>"Pass"</formula>
    </cfRule>
  </conditionalFormatting>
  <conditionalFormatting sqref="E91">
    <cfRule type="cellIs" dxfId="232" priority="231" stopIfTrue="1" operator="equal">
      <formula>"Open"</formula>
    </cfRule>
    <cfRule type="cellIs" dxfId="231" priority="232" stopIfTrue="1" operator="equal">
      <formula>"Reopen"</formula>
    </cfRule>
    <cfRule type="cellIs" dxfId="230" priority="233" stopIfTrue="1" operator="equal">
      <formula>"Closed"</formula>
    </cfRule>
  </conditionalFormatting>
  <conditionalFormatting sqref="D225">
    <cfRule type="cellIs" dxfId="229" priority="226" stopIfTrue="1" operator="equal">
      <formula>"On Hold"</formula>
    </cfRule>
    <cfRule type="cellIs" dxfId="228" priority="227" stopIfTrue="1" operator="equal">
      <formula>"Approved"</formula>
    </cfRule>
    <cfRule type="cellIs" dxfId="227" priority="228" stopIfTrue="1" operator="equal">
      <formula>"Not Tested"</formula>
    </cfRule>
    <cfRule type="cellIs" dxfId="226" priority="229" stopIfTrue="1" operator="equal">
      <formula>"Rejected"</formula>
    </cfRule>
    <cfRule type="cellIs" dxfId="225" priority="230" stopIfTrue="1" operator="equal">
      <formula>"Pass"</formula>
    </cfRule>
  </conditionalFormatting>
  <conditionalFormatting sqref="E225">
    <cfRule type="cellIs" dxfId="224" priority="223" stopIfTrue="1" operator="equal">
      <formula>"Open"</formula>
    </cfRule>
    <cfRule type="cellIs" dxfId="223" priority="224" stopIfTrue="1" operator="equal">
      <formula>"Reopen"</formula>
    </cfRule>
    <cfRule type="cellIs" dxfId="222" priority="225" stopIfTrue="1" operator="equal">
      <formula>"Closed"</formula>
    </cfRule>
  </conditionalFormatting>
  <conditionalFormatting sqref="D225:E225">
    <cfRule type="cellIs" dxfId="221" priority="221" stopIfTrue="1" operator="equal">
      <formula>"Fail"</formula>
    </cfRule>
    <cfRule type="cellIs" dxfId="220" priority="222" stopIfTrue="1" operator="equal">
      <formula>"New Fail"</formula>
    </cfRule>
  </conditionalFormatting>
  <conditionalFormatting sqref="D250">
    <cfRule type="cellIs" dxfId="219" priority="216" stopIfTrue="1" operator="equal">
      <formula>"On Hold"</formula>
    </cfRule>
    <cfRule type="cellIs" dxfId="218" priority="217" stopIfTrue="1" operator="equal">
      <formula>"Approved"</formula>
    </cfRule>
    <cfRule type="cellIs" dxfId="217" priority="218" stopIfTrue="1" operator="equal">
      <formula>"Not Tested"</formula>
    </cfRule>
    <cfRule type="cellIs" dxfId="216" priority="219" stopIfTrue="1" operator="equal">
      <formula>"Rejected"</formula>
    </cfRule>
    <cfRule type="cellIs" dxfId="215" priority="220" stopIfTrue="1" operator="equal">
      <formula>"Pass"</formula>
    </cfRule>
  </conditionalFormatting>
  <conditionalFormatting sqref="E250">
    <cfRule type="cellIs" dxfId="214" priority="213" stopIfTrue="1" operator="equal">
      <formula>"Open"</formula>
    </cfRule>
    <cfRule type="cellIs" dxfId="213" priority="214" stopIfTrue="1" operator="equal">
      <formula>"Reopen"</formula>
    </cfRule>
    <cfRule type="cellIs" dxfId="212" priority="215" stopIfTrue="1" operator="equal">
      <formula>"Closed"</formula>
    </cfRule>
  </conditionalFormatting>
  <conditionalFormatting sqref="D248">
    <cfRule type="cellIs" dxfId="211" priority="208" stopIfTrue="1" operator="equal">
      <formula>"On Hold"</formula>
    </cfRule>
    <cfRule type="cellIs" dxfId="210" priority="209" stopIfTrue="1" operator="equal">
      <formula>"Approved"</formula>
    </cfRule>
    <cfRule type="cellIs" dxfId="209" priority="210" stopIfTrue="1" operator="equal">
      <formula>"Not Tested"</formula>
    </cfRule>
    <cfRule type="cellIs" dxfId="208" priority="211" stopIfTrue="1" operator="equal">
      <formula>"Rejected"</formula>
    </cfRule>
    <cfRule type="cellIs" dxfId="207" priority="212" stopIfTrue="1" operator="equal">
      <formula>"Pass"</formula>
    </cfRule>
  </conditionalFormatting>
  <conditionalFormatting sqref="E248">
    <cfRule type="cellIs" dxfId="206" priority="205" stopIfTrue="1" operator="equal">
      <formula>"Open"</formula>
    </cfRule>
    <cfRule type="cellIs" dxfId="205" priority="206" stopIfTrue="1" operator="equal">
      <formula>"Reopen"</formula>
    </cfRule>
    <cfRule type="cellIs" dxfId="204" priority="207" stopIfTrue="1" operator="equal">
      <formula>"Closed"</formula>
    </cfRule>
  </conditionalFormatting>
  <conditionalFormatting sqref="D325">
    <cfRule type="cellIs" dxfId="203" priority="200" stopIfTrue="1" operator="equal">
      <formula>"On Hold"</formula>
    </cfRule>
    <cfRule type="cellIs" dxfId="202" priority="201" stopIfTrue="1" operator="equal">
      <formula>"Approved"</formula>
    </cfRule>
    <cfRule type="cellIs" dxfId="201" priority="202" stopIfTrue="1" operator="equal">
      <formula>"Not Tested"</formula>
    </cfRule>
    <cfRule type="cellIs" dxfId="200" priority="203" stopIfTrue="1" operator="equal">
      <formula>"Rejected"</formula>
    </cfRule>
    <cfRule type="cellIs" dxfId="199" priority="204" stopIfTrue="1" operator="equal">
      <formula>"Pass"</formula>
    </cfRule>
  </conditionalFormatting>
  <conditionalFormatting sqref="E325">
    <cfRule type="cellIs" dxfId="198" priority="197" stopIfTrue="1" operator="equal">
      <formula>"Open"</formula>
    </cfRule>
    <cfRule type="cellIs" dxfId="197" priority="198" stopIfTrue="1" operator="equal">
      <formula>"Reopen"</formula>
    </cfRule>
    <cfRule type="cellIs" dxfId="196" priority="199" stopIfTrue="1" operator="equal">
      <formula>"Closed"</formula>
    </cfRule>
  </conditionalFormatting>
  <conditionalFormatting sqref="F129">
    <cfRule type="cellIs" dxfId="195" priority="184" stopIfTrue="1" operator="equal">
      <formula>"Critical"</formula>
    </cfRule>
    <cfRule type="cellIs" dxfId="194" priority="185" stopIfTrue="1" operator="equal">
      <formula>"Major"</formula>
    </cfRule>
    <cfRule type="cellIs" dxfId="193" priority="186" stopIfTrue="1" operator="equal">
      <formula>"Minor"</formula>
    </cfRule>
  </conditionalFormatting>
  <conditionalFormatting sqref="D129">
    <cfRule type="cellIs" dxfId="192" priority="192" stopIfTrue="1" operator="equal">
      <formula>"On Hold"</formula>
    </cfRule>
    <cfRule type="cellIs" dxfId="191" priority="193" stopIfTrue="1" operator="equal">
      <formula>"Approved"</formula>
    </cfRule>
    <cfRule type="cellIs" dxfId="190" priority="194" stopIfTrue="1" operator="equal">
      <formula>"Not Tested"</formula>
    </cfRule>
    <cfRule type="cellIs" dxfId="189" priority="195" stopIfTrue="1" operator="equal">
      <formula>"Rejected"</formula>
    </cfRule>
    <cfRule type="cellIs" dxfId="188" priority="196" stopIfTrue="1" operator="equal">
      <formula>"Pass"</formula>
    </cfRule>
  </conditionalFormatting>
  <conditionalFormatting sqref="E129">
    <cfRule type="cellIs" dxfId="187" priority="189" stopIfTrue="1" operator="equal">
      <formula>"Open"</formula>
    </cfRule>
    <cfRule type="cellIs" dxfId="186" priority="190" stopIfTrue="1" operator="equal">
      <formula>"Reopen"</formula>
    </cfRule>
    <cfRule type="cellIs" dxfId="185" priority="191" stopIfTrue="1" operator="equal">
      <formula>"Closed"</formula>
    </cfRule>
  </conditionalFormatting>
  <conditionalFormatting sqref="D129:E129">
    <cfRule type="cellIs" dxfId="184" priority="187" stopIfTrue="1" operator="equal">
      <formula>"Fail"</formula>
    </cfRule>
    <cfRule type="cellIs" dxfId="183" priority="188" stopIfTrue="1" operator="equal">
      <formula>"New Fail"</formula>
    </cfRule>
  </conditionalFormatting>
  <conditionalFormatting sqref="F106">
    <cfRule type="cellIs" dxfId="182" priority="171" stopIfTrue="1" operator="equal">
      <formula>"Critical"</formula>
    </cfRule>
    <cfRule type="cellIs" dxfId="181" priority="172" stopIfTrue="1" operator="equal">
      <formula>"Major"</formula>
    </cfRule>
    <cfRule type="cellIs" dxfId="180" priority="173" stopIfTrue="1" operator="equal">
      <formula>"Minor"</formula>
    </cfRule>
  </conditionalFormatting>
  <conditionalFormatting sqref="D106">
    <cfRule type="cellIs" dxfId="179" priority="179" stopIfTrue="1" operator="equal">
      <formula>"On Hold"</formula>
    </cfRule>
    <cfRule type="cellIs" dxfId="178" priority="180" stopIfTrue="1" operator="equal">
      <formula>"Approved"</formula>
    </cfRule>
    <cfRule type="cellIs" dxfId="177" priority="181" stopIfTrue="1" operator="equal">
      <formula>"Not Tested"</formula>
    </cfRule>
    <cfRule type="cellIs" dxfId="176" priority="182" stopIfTrue="1" operator="equal">
      <formula>"Rejected"</formula>
    </cfRule>
    <cfRule type="cellIs" dxfId="175" priority="183" stopIfTrue="1" operator="equal">
      <formula>"Pass"</formula>
    </cfRule>
  </conditionalFormatting>
  <conditionalFormatting sqref="E106">
    <cfRule type="cellIs" dxfId="174" priority="176" stopIfTrue="1" operator="equal">
      <formula>"Open"</formula>
    </cfRule>
    <cfRule type="cellIs" dxfId="173" priority="177" stopIfTrue="1" operator="equal">
      <formula>"Reopen"</formula>
    </cfRule>
    <cfRule type="cellIs" dxfId="172" priority="178" stopIfTrue="1" operator="equal">
      <formula>"Closed"</formula>
    </cfRule>
  </conditionalFormatting>
  <conditionalFormatting sqref="D106:E106">
    <cfRule type="cellIs" dxfId="171" priority="174" stopIfTrue="1" operator="equal">
      <formula>"Fail"</formula>
    </cfRule>
    <cfRule type="cellIs" dxfId="170" priority="175" stopIfTrue="1" operator="equal">
      <formula>"New Fail"</formula>
    </cfRule>
  </conditionalFormatting>
  <conditionalFormatting sqref="D98">
    <cfRule type="cellIs" dxfId="169" priority="166" stopIfTrue="1" operator="equal">
      <formula>"On Hold"</formula>
    </cfRule>
    <cfRule type="cellIs" dxfId="168" priority="167" stopIfTrue="1" operator="equal">
      <formula>"Approved"</formula>
    </cfRule>
    <cfRule type="cellIs" dxfId="167" priority="168" stopIfTrue="1" operator="equal">
      <formula>"Not Tested"</formula>
    </cfRule>
    <cfRule type="cellIs" dxfId="166" priority="169" stopIfTrue="1" operator="equal">
      <formula>"Rejected"</formula>
    </cfRule>
    <cfRule type="cellIs" dxfId="165" priority="170" stopIfTrue="1" operator="equal">
      <formula>"Pass"</formula>
    </cfRule>
  </conditionalFormatting>
  <conditionalFormatting sqref="E98">
    <cfRule type="cellIs" dxfId="164" priority="163" stopIfTrue="1" operator="equal">
      <formula>"Open"</formula>
    </cfRule>
    <cfRule type="cellIs" dxfId="163" priority="164" stopIfTrue="1" operator="equal">
      <formula>"Reopen"</formula>
    </cfRule>
    <cfRule type="cellIs" dxfId="162" priority="165" stopIfTrue="1" operator="equal">
      <formula>"Closed"</formula>
    </cfRule>
  </conditionalFormatting>
  <conditionalFormatting sqref="D98:E98">
    <cfRule type="cellIs" dxfId="161" priority="161" stopIfTrue="1" operator="equal">
      <formula>"Fail"</formula>
    </cfRule>
    <cfRule type="cellIs" dxfId="160" priority="162" stopIfTrue="1" operator="equal">
      <formula>"New Fail"</formula>
    </cfRule>
  </conditionalFormatting>
  <conditionalFormatting sqref="F103">
    <cfRule type="cellIs" dxfId="159" priority="148" stopIfTrue="1" operator="equal">
      <formula>"Critical"</formula>
    </cfRule>
    <cfRule type="cellIs" dxfId="158" priority="149" stopIfTrue="1" operator="equal">
      <formula>"Major"</formula>
    </cfRule>
    <cfRule type="cellIs" dxfId="157" priority="150" stopIfTrue="1" operator="equal">
      <formula>"Minor"</formula>
    </cfRule>
  </conditionalFormatting>
  <conditionalFormatting sqref="D103">
    <cfRule type="cellIs" dxfId="156" priority="156" stopIfTrue="1" operator="equal">
      <formula>"On Hold"</formula>
    </cfRule>
    <cfRule type="cellIs" dxfId="155" priority="157" stopIfTrue="1" operator="equal">
      <formula>"Approved"</formula>
    </cfRule>
    <cfRule type="cellIs" dxfId="154" priority="158" stopIfTrue="1" operator="equal">
      <formula>"Not Tested"</formula>
    </cfRule>
    <cfRule type="cellIs" dxfId="153" priority="159" stopIfTrue="1" operator="equal">
      <formula>"Rejected"</formula>
    </cfRule>
    <cfRule type="cellIs" dxfId="152" priority="160" stopIfTrue="1" operator="equal">
      <formula>"Pass"</formula>
    </cfRule>
  </conditionalFormatting>
  <conditionalFormatting sqref="E103">
    <cfRule type="cellIs" dxfId="151" priority="153" stopIfTrue="1" operator="equal">
      <formula>"Open"</formula>
    </cfRule>
    <cfRule type="cellIs" dxfId="150" priority="154" stopIfTrue="1" operator="equal">
      <formula>"Reopen"</formula>
    </cfRule>
    <cfRule type="cellIs" dxfId="149" priority="155" stopIfTrue="1" operator="equal">
      <formula>"Closed"</formula>
    </cfRule>
  </conditionalFormatting>
  <conditionalFormatting sqref="D103:E103">
    <cfRule type="cellIs" dxfId="148" priority="151" stopIfTrue="1" operator="equal">
      <formula>"Fail"</formula>
    </cfRule>
    <cfRule type="cellIs" dxfId="147" priority="152" stopIfTrue="1" operator="equal">
      <formula>"New Fail"</formula>
    </cfRule>
  </conditionalFormatting>
  <conditionalFormatting sqref="F107">
    <cfRule type="cellIs" dxfId="146" priority="135" stopIfTrue="1" operator="equal">
      <formula>"Critical"</formula>
    </cfRule>
    <cfRule type="cellIs" dxfId="145" priority="136" stopIfTrue="1" operator="equal">
      <formula>"Major"</formula>
    </cfRule>
    <cfRule type="cellIs" dxfId="144" priority="137" stopIfTrue="1" operator="equal">
      <formula>"Minor"</formula>
    </cfRule>
  </conditionalFormatting>
  <conditionalFormatting sqref="D107">
    <cfRule type="cellIs" dxfId="143" priority="143" stopIfTrue="1" operator="equal">
      <formula>"On Hold"</formula>
    </cfRule>
    <cfRule type="cellIs" dxfId="142" priority="144" stopIfTrue="1" operator="equal">
      <formula>"Approved"</formula>
    </cfRule>
    <cfRule type="cellIs" dxfId="141" priority="145" stopIfTrue="1" operator="equal">
      <formula>"Not Tested"</formula>
    </cfRule>
    <cfRule type="cellIs" dxfId="140" priority="146" stopIfTrue="1" operator="equal">
      <formula>"Rejected"</formula>
    </cfRule>
    <cfRule type="cellIs" dxfId="139" priority="147" stopIfTrue="1" operator="equal">
      <formula>"Pass"</formula>
    </cfRule>
  </conditionalFormatting>
  <conditionalFormatting sqref="E107">
    <cfRule type="cellIs" dxfId="138" priority="140" stopIfTrue="1" operator="equal">
      <formula>"Open"</formula>
    </cfRule>
    <cfRule type="cellIs" dxfId="137" priority="141" stopIfTrue="1" operator="equal">
      <formula>"Reopen"</formula>
    </cfRule>
    <cfRule type="cellIs" dxfId="136" priority="142" stopIfTrue="1" operator="equal">
      <formula>"Closed"</formula>
    </cfRule>
  </conditionalFormatting>
  <conditionalFormatting sqref="D107:E107">
    <cfRule type="cellIs" dxfId="135" priority="138" stopIfTrue="1" operator="equal">
      <formula>"Fail"</formula>
    </cfRule>
    <cfRule type="cellIs" dxfId="134" priority="139" stopIfTrue="1" operator="equal">
      <formula>"New Fail"</formula>
    </cfRule>
  </conditionalFormatting>
  <conditionalFormatting sqref="F134">
    <cfRule type="cellIs" dxfId="133" priority="129" stopIfTrue="1" operator="equal">
      <formula>"Critical"</formula>
    </cfRule>
    <cfRule type="cellIs" dxfId="132" priority="130" stopIfTrue="1" operator="equal">
      <formula>"Major"</formula>
    </cfRule>
    <cfRule type="cellIs" dxfId="131" priority="131" stopIfTrue="1" operator="equal">
      <formula>"Minor"</formula>
    </cfRule>
  </conditionalFormatting>
  <conditionalFormatting sqref="D134:E134">
    <cfRule type="cellIs" dxfId="130" priority="133" stopIfTrue="1" operator="equal">
      <formula>"Fail"</formula>
    </cfRule>
    <cfRule type="cellIs" dxfId="129" priority="134" stopIfTrue="1" operator="equal">
      <formula>"New Fail"</formula>
    </cfRule>
  </conditionalFormatting>
  <conditionalFormatting sqref="D134">
    <cfRule type="cellIs" dxfId="128" priority="125" stopIfTrue="1" operator="equal">
      <formula>"On Hold"</formula>
    </cfRule>
    <cfRule type="cellIs" dxfId="127" priority="126" stopIfTrue="1" operator="equal">
      <formula>"Approved"</formula>
    </cfRule>
    <cfRule type="cellIs" dxfId="126" priority="127" stopIfTrue="1" operator="equal">
      <formula>"Not Tested"</formula>
    </cfRule>
    <cfRule type="cellIs" dxfId="125" priority="128" stopIfTrue="1" operator="equal">
      <formula>"Rejected"</formula>
    </cfRule>
    <cfRule type="cellIs" dxfId="124" priority="132" stopIfTrue="1" operator="equal">
      <formula>"Pass"</formula>
    </cfRule>
  </conditionalFormatting>
  <conditionalFormatting sqref="E134">
    <cfRule type="cellIs" dxfId="123" priority="122" stopIfTrue="1" operator="equal">
      <formula>"Open"</formula>
    </cfRule>
    <cfRule type="cellIs" dxfId="122" priority="123" stopIfTrue="1" operator="equal">
      <formula>"Reopen"</formula>
    </cfRule>
    <cfRule type="cellIs" dxfId="121" priority="124" stopIfTrue="1" operator="equal">
      <formula>"Closed"</formula>
    </cfRule>
  </conditionalFormatting>
  <conditionalFormatting sqref="F139">
    <cfRule type="cellIs" dxfId="120" priority="119" stopIfTrue="1" operator="equal">
      <formula>"Critical"</formula>
    </cfRule>
    <cfRule type="cellIs" dxfId="119" priority="120" stopIfTrue="1" operator="equal">
      <formula>"Major"</formula>
    </cfRule>
    <cfRule type="cellIs" dxfId="118" priority="121" stopIfTrue="1" operator="equal">
      <formula>"Minor"</formula>
    </cfRule>
  </conditionalFormatting>
  <conditionalFormatting sqref="D139">
    <cfRule type="cellIs" dxfId="117" priority="114" stopIfTrue="1" operator="equal">
      <formula>"On Hold"</formula>
    </cfRule>
    <cfRule type="cellIs" dxfId="116" priority="115" stopIfTrue="1" operator="equal">
      <formula>"Approved"</formula>
    </cfRule>
    <cfRule type="cellIs" dxfId="115" priority="116" stopIfTrue="1" operator="equal">
      <formula>"Not Tested"</formula>
    </cfRule>
    <cfRule type="cellIs" dxfId="114" priority="117" stopIfTrue="1" operator="equal">
      <formula>"Rejected"</formula>
    </cfRule>
    <cfRule type="cellIs" dxfId="113" priority="118" stopIfTrue="1" operator="equal">
      <formula>"Pass"</formula>
    </cfRule>
  </conditionalFormatting>
  <conditionalFormatting sqref="E139">
    <cfRule type="cellIs" dxfId="112" priority="111" stopIfTrue="1" operator="equal">
      <formula>"Open"</formula>
    </cfRule>
    <cfRule type="cellIs" dxfId="111" priority="112" stopIfTrue="1" operator="equal">
      <formula>"Reopen"</formula>
    </cfRule>
    <cfRule type="cellIs" dxfId="110" priority="113" stopIfTrue="1" operator="equal">
      <formula>"Closed"</formula>
    </cfRule>
  </conditionalFormatting>
  <conditionalFormatting sqref="D139:E139">
    <cfRule type="cellIs" dxfId="109" priority="109" stopIfTrue="1" operator="equal">
      <formula>"Fail"</formula>
    </cfRule>
    <cfRule type="cellIs" dxfId="108" priority="110" stopIfTrue="1" operator="equal">
      <formula>"New Fail"</formula>
    </cfRule>
  </conditionalFormatting>
  <conditionalFormatting sqref="D142">
    <cfRule type="cellIs" dxfId="107" priority="104" stopIfTrue="1" operator="equal">
      <formula>"On Hold"</formula>
    </cfRule>
    <cfRule type="cellIs" dxfId="106" priority="105" stopIfTrue="1" operator="equal">
      <formula>"Approved"</formula>
    </cfRule>
    <cfRule type="cellIs" dxfId="105" priority="106" stopIfTrue="1" operator="equal">
      <formula>"Not Tested"</formula>
    </cfRule>
    <cfRule type="cellIs" dxfId="104" priority="107" stopIfTrue="1" operator="equal">
      <formula>"Rejected"</formula>
    </cfRule>
    <cfRule type="cellIs" dxfId="103" priority="108" stopIfTrue="1" operator="equal">
      <formula>"Pass"</formula>
    </cfRule>
  </conditionalFormatting>
  <conditionalFormatting sqref="E142">
    <cfRule type="cellIs" dxfId="102" priority="101" stopIfTrue="1" operator="equal">
      <formula>"Open"</formula>
    </cfRule>
    <cfRule type="cellIs" dxfId="101" priority="102" stopIfTrue="1" operator="equal">
      <formula>"Reopen"</formula>
    </cfRule>
    <cfRule type="cellIs" dxfId="100" priority="103" stopIfTrue="1" operator="equal">
      <formula>"Closed"</formula>
    </cfRule>
  </conditionalFormatting>
  <conditionalFormatting sqref="D142:E142">
    <cfRule type="cellIs" dxfId="99" priority="99" stopIfTrue="1" operator="equal">
      <formula>"Fail"</formula>
    </cfRule>
    <cfRule type="cellIs" dxfId="98" priority="100" stopIfTrue="1" operator="equal">
      <formula>"New Fail"</formula>
    </cfRule>
  </conditionalFormatting>
  <conditionalFormatting sqref="D144">
    <cfRule type="cellIs" dxfId="97" priority="94" stopIfTrue="1" operator="equal">
      <formula>"On Hold"</formula>
    </cfRule>
    <cfRule type="cellIs" dxfId="96" priority="95" stopIfTrue="1" operator="equal">
      <formula>"Approved"</formula>
    </cfRule>
    <cfRule type="cellIs" dxfId="95" priority="96" stopIfTrue="1" operator="equal">
      <formula>"Not Tested"</formula>
    </cfRule>
    <cfRule type="cellIs" dxfId="94" priority="97" stopIfTrue="1" operator="equal">
      <formula>"Rejected"</formula>
    </cfRule>
    <cfRule type="cellIs" dxfId="93" priority="98" stopIfTrue="1" operator="equal">
      <formula>"Pass"</formula>
    </cfRule>
  </conditionalFormatting>
  <conditionalFormatting sqref="E144">
    <cfRule type="cellIs" dxfId="92" priority="91" stopIfTrue="1" operator="equal">
      <formula>"Open"</formula>
    </cfRule>
    <cfRule type="cellIs" dxfId="91" priority="92" stopIfTrue="1" operator="equal">
      <formula>"Reopen"</formula>
    </cfRule>
    <cfRule type="cellIs" dxfId="90" priority="93" stopIfTrue="1" operator="equal">
      <formula>"Closed"</formula>
    </cfRule>
  </conditionalFormatting>
  <conditionalFormatting sqref="D144:E144">
    <cfRule type="cellIs" dxfId="89" priority="89" stopIfTrue="1" operator="equal">
      <formula>"Fail"</formula>
    </cfRule>
    <cfRule type="cellIs" dxfId="88" priority="90" stopIfTrue="1" operator="equal">
      <formula>"New Fail"</formula>
    </cfRule>
  </conditionalFormatting>
  <conditionalFormatting sqref="D147">
    <cfRule type="cellIs" dxfId="87" priority="84" stopIfTrue="1" operator="equal">
      <formula>"On Hold"</formula>
    </cfRule>
    <cfRule type="cellIs" dxfId="86" priority="85" stopIfTrue="1" operator="equal">
      <formula>"Approved"</formula>
    </cfRule>
    <cfRule type="cellIs" dxfId="85" priority="86" stopIfTrue="1" operator="equal">
      <formula>"Not Tested"</formula>
    </cfRule>
    <cfRule type="cellIs" dxfId="84" priority="87" stopIfTrue="1" operator="equal">
      <formula>"Rejected"</formula>
    </cfRule>
    <cfRule type="cellIs" dxfId="83" priority="88" stopIfTrue="1" operator="equal">
      <formula>"Pass"</formula>
    </cfRule>
  </conditionalFormatting>
  <conditionalFormatting sqref="E147">
    <cfRule type="cellIs" dxfId="82" priority="81" stopIfTrue="1" operator="equal">
      <formula>"Open"</formula>
    </cfRule>
    <cfRule type="cellIs" dxfId="81" priority="82" stopIfTrue="1" operator="equal">
      <formula>"Reopen"</formula>
    </cfRule>
    <cfRule type="cellIs" dxfId="80" priority="83" stopIfTrue="1" operator="equal">
      <formula>"Closed"</formula>
    </cfRule>
  </conditionalFormatting>
  <conditionalFormatting sqref="D147:E147">
    <cfRule type="cellIs" dxfId="79" priority="79" stopIfTrue="1" operator="equal">
      <formula>"Fail"</formula>
    </cfRule>
    <cfRule type="cellIs" dxfId="78" priority="80" stopIfTrue="1" operator="equal">
      <formula>"New Fail"</formula>
    </cfRule>
  </conditionalFormatting>
  <conditionalFormatting sqref="F155">
    <cfRule type="cellIs" dxfId="77" priority="73" stopIfTrue="1" operator="equal">
      <formula>"Critical"</formula>
    </cfRule>
    <cfRule type="cellIs" dxfId="76" priority="74" stopIfTrue="1" operator="equal">
      <formula>"Major"</formula>
    </cfRule>
    <cfRule type="cellIs" dxfId="75" priority="75" stopIfTrue="1" operator="equal">
      <formula>"Minor"</formula>
    </cfRule>
  </conditionalFormatting>
  <conditionalFormatting sqref="D155:E155">
    <cfRule type="cellIs" dxfId="74" priority="77" stopIfTrue="1" operator="equal">
      <formula>"Fail"</formula>
    </cfRule>
    <cfRule type="cellIs" dxfId="73" priority="78" stopIfTrue="1" operator="equal">
      <formula>"New Fail"</formula>
    </cfRule>
  </conditionalFormatting>
  <conditionalFormatting sqref="D155">
    <cfRule type="cellIs" dxfId="72" priority="69" stopIfTrue="1" operator="equal">
      <formula>"On Hold"</formula>
    </cfRule>
    <cfRule type="cellIs" dxfId="71" priority="70" stopIfTrue="1" operator="equal">
      <formula>"Approved"</formula>
    </cfRule>
    <cfRule type="cellIs" dxfId="70" priority="71" stopIfTrue="1" operator="equal">
      <formula>"Not Tested"</formula>
    </cfRule>
    <cfRule type="cellIs" dxfId="69" priority="72" stopIfTrue="1" operator="equal">
      <formula>"Rejected"</formula>
    </cfRule>
    <cfRule type="cellIs" dxfId="68" priority="76" stopIfTrue="1" operator="equal">
      <formula>"Pass"</formula>
    </cfRule>
  </conditionalFormatting>
  <conditionalFormatting sqref="E155">
    <cfRule type="cellIs" dxfId="67" priority="66" stopIfTrue="1" operator="equal">
      <formula>"Open"</formula>
    </cfRule>
    <cfRule type="cellIs" dxfId="66" priority="67" stopIfTrue="1" operator="equal">
      <formula>"Reopen"</formula>
    </cfRule>
    <cfRule type="cellIs" dxfId="65" priority="68" stopIfTrue="1" operator="equal">
      <formula>"Closed"</formula>
    </cfRule>
  </conditionalFormatting>
  <conditionalFormatting sqref="F158">
    <cfRule type="cellIs" dxfId="64" priority="60" stopIfTrue="1" operator="equal">
      <formula>"Critical"</formula>
    </cfRule>
    <cfRule type="cellIs" dxfId="63" priority="61" stopIfTrue="1" operator="equal">
      <formula>"Major"</formula>
    </cfRule>
    <cfRule type="cellIs" dxfId="62" priority="62" stopIfTrue="1" operator="equal">
      <formula>"Minor"</formula>
    </cfRule>
  </conditionalFormatting>
  <conditionalFormatting sqref="D158:E158">
    <cfRule type="cellIs" dxfId="61" priority="64" stopIfTrue="1" operator="equal">
      <formula>"Fail"</formula>
    </cfRule>
    <cfRule type="cellIs" dxfId="60" priority="65" stopIfTrue="1" operator="equal">
      <formula>"New Fail"</formula>
    </cfRule>
  </conditionalFormatting>
  <conditionalFormatting sqref="D158">
    <cfRule type="cellIs" dxfId="59" priority="56" stopIfTrue="1" operator="equal">
      <formula>"On Hold"</formula>
    </cfRule>
    <cfRule type="cellIs" dxfId="58" priority="57" stopIfTrue="1" operator="equal">
      <formula>"Approved"</formula>
    </cfRule>
    <cfRule type="cellIs" dxfId="57" priority="58" stopIfTrue="1" operator="equal">
      <formula>"Not Tested"</formula>
    </cfRule>
    <cfRule type="cellIs" dxfId="56" priority="59" stopIfTrue="1" operator="equal">
      <formula>"Rejected"</formula>
    </cfRule>
    <cfRule type="cellIs" dxfId="55" priority="63" stopIfTrue="1" operator="equal">
      <formula>"Pass"</formula>
    </cfRule>
  </conditionalFormatting>
  <conditionalFormatting sqref="E158">
    <cfRule type="cellIs" dxfId="54" priority="53" stopIfTrue="1" operator="equal">
      <formula>"Open"</formula>
    </cfRule>
    <cfRule type="cellIs" dxfId="53" priority="54" stopIfTrue="1" operator="equal">
      <formula>"Reopen"</formula>
    </cfRule>
    <cfRule type="cellIs" dxfId="52" priority="55" stopIfTrue="1" operator="equal">
      <formula>"Closed"</formula>
    </cfRule>
  </conditionalFormatting>
  <conditionalFormatting sqref="F327">
    <cfRule type="cellIs" dxfId="51" priority="47" stopIfTrue="1" operator="equal">
      <formula>"Critical"</formula>
    </cfRule>
    <cfRule type="cellIs" dxfId="50" priority="48" stopIfTrue="1" operator="equal">
      <formula>"Major"</formula>
    </cfRule>
    <cfRule type="cellIs" dxfId="49" priority="49" stopIfTrue="1" operator="equal">
      <formula>"Minor"</formula>
    </cfRule>
  </conditionalFormatting>
  <conditionalFormatting sqref="D327:E327">
    <cfRule type="cellIs" dxfId="48" priority="51" stopIfTrue="1" operator="equal">
      <formula>"Fail"</formula>
    </cfRule>
    <cfRule type="cellIs" dxfId="47" priority="52" stopIfTrue="1" operator="equal">
      <formula>"New Fail"</formula>
    </cfRule>
  </conditionalFormatting>
  <conditionalFormatting sqref="D327">
    <cfRule type="cellIs" dxfId="46" priority="43" stopIfTrue="1" operator="equal">
      <formula>"On Hold"</formula>
    </cfRule>
    <cfRule type="cellIs" dxfId="45" priority="44" stopIfTrue="1" operator="equal">
      <formula>"Approved"</formula>
    </cfRule>
    <cfRule type="cellIs" dxfId="44" priority="45" stopIfTrue="1" operator="equal">
      <formula>"Not Tested"</formula>
    </cfRule>
    <cfRule type="cellIs" dxfId="43" priority="46" stopIfTrue="1" operator="equal">
      <formula>"Rejected"</formula>
    </cfRule>
    <cfRule type="cellIs" dxfId="42" priority="50" stopIfTrue="1" operator="equal">
      <formula>"Pass"</formula>
    </cfRule>
  </conditionalFormatting>
  <conditionalFormatting sqref="E327">
    <cfRule type="cellIs" dxfId="41" priority="40" stopIfTrue="1" operator="equal">
      <formula>"Open"</formula>
    </cfRule>
    <cfRule type="cellIs" dxfId="40" priority="41" stopIfTrue="1" operator="equal">
      <formula>"Reopen"</formula>
    </cfRule>
    <cfRule type="cellIs" dxfId="39" priority="42" stopIfTrue="1" operator="equal">
      <formula>"Closed"</formula>
    </cfRule>
  </conditionalFormatting>
  <conditionalFormatting sqref="F328">
    <cfRule type="cellIs" dxfId="38" priority="34" stopIfTrue="1" operator="equal">
      <formula>"Critical"</formula>
    </cfRule>
    <cfRule type="cellIs" dxfId="37" priority="35" stopIfTrue="1" operator="equal">
      <formula>"Major"</formula>
    </cfRule>
    <cfRule type="cellIs" dxfId="36" priority="36" stopIfTrue="1" operator="equal">
      <formula>"Minor"</formula>
    </cfRule>
  </conditionalFormatting>
  <conditionalFormatting sqref="D328:E328">
    <cfRule type="cellIs" dxfId="35" priority="38" stopIfTrue="1" operator="equal">
      <formula>"Fail"</formula>
    </cfRule>
    <cfRule type="cellIs" dxfId="34" priority="39" stopIfTrue="1" operator="equal">
      <formula>"New Fail"</formula>
    </cfRule>
  </conditionalFormatting>
  <conditionalFormatting sqref="D328">
    <cfRule type="cellIs" dxfId="33" priority="30" stopIfTrue="1" operator="equal">
      <formula>"On Hold"</formula>
    </cfRule>
    <cfRule type="cellIs" dxfId="32" priority="31" stopIfTrue="1" operator="equal">
      <formula>"Approved"</formula>
    </cfRule>
    <cfRule type="cellIs" dxfId="31" priority="32" stopIfTrue="1" operator="equal">
      <formula>"Not Tested"</formula>
    </cfRule>
    <cfRule type="cellIs" dxfId="30" priority="33" stopIfTrue="1" operator="equal">
      <formula>"Rejected"</formula>
    </cfRule>
    <cfRule type="cellIs" dxfId="29" priority="37" stopIfTrue="1" operator="equal">
      <formula>"Pass"</formula>
    </cfRule>
  </conditionalFormatting>
  <conditionalFormatting sqref="E328">
    <cfRule type="cellIs" dxfId="28" priority="27" stopIfTrue="1" operator="equal">
      <formula>"Open"</formula>
    </cfRule>
    <cfRule type="cellIs" dxfId="27" priority="28" stopIfTrue="1" operator="equal">
      <formula>"Reopen"</formula>
    </cfRule>
    <cfRule type="cellIs" dxfId="26" priority="29" stopIfTrue="1" operator="equal">
      <formula>"Closed"</formula>
    </cfRule>
  </conditionalFormatting>
  <conditionalFormatting sqref="F329">
    <cfRule type="cellIs" dxfId="25" priority="21" stopIfTrue="1" operator="equal">
      <formula>"Critical"</formula>
    </cfRule>
    <cfRule type="cellIs" dxfId="24" priority="22" stopIfTrue="1" operator="equal">
      <formula>"Major"</formula>
    </cfRule>
    <cfRule type="cellIs" dxfId="23" priority="23" stopIfTrue="1" operator="equal">
      <formula>"Minor"</formula>
    </cfRule>
  </conditionalFormatting>
  <conditionalFormatting sqref="D329:E329">
    <cfRule type="cellIs" dxfId="22" priority="25" stopIfTrue="1" operator="equal">
      <formula>"Fail"</formula>
    </cfRule>
    <cfRule type="cellIs" dxfId="21" priority="26" stopIfTrue="1" operator="equal">
      <formula>"New Fail"</formula>
    </cfRule>
  </conditionalFormatting>
  <conditionalFormatting sqref="D329">
    <cfRule type="cellIs" dxfId="20" priority="17" stopIfTrue="1" operator="equal">
      <formula>"On Hold"</formula>
    </cfRule>
    <cfRule type="cellIs" dxfId="19" priority="18" stopIfTrue="1" operator="equal">
      <formula>"Approved"</formula>
    </cfRule>
    <cfRule type="cellIs" dxfId="18" priority="19" stopIfTrue="1" operator="equal">
      <formula>"Not Tested"</formula>
    </cfRule>
    <cfRule type="cellIs" dxfId="17" priority="20" stopIfTrue="1" operator="equal">
      <formula>"Rejected"</formula>
    </cfRule>
    <cfRule type="cellIs" dxfId="16" priority="24" stopIfTrue="1" operator="equal">
      <formula>"Pass"</formula>
    </cfRule>
  </conditionalFormatting>
  <conditionalFormatting sqref="E329">
    <cfRule type="cellIs" dxfId="15" priority="14" stopIfTrue="1" operator="equal">
      <formula>"Open"</formula>
    </cfRule>
    <cfRule type="cellIs" dxfId="14" priority="15" stopIfTrue="1" operator="equal">
      <formula>"Reopen"</formula>
    </cfRule>
    <cfRule type="cellIs" dxfId="13" priority="16" stopIfTrue="1" operator="equal">
      <formula>"Closed"</formula>
    </cfRule>
  </conditionalFormatting>
  <conditionalFormatting sqref="F330">
    <cfRule type="cellIs" dxfId="12" priority="8" stopIfTrue="1" operator="equal">
      <formula>"Critical"</formula>
    </cfRule>
    <cfRule type="cellIs" dxfId="11" priority="9" stopIfTrue="1" operator="equal">
      <formula>"Major"</formula>
    </cfRule>
    <cfRule type="cellIs" dxfId="10" priority="10" stopIfTrue="1" operator="equal">
      <formula>"Minor"</formula>
    </cfRule>
  </conditionalFormatting>
  <conditionalFormatting sqref="D330:E330">
    <cfRule type="cellIs" dxfId="9" priority="12" stopIfTrue="1" operator="equal">
      <formula>"Fail"</formula>
    </cfRule>
    <cfRule type="cellIs" dxfId="8" priority="13" stopIfTrue="1" operator="equal">
      <formula>"New Fail"</formula>
    </cfRule>
  </conditionalFormatting>
  <conditionalFormatting sqref="D330">
    <cfRule type="cellIs" dxfId="7" priority="4" stopIfTrue="1" operator="equal">
      <formula>"On Hold"</formula>
    </cfRule>
    <cfRule type="cellIs" dxfId="6" priority="5" stopIfTrue="1" operator="equal">
      <formula>"Approved"</formula>
    </cfRule>
    <cfRule type="cellIs" dxfId="5" priority="6" stopIfTrue="1" operator="equal">
      <formula>"Not Tested"</formula>
    </cfRule>
    <cfRule type="cellIs" dxfId="4" priority="7" stopIfTrue="1" operator="equal">
      <formula>"Rejected"</formula>
    </cfRule>
    <cfRule type="cellIs" dxfId="3" priority="11" stopIfTrue="1" operator="equal">
      <formula>"Pass"</formula>
    </cfRule>
  </conditionalFormatting>
  <conditionalFormatting sqref="E330">
    <cfRule type="cellIs" dxfId="2" priority="1" stopIfTrue="1" operator="equal">
      <formula>"Open"</formula>
    </cfRule>
    <cfRule type="cellIs" dxfId="1" priority="2" stopIfTrue="1" operator="equal">
      <formula>"Reopen"</formula>
    </cfRule>
    <cfRule type="cellIs" dxfId="0" priority="3" stopIfTrue="1" operator="equal">
      <formula>"Closed"</formula>
    </cfRule>
  </conditionalFormatting>
  <dataValidations count="3">
    <dataValidation type="list" allowBlank="1" showInputMessage="1" showErrorMessage="1" sqref="F231:F232 F235 F237 F240:F242 F250 F252:F253 F256 F258 F260:F262 F270 F273:F274 F277 F280:F282 F293 F300 F284:F291 F296:F297 F303:F305 F316 F323 F307:F314 F319:F320 F326:F330 F244:F248 F264:F268 F136:F141 F143:F146 F8:F134 F148:F181 F184:F228">
      <formula1>Severity</formula1>
    </dataValidation>
    <dataValidation type="list" allowBlank="1" showInputMessage="1" showErrorMessage="1" sqref="D231 D235 D237 D240:D241 D251:D253 D244 D256 D258 D260:D261 D268 D277 D270:D274 D280:D281 D291 D300 D284:D289 D293:D297 D303:D304 D314 D323 D307:D312 D316:D320 D326:D330 D264:D266 D247 D8:D228">
      <formula1>Category</formula1>
    </dataValidation>
    <dataValidation type="list" allowBlank="1" showInputMessage="1" showErrorMessage="1" sqref="E231 E235 E237 E240:E241 E251:E253 E244 E256 E258 E260:E261 E268 E277 E270:E274 E280:E281 E291 E300 E284:E289 E293:E297 E303:E304 E314 E323 E307:E312 E316:E320 E326:E330 E247 E264:E266 E8:E228">
      <formula1>Status</formula1>
    </dataValidation>
  </dataValidations>
  <pageMargins left="0.7" right="0.7" top="0.75" bottom="0.75" header="0.3" footer="0.3"/>
  <pageSetup scale="1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Details</vt:lpstr>
      <vt:lpstr>Graphical Summary</vt:lpstr>
      <vt:lpstr>Iteration 1</vt:lpstr>
      <vt:lpstr>Iteration 2</vt:lpstr>
      <vt:lpstr>Iteration 3</vt:lpstr>
      <vt:lpstr>Category</vt:lpstr>
      <vt:lpstr>Iteration</vt:lpstr>
      <vt:lpstr>'Iteration 1'!Print_Area</vt:lpstr>
      <vt:lpstr>'Iteration 2'!Print_Area</vt:lpstr>
      <vt:lpstr>'Iteration 3'!Print_Area</vt:lpstr>
      <vt:lpstr>Severity</vt:lpstr>
      <vt:lpstr>Status</vt:lpstr>
    </vt:vector>
  </TitlesOfParts>
  <Company>IIC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govindarajan</cp:lastModifiedBy>
  <dcterms:created xsi:type="dcterms:W3CDTF">2011-03-17T05:41:26Z</dcterms:created>
  <dcterms:modified xsi:type="dcterms:W3CDTF">2012-06-08T11:35:21Z</dcterms:modified>
</cp:coreProperties>
</file>