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uady-my.sharepoint.com/personal/jarerok_correo_uady_mx/Documents/Documentos/20JUL2022_Secretaria academica/CARGA ACADEMICA/21-AGO-DIC 2025/"/>
    </mc:Choice>
  </mc:AlternateContent>
  <xr:revisionPtr revIDLastSave="727" documentId="14_{BE3A7A20-D7E7-4720-BEEF-72A5B0500EEE}" xr6:coauthVersionLast="47" xr6:coauthVersionMax="47" xr10:uidLastSave="{369588DD-13B7-489B-BB17-33F60B7B863D}"/>
  <bookViews>
    <workbookView xWindow="-110" yWindow="-110" windowWidth="19420" windowHeight="10300" xr2:uid="{34D04E68-F53B-42E9-84E5-60BB935D8C7C}"/>
  </bookViews>
  <sheets>
    <sheet name="Verano 2025" sheetId="1" r:id="rId1"/>
  </sheets>
  <definedNames>
    <definedName name="_xlnm._FilterDatabase" localSheetId="0" hidden="1">'Verano 2025'!$A$1:$XDE$1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6" i="1"/>
  <c r="I3" i="1"/>
  <c r="I4" i="1"/>
  <c r="P20" i="1"/>
  <c r="P21" i="1"/>
</calcChain>
</file>

<file path=xl/sharedStrings.xml><?xml version="1.0" encoding="utf-8"?>
<sst xmlns="http://schemas.openxmlformats.org/spreadsheetml/2006/main" count="453" uniqueCount="159">
  <si>
    <t>Período</t>
  </si>
  <si>
    <t>Tipo</t>
  </si>
  <si>
    <t xml:space="preserve"> Asignatura</t>
  </si>
  <si>
    <t>GRUPO</t>
  </si>
  <si>
    <t>PE</t>
  </si>
  <si>
    <t>Semestre</t>
  </si>
  <si>
    <t>Horas a la semana</t>
  </si>
  <si>
    <t>Modalidad</t>
  </si>
  <si>
    <t>Hr.Pres</t>
  </si>
  <si>
    <t>Hr.Pres2</t>
  </si>
  <si>
    <t>Hr N/P</t>
  </si>
  <si>
    <t>Créditos</t>
  </si>
  <si>
    <t>Modelo</t>
  </si>
  <si>
    <t>Nombre(s)</t>
  </si>
  <si>
    <t>Apellido(s)</t>
  </si>
  <si>
    <t>Cupo</t>
  </si>
  <si>
    <t>LIC MEFI</t>
  </si>
  <si>
    <t>LCC MEFI</t>
  </si>
  <si>
    <t>LIS MEFI</t>
  </si>
  <si>
    <t>LA MEFI</t>
  </si>
  <si>
    <t>LEM MEFI</t>
  </si>
  <si>
    <t>LM</t>
  </si>
  <si>
    <t>Lunes</t>
  </si>
  <si>
    <t>Aula1</t>
  </si>
  <si>
    <t>Martes</t>
  </si>
  <si>
    <t>Aula2</t>
  </si>
  <si>
    <t>Míercoles</t>
  </si>
  <si>
    <t>Aula3</t>
  </si>
  <si>
    <t>Jueves</t>
  </si>
  <si>
    <t>Aula4</t>
  </si>
  <si>
    <t>Viernes</t>
  </si>
  <si>
    <t>Aula5</t>
  </si>
  <si>
    <t>Verano 2025</t>
  </si>
  <si>
    <t>Obligatoria</t>
  </si>
  <si>
    <t>Circuitos Electrónicos I</t>
  </si>
  <si>
    <t>IC(2013)</t>
  </si>
  <si>
    <t>Acompañamiento</t>
  </si>
  <si>
    <t>MEFI</t>
  </si>
  <si>
    <t>Johan Jair</t>
  </si>
  <si>
    <t>Estrada López</t>
  </si>
  <si>
    <t>11:00 - 13:30</t>
  </si>
  <si>
    <t>Laboratorio de electrónica</t>
  </si>
  <si>
    <t>Cálculo Univariable</t>
  </si>
  <si>
    <t>A(2014)</t>
  </si>
  <si>
    <t>Jorge Carlos</t>
  </si>
  <si>
    <t>Lugo Jiménez</t>
  </si>
  <si>
    <t>08:00 - 10:30</t>
  </si>
  <si>
    <t>C7</t>
  </si>
  <si>
    <t>Microeconomía</t>
  </si>
  <si>
    <t>Daniel Abraham</t>
  </si>
  <si>
    <t>Adrián Osorio</t>
  </si>
  <si>
    <t>08:30 - 11:00</t>
  </si>
  <si>
    <t>C9</t>
  </si>
  <si>
    <t>Lógica y Conjuntos</t>
  </si>
  <si>
    <t>M(2024)</t>
  </si>
  <si>
    <t>Ordinario</t>
  </si>
  <si>
    <t>Alejandro Waldemar</t>
  </si>
  <si>
    <t>Cobá Magaña</t>
  </si>
  <si>
    <t>C2</t>
  </si>
  <si>
    <t>Álgebra Lineal</t>
  </si>
  <si>
    <t>Regular/Acompañamiento</t>
  </si>
  <si>
    <t>Alejandro</t>
  </si>
  <si>
    <t>Argáez García</t>
  </si>
  <si>
    <t>11:00 - 14:00</t>
  </si>
  <si>
    <t>Álgebra Superior</t>
  </si>
  <si>
    <t>IS(2016)-CC(2016)</t>
  </si>
  <si>
    <t>2, 1</t>
  </si>
  <si>
    <t>Pedro David</t>
  </si>
  <si>
    <t>Sánchez Salazar</t>
  </si>
  <si>
    <t>35</t>
  </si>
  <si>
    <t>08:00 - 11:00</t>
  </si>
  <si>
    <t>H3</t>
  </si>
  <si>
    <t>Álgebra Superior I</t>
  </si>
  <si>
    <t>Victor Manuel</t>
  </si>
  <si>
    <t>Bautista Ancona</t>
  </si>
  <si>
    <t>C1</t>
  </si>
  <si>
    <t>Arquitectura y Organización de Computadoras</t>
  </si>
  <si>
    <t>CC(2016)-IS(2016)</t>
  </si>
  <si>
    <t>4, 3</t>
  </si>
  <si>
    <t>Fernando del Carmen</t>
  </si>
  <si>
    <t>Cobá Arias</t>
  </si>
  <si>
    <t>14:00 - 17:00</t>
  </si>
  <si>
    <t>CC8</t>
  </si>
  <si>
    <t>Física</t>
  </si>
  <si>
    <t>Aarón Abraham</t>
  </si>
  <si>
    <t>Aguayo González</t>
  </si>
  <si>
    <t>Señales y Sistemas</t>
  </si>
  <si>
    <t>Gabriel</t>
  </si>
  <si>
    <t>Murrieta Hernández</t>
  </si>
  <si>
    <t>CC1</t>
  </si>
  <si>
    <t>Cálculo Diferencial</t>
  </si>
  <si>
    <t>IC(2013)-IS(2016)-CC(2016)</t>
  </si>
  <si>
    <t>Heidy Cecilia</t>
  </si>
  <si>
    <t>Escamilla Puc</t>
  </si>
  <si>
    <t>H2</t>
  </si>
  <si>
    <t>Cálculo Integral</t>
  </si>
  <si>
    <t>Lucía Belén</t>
  </si>
  <si>
    <t>Gamboa Salazar</t>
  </si>
  <si>
    <t>40</t>
  </si>
  <si>
    <t>H1</t>
  </si>
  <si>
    <t>Inferencia Estadística</t>
  </si>
  <si>
    <t>5_6</t>
  </si>
  <si>
    <t>María Auxilio Lucía</t>
  </si>
  <si>
    <t>Chan García</t>
  </si>
  <si>
    <t>C4</t>
  </si>
  <si>
    <t>Matemáticas Financieras</t>
  </si>
  <si>
    <t>Mariana</t>
  </si>
  <si>
    <t>Escalante Barrera</t>
  </si>
  <si>
    <t>Probabilidad</t>
  </si>
  <si>
    <t>4-5</t>
  </si>
  <si>
    <t>Jesús Enrique</t>
  </si>
  <si>
    <t>López Flores</t>
  </si>
  <si>
    <t>H4</t>
  </si>
  <si>
    <t>Métricas de Software</t>
  </si>
  <si>
    <t>IS(2016)</t>
  </si>
  <si>
    <t>Edwin Jesús</t>
  </si>
  <si>
    <t>León Bojórquez</t>
  </si>
  <si>
    <t>15:00 - 18:00</t>
  </si>
  <si>
    <t>Programación Orientada a Objetos</t>
  </si>
  <si>
    <t>3, 4</t>
  </si>
  <si>
    <t>Juan Pablo</t>
  </si>
  <si>
    <t>Ucán Pech</t>
  </si>
  <si>
    <t>Teoría de la Computación</t>
  </si>
  <si>
    <t>CC(2016)-IS(2016)-IC(2013)</t>
  </si>
  <si>
    <t>Pasos Ruiz</t>
  </si>
  <si>
    <t>Optativa</t>
  </si>
  <si>
    <t>Las Matemáticas y su desarrollo a través del tiempo</t>
  </si>
  <si>
    <t>M(2011) - M(2024)</t>
  </si>
  <si>
    <t>MEFI - MEYA</t>
  </si>
  <si>
    <t>Jesús Efrén</t>
  </si>
  <si>
    <t>Pérez Terrazas</t>
  </si>
  <si>
    <t>verano 2025</t>
  </si>
  <si>
    <t>Curvas elípticas</t>
  </si>
  <si>
    <t>M(2011)</t>
  </si>
  <si>
    <t>ordinario</t>
  </si>
  <si>
    <t>MEYA</t>
  </si>
  <si>
    <t>Javier Arturo</t>
  </si>
  <si>
    <t>Díaz Vargas</t>
  </si>
  <si>
    <t>C3</t>
  </si>
  <si>
    <t>Verificación y Validación de Software</t>
  </si>
  <si>
    <t>Regular</t>
  </si>
  <si>
    <t>Carlos</t>
  </si>
  <si>
    <t>Miranda Palma</t>
  </si>
  <si>
    <t>09:30 - 12:00</t>
  </si>
  <si>
    <t>En línea</t>
  </si>
  <si>
    <t>IA segura: diálogos globales, soluciones desde México</t>
  </si>
  <si>
    <t>Silvia</t>
  </si>
  <si>
    <t>Fernández Sabido</t>
  </si>
  <si>
    <t>17:00 - 19:30</t>
  </si>
  <si>
    <t>E(2013)</t>
  </si>
  <si>
    <t>Felipe de Jesús</t>
  </si>
  <si>
    <t>Rosado Vázquez</t>
  </si>
  <si>
    <t> </t>
  </si>
  <si>
    <t>07:30 - 11:00</t>
  </si>
  <si>
    <t>C6</t>
  </si>
  <si>
    <t>Servicio Social</t>
  </si>
  <si>
    <t>Luis Ramiro</t>
  </si>
  <si>
    <t>Basto Díaz</t>
  </si>
  <si>
    <t>12:00 - 14:30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</si>
</sst>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rgb="FF000000"/>
      <name val="Calibri"/>
      <family val="2"/>
      <scheme val="minor"/>
    </font>
    <font>
      <sz val="10"/>
      <name val="Calibri"/>
    </font>
    <font>
      <sz val="9"/>
      <color theme="1"/>
      <name val="Arial"/>
      <charset val="1"/>
    </font>
    <font>
      <sz val="9"/>
      <color rgb="FF000000"/>
      <name val="Arial"/>
      <charset val="1"/>
    </font>
    <font>
      <sz val="9"/>
      <color rgb="FF000000"/>
      <name val="Tahoma"/>
    </font>
    <font>
      <sz val="9"/>
      <color theme="1"/>
      <name val="Arial"/>
    </font>
    <font>
      <sz val="9"/>
      <name val="Arial"/>
    </font>
    <font>
      <sz val="9"/>
      <color rgb="FF000000"/>
      <name val="Arial"/>
    </font>
    <font>
      <sz val="9"/>
      <color theme="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wrapText="1"/>
    </xf>
    <xf numFmtId="0" fontId="12" fillId="0" borderId="0" xfId="0" applyFont="1" applyBorder="1" applyAlignment="1">
      <alignment horizontal="center" wrapText="1"/>
    </xf>
    <xf numFmtId="0" fontId="12" fillId="0" borderId="0" xfId="0" applyFont="1" applyBorder="1"/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164" fontId="9" fillId="0" borderId="0" xfId="0" quotePrefix="1" applyNumberFormat="1" applyFont="1" applyBorder="1"/>
    <xf numFmtId="0" fontId="9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right"/>
    </xf>
    <xf numFmtId="0" fontId="9" fillId="0" borderId="0" xfId="0" applyFont="1" applyBorder="1" applyAlignment="1">
      <alignment horizontal="center" vertical="top"/>
    </xf>
    <xf numFmtId="0" fontId="11" fillId="0" borderId="0" xfId="0" applyFont="1" applyBorder="1"/>
    <xf numFmtId="0" fontId="10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center" vertical="center" wrapText="1"/>
    </xf>
    <xf numFmtId="0" fontId="10" fillId="0" borderId="0" xfId="0" applyFont="1" applyBorder="1"/>
    <xf numFmtId="0" fontId="9" fillId="0" borderId="0" xfId="0" applyFont="1" applyBorder="1" applyAlignment="1">
      <alignment vertical="top"/>
    </xf>
    <xf numFmtId="0" fontId="10" fillId="0" borderId="0" xfId="0" applyFont="1" applyBorder="1" applyAlignment="1">
      <alignment horizontal="left" wrapText="1"/>
    </xf>
    <xf numFmtId="1" fontId="9" fillId="0" borderId="0" xfId="0" applyNumberFormat="1" applyFont="1" applyBorder="1" applyAlignment="1">
      <alignment horizontal="left"/>
    </xf>
    <xf numFmtId="0" fontId="10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vertical="top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top"/>
    </xf>
    <xf numFmtId="49" fontId="9" fillId="0" borderId="0" xfId="0" applyNumberFormat="1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/>
    </xf>
    <xf numFmtId="16" fontId="9" fillId="0" borderId="0" xfId="0" applyNumberFormat="1" applyFont="1" applyBorder="1" applyAlignment="1">
      <alignment horizontal="center" vertical="center"/>
    </xf>
    <xf numFmtId="16" fontId="10" fillId="0" borderId="0" xfId="0" applyNumberFormat="1" applyFont="1" applyBorder="1" applyAlignment="1">
      <alignment horizontal="center"/>
    </xf>
    <xf numFmtId="49" fontId="9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Border="1"/>
    <xf numFmtId="0" fontId="10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8" fillId="0" borderId="0" xfId="0" applyFont="1" applyBorder="1"/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4" fillId="0" borderId="0" xfId="0" applyFont="1" applyBorder="1"/>
    <xf numFmtId="0" fontId="6" fillId="0" borderId="0" xfId="0" applyFont="1" applyBorder="1" applyAlignment="1">
      <alignment horizontal="left"/>
    </xf>
  </cellXfs>
  <cellStyles count="3">
    <cellStyle name="Normal" xfId="0" builtinId="0"/>
    <cellStyle name="Normal 2" xfId="1" xr:uid="{9A6B8536-122F-4C9C-B746-FFD49D9BF510}"/>
    <cellStyle name="Normal_Estadísticas maestros" xfId="2" xr:uid="{C4C2B4DA-C004-4627-B889-6EE67505C0DD}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/>
    </dxf>
    <dxf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>
        <left/>
        <right/>
        <top/>
        <bottom/>
      </border>
    </dxf>
  </dxfs>
  <tableStyles count="0" defaultTableStyle="TableStyleMedium2" defaultPivotStyle="PivotStyleLight16"/>
  <colors>
    <mruColors>
      <color rgb="FFC397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B3ED4A-D894-4605-A13A-36032556B2B8}" name="Table1" displayName="Table1" ref="A1:AF25" totalsRowShown="0" tableBorderDxfId="25">
  <autoFilter ref="A1:AF25" xr:uid="{E7B3ED4A-D894-4605-A13A-36032556B2B8}"/>
  <tableColumns count="32">
    <tableColumn id="1" xr3:uid="{151F02C2-3B64-4BC3-83F5-A01BFE549489}" name="Período"/>
    <tableColumn id="2" xr3:uid="{AAC4E155-A9C8-4943-8495-037C548353D8}" name="Tipo"/>
    <tableColumn id="3" xr3:uid="{2EC8F1D4-DD44-49A8-9076-00288C692D0E}" name=" Asignatura"/>
    <tableColumn id="4" xr3:uid="{59070AB4-DD63-4A24-BC24-20D059FF32F1}" name="GRUPO" dataDxfId="24"/>
    <tableColumn id="5" xr3:uid="{96D0220E-F16C-4660-B5F3-2074D9C2EB1C}" name="PE" dataDxfId="23"/>
    <tableColumn id="6" xr3:uid="{F651D299-DF0E-4228-BA58-B2E0DDDC54BA}" name="Semestre" dataDxfId="22"/>
    <tableColumn id="7" xr3:uid="{2C6AF701-419F-4998-915F-2A7F22E9D401}" name="Horas a la semana"/>
    <tableColumn id="8" xr3:uid="{83D85106-FCE6-4B0F-A720-B8E92AB5C8E9}" name="Modalidad"/>
    <tableColumn id="9" xr3:uid="{51B30B48-C7A7-4FCE-89A3-AD3C3B9C5B74}" name="Hr.Pres" dataDxfId="21"/>
    <tableColumn id="10" xr3:uid="{40F58821-F124-446A-8E07-54BD1150C6A3}" name="Hr.Pres2" dataDxfId="20"/>
    <tableColumn id="11" xr3:uid="{9010151E-A1F4-4CE6-A75B-D2DF56E849DD}" name="Hr N/P" dataDxfId="19"/>
    <tableColumn id="12" xr3:uid="{DD3D2D3F-23A7-4822-8360-3B320DFE5C85}" name="Créditos"/>
    <tableColumn id="13" xr3:uid="{373EFD43-F7A4-461B-A7F5-6D5A8D443D00}" name="Modelo" dataDxfId="18"/>
    <tableColumn id="16" xr3:uid="{721A22DD-0137-48DC-A2A7-92B221575A64}" name="Nombre(s)" dataDxfId="17"/>
    <tableColumn id="17" xr3:uid="{6F51D464-25D4-482F-8401-8DF57981B72C}" name="Apellido(s)"/>
    <tableColumn id="19" xr3:uid="{0AB33BC7-CBD2-4A3A-BD05-6AAF2D133A3A}" name="Cupo" dataDxfId="16"/>
    <tableColumn id="20" xr3:uid="{3F739A95-D3E1-41DB-80C6-9C3C4902EA74}" name="LIC MEFI" dataDxfId="15"/>
    <tableColumn id="21" xr3:uid="{120D3B5B-3C2D-434F-A516-1BDB4CC2BA8F}" name="LCC MEFI" dataDxfId="14"/>
    <tableColumn id="22" xr3:uid="{2959271A-556A-46D4-927C-83FE0F46EF38}" name="LIS MEFI" dataDxfId="13"/>
    <tableColumn id="23" xr3:uid="{26D71AA6-19F5-46C4-BC6F-7F3D950467EA}" name="LA MEFI" dataDxfId="12"/>
    <tableColumn id="24" xr3:uid="{2AC9E061-48FB-464A-ACC7-F512CAC3B1DA}" name="LEM MEFI" dataDxfId="11"/>
    <tableColumn id="25" xr3:uid="{DF371978-FE80-424D-A852-B01471FA1300}" name="LM" dataDxfId="10"/>
    <tableColumn id="26" xr3:uid="{52E01298-BE79-42A7-8C87-57A0F7E82862}" name="Lunes" dataDxfId="9"/>
    <tableColumn id="27" xr3:uid="{1D4B1C4F-B60D-4952-8596-A1FFCA85A806}" name="Aula1" dataDxfId="8"/>
    <tableColumn id="28" xr3:uid="{5E0441C0-E135-4001-9F09-2B926AB78E95}" name="Martes" dataDxfId="7"/>
    <tableColumn id="29" xr3:uid="{0B549C44-F72F-4E83-B197-B2E602598F1C}" name="Aula2" dataDxfId="6"/>
    <tableColumn id="30" xr3:uid="{9E960060-7D5E-41A7-825A-04C026E9970A}" name="Míercoles" dataDxfId="5"/>
    <tableColumn id="31" xr3:uid="{318C9AEC-0482-408A-B2A8-58B3D5D5FF79}" name="Aula3" dataDxfId="4"/>
    <tableColumn id="32" xr3:uid="{B86AEF94-A692-42DE-8A47-36A43DC708A2}" name="Jueves" dataDxfId="3"/>
    <tableColumn id="33" xr3:uid="{8C00B3BD-B2DC-4F6A-9025-D4DAFA1F6EA5}" name="Aula4" dataDxfId="2"/>
    <tableColumn id="34" xr3:uid="{E95D15F8-4BA3-4383-826F-CFB39164063E}" name="Viernes" dataDxfId="1"/>
    <tableColumn id="35" xr3:uid="{8830309B-7924-4948-AECB-28DEE0CF4891}" name="Aula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59CFC-8461-4287-AF38-7CD7F898260D}">
  <sheetPr>
    <pageSetUpPr fitToPage="1"/>
  </sheetPr>
  <dimension ref="A1:BG26"/>
  <sheetViews>
    <sheetView tabSelected="1" topLeftCell="E1" zoomScale="70" zoomScaleNormal="70" workbookViewId="0">
      <pane ySplit="1" topLeftCell="A2" activePane="bottomLeft" state="frozen"/>
      <selection pane="bottomLeft" activeCell="G2" sqref="G2"/>
    </sheetView>
  </sheetViews>
  <sheetFormatPr defaultColWidth="9.140625" defaultRowHeight="15"/>
  <cols>
    <col min="1" max="1" width="13.5703125" style="4" customWidth="1"/>
    <col min="2" max="2" width="11.140625" style="2" customWidth="1"/>
    <col min="3" max="3" width="43.140625" style="3" customWidth="1"/>
    <col min="4" max="4" width="9.7109375" style="4" customWidth="1"/>
    <col min="5" max="5" width="23.42578125" style="4" customWidth="1"/>
    <col min="6" max="6" width="11.140625" style="4" customWidth="1"/>
    <col min="7" max="7" width="16" style="3" hidden="1" customWidth="1"/>
    <col min="8" max="8" width="21.28515625" style="5" customWidth="1"/>
    <col min="9" max="9" width="9.5703125" style="3" hidden="1" customWidth="1"/>
    <col min="10" max="10" width="10.42578125" style="3" hidden="1" customWidth="1"/>
    <col min="11" max="11" width="8.7109375" style="6" hidden="1" customWidth="1"/>
    <col min="12" max="12" width="10.42578125" style="1" customWidth="1"/>
    <col min="13" max="13" width="9.42578125" style="4" customWidth="1"/>
    <col min="14" max="14" width="26.5703125" style="2" customWidth="1"/>
    <col min="15" max="15" width="33" style="2" customWidth="1"/>
    <col min="16" max="16" width="7.85546875" style="3" hidden="1" customWidth="1"/>
    <col min="17" max="17" width="10.7109375" style="3" hidden="1" customWidth="1"/>
    <col min="18" max="18" width="11.5703125" style="3" hidden="1" customWidth="1"/>
    <col min="19" max="19" width="10.7109375" style="3" hidden="1" customWidth="1"/>
    <col min="20" max="20" width="10.28515625" style="3" hidden="1" customWidth="1"/>
    <col min="21" max="21" width="11.5703125" style="3" hidden="1" customWidth="1"/>
    <col min="22" max="22" width="5.85546875" style="3" hidden="1" customWidth="1"/>
    <col min="23" max="23" width="11.42578125" style="4" customWidth="1"/>
    <col min="24" max="24" width="14" style="2" customWidth="1"/>
    <col min="25" max="25" width="11.140625" style="4" bestFit="1" customWidth="1"/>
    <col min="26" max="26" width="10.5703125" style="2" customWidth="1"/>
    <col min="27" max="27" width="11.28515625" style="4" bestFit="1" customWidth="1"/>
    <col min="28" max="28" width="9.140625" style="2" bestFit="1" customWidth="1"/>
    <col min="29" max="29" width="11.140625" style="4" bestFit="1" customWidth="1"/>
    <col min="30" max="30" width="10.140625" style="2" customWidth="1"/>
    <col min="31" max="31" width="11.140625" style="4" bestFit="1" customWidth="1"/>
    <col min="32" max="32" width="9.140625" style="2" customWidth="1"/>
    <col min="33" max="34" width="9.140625" style="3" customWidth="1"/>
    <col min="35" max="16384" width="9.140625" style="3"/>
  </cols>
  <sheetData>
    <row r="1" spans="1:32" ht="33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 t="s">
        <v>8</v>
      </c>
      <c r="J1" s="10" t="s">
        <v>9</v>
      </c>
      <c r="K1" s="11" t="s">
        <v>10</v>
      </c>
      <c r="L1" s="7" t="s">
        <v>11</v>
      </c>
      <c r="M1" s="7" t="s">
        <v>12</v>
      </c>
      <c r="N1" s="10" t="s">
        <v>13</v>
      </c>
      <c r="O1" s="10" t="s">
        <v>14</v>
      </c>
      <c r="P1" s="7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7" t="s">
        <v>22</v>
      </c>
      <c r="X1" s="12" t="s">
        <v>23</v>
      </c>
      <c r="Y1" s="7" t="s">
        <v>24</v>
      </c>
      <c r="Z1" s="12" t="s">
        <v>25</v>
      </c>
      <c r="AA1" s="7" t="s">
        <v>26</v>
      </c>
      <c r="AB1" s="12" t="s">
        <v>27</v>
      </c>
      <c r="AC1" s="7" t="s">
        <v>28</v>
      </c>
      <c r="AD1" s="12" t="s">
        <v>29</v>
      </c>
      <c r="AE1" s="7" t="s">
        <v>30</v>
      </c>
      <c r="AF1" s="12" t="s">
        <v>31</v>
      </c>
    </row>
    <row r="2" spans="1:32" ht="40.5">
      <c r="A2" s="13" t="s">
        <v>32</v>
      </c>
      <c r="B2" s="14" t="s">
        <v>33</v>
      </c>
      <c r="C2" s="15" t="s">
        <v>34</v>
      </c>
      <c r="D2" s="13"/>
      <c r="E2" s="13" t="s">
        <v>35</v>
      </c>
      <c r="F2" s="16">
        <v>5</v>
      </c>
      <c r="G2" s="17">
        <v>7.5</v>
      </c>
      <c r="H2" s="18" t="s">
        <v>36</v>
      </c>
      <c r="I2" s="15">
        <v>36</v>
      </c>
      <c r="J2" s="15">
        <v>72</v>
      </c>
      <c r="K2" s="19">
        <v>56</v>
      </c>
      <c r="L2" s="13">
        <v>8</v>
      </c>
      <c r="M2" s="20" t="s">
        <v>37</v>
      </c>
      <c r="N2" s="21" t="s">
        <v>38</v>
      </c>
      <c r="O2" s="21" t="s">
        <v>39</v>
      </c>
      <c r="P2" s="14">
        <v>20</v>
      </c>
      <c r="Q2" s="22">
        <v>20</v>
      </c>
      <c r="R2" s="22"/>
      <c r="S2" s="22"/>
      <c r="T2" s="22"/>
      <c r="U2" s="22"/>
      <c r="V2" s="22"/>
      <c r="W2" s="23" t="s">
        <v>40</v>
      </c>
      <c r="X2" s="24" t="s">
        <v>41</v>
      </c>
      <c r="Y2" s="23" t="s">
        <v>40</v>
      </c>
      <c r="Z2" s="24" t="s">
        <v>41</v>
      </c>
      <c r="AA2" s="22"/>
      <c r="AB2" s="22"/>
      <c r="AC2" s="23" t="s">
        <v>40</v>
      </c>
      <c r="AD2" s="24" t="s">
        <v>41</v>
      </c>
      <c r="AE2" s="22"/>
      <c r="AF2" s="22"/>
    </row>
    <row r="3" spans="1:32" ht="13.5">
      <c r="A3" s="13" t="s">
        <v>32</v>
      </c>
      <c r="B3" s="14" t="s">
        <v>33</v>
      </c>
      <c r="C3" s="15" t="s">
        <v>42</v>
      </c>
      <c r="D3" s="13"/>
      <c r="E3" s="18" t="s">
        <v>43</v>
      </c>
      <c r="F3" s="25">
        <v>2</v>
      </c>
      <c r="G3" s="17">
        <v>10</v>
      </c>
      <c r="H3" s="18" t="s">
        <v>36</v>
      </c>
      <c r="I3" s="26">
        <f>J3/2</f>
        <v>48</v>
      </c>
      <c r="J3" s="15">
        <v>96</v>
      </c>
      <c r="K3" s="19">
        <v>80</v>
      </c>
      <c r="L3" s="16">
        <f>(J3+K3)/16</f>
        <v>11</v>
      </c>
      <c r="M3" s="20" t="s">
        <v>37</v>
      </c>
      <c r="N3" s="15" t="s">
        <v>44</v>
      </c>
      <c r="O3" s="22" t="s">
        <v>45</v>
      </c>
      <c r="P3" s="29">
        <v>20</v>
      </c>
      <c r="Q3" s="22"/>
      <c r="R3" s="22"/>
      <c r="S3" s="22"/>
      <c r="T3" s="22">
        <v>20</v>
      </c>
      <c r="U3" s="22"/>
      <c r="V3" s="22"/>
      <c r="W3" s="23" t="s">
        <v>46</v>
      </c>
      <c r="X3" s="24" t="s">
        <v>47</v>
      </c>
      <c r="Y3" s="23" t="s">
        <v>46</v>
      </c>
      <c r="Z3" s="24" t="s">
        <v>47</v>
      </c>
      <c r="AA3" s="23" t="s">
        <v>46</v>
      </c>
      <c r="AB3" s="24" t="s">
        <v>47</v>
      </c>
      <c r="AC3" s="23" t="s">
        <v>46</v>
      </c>
      <c r="AD3" s="24" t="s">
        <v>47</v>
      </c>
      <c r="AE3" s="22"/>
      <c r="AF3" s="22"/>
    </row>
    <row r="4" spans="1:32" ht="13.5">
      <c r="A4" s="13" t="s">
        <v>32</v>
      </c>
      <c r="B4" s="14" t="s">
        <v>33</v>
      </c>
      <c r="C4" s="15" t="s">
        <v>48</v>
      </c>
      <c r="D4" s="13"/>
      <c r="E4" s="18" t="s">
        <v>43</v>
      </c>
      <c r="F4" s="25">
        <v>3</v>
      </c>
      <c r="G4" s="17">
        <v>5</v>
      </c>
      <c r="H4" s="18" t="s">
        <v>36</v>
      </c>
      <c r="I4" s="26">
        <f>J4/2</f>
        <v>24</v>
      </c>
      <c r="J4" s="15">
        <v>48</v>
      </c>
      <c r="K4" s="19">
        <v>32</v>
      </c>
      <c r="L4" s="16">
        <f>(J4+K4)/16</f>
        <v>5</v>
      </c>
      <c r="M4" s="20" t="s">
        <v>37</v>
      </c>
      <c r="N4" s="22" t="s">
        <v>49</v>
      </c>
      <c r="O4" s="22" t="s">
        <v>50</v>
      </c>
      <c r="P4" s="29">
        <v>20</v>
      </c>
      <c r="Q4" s="22"/>
      <c r="R4" s="22"/>
      <c r="S4" s="22"/>
      <c r="T4" s="22">
        <v>20</v>
      </c>
      <c r="U4" s="22"/>
      <c r="V4" s="22"/>
      <c r="W4" s="22"/>
      <c r="X4" s="22"/>
      <c r="Y4" s="23" t="s">
        <v>51</v>
      </c>
      <c r="Z4" s="24" t="s">
        <v>52</v>
      </c>
      <c r="AA4" s="22"/>
      <c r="AB4" s="22"/>
      <c r="AC4" s="23" t="s">
        <v>51</v>
      </c>
      <c r="AD4" s="24" t="s">
        <v>52</v>
      </c>
      <c r="AE4" s="22"/>
      <c r="AF4" s="22"/>
    </row>
    <row r="5" spans="1:32" ht="13.5">
      <c r="A5" s="13" t="s">
        <v>32</v>
      </c>
      <c r="B5" s="14" t="s">
        <v>33</v>
      </c>
      <c r="C5" s="15" t="s">
        <v>53</v>
      </c>
      <c r="D5" s="13"/>
      <c r="E5" s="13" t="s">
        <v>54</v>
      </c>
      <c r="F5" s="25">
        <v>3</v>
      </c>
      <c r="G5" s="17">
        <v>10</v>
      </c>
      <c r="H5" s="30" t="s">
        <v>55</v>
      </c>
      <c r="I5" s="15">
        <v>48</v>
      </c>
      <c r="J5" s="15">
        <v>48</v>
      </c>
      <c r="K5" s="19">
        <v>32</v>
      </c>
      <c r="L5" s="13">
        <v>5</v>
      </c>
      <c r="M5" s="13" t="s">
        <v>37</v>
      </c>
      <c r="N5" s="22" t="s">
        <v>56</v>
      </c>
      <c r="O5" s="22" t="s">
        <v>57</v>
      </c>
      <c r="P5" s="14">
        <v>10</v>
      </c>
      <c r="Q5" s="22"/>
      <c r="R5" s="22"/>
      <c r="S5" s="22"/>
      <c r="T5" s="22"/>
      <c r="U5" s="22"/>
      <c r="V5" s="22">
        <v>10</v>
      </c>
      <c r="W5" s="23" t="s">
        <v>46</v>
      </c>
      <c r="X5" s="24" t="s">
        <v>58</v>
      </c>
      <c r="Y5" s="23" t="s">
        <v>46</v>
      </c>
      <c r="Z5" s="24" t="s">
        <v>58</v>
      </c>
      <c r="AA5" s="23" t="s">
        <v>46</v>
      </c>
      <c r="AB5" s="24" t="s">
        <v>58</v>
      </c>
      <c r="AC5" s="23" t="s">
        <v>46</v>
      </c>
      <c r="AD5" s="24" t="s">
        <v>58</v>
      </c>
      <c r="AE5" s="22"/>
      <c r="AF5" s="22"/>
    </row>
    <row r="6" spans="1:32" ht="13.5">
      <c r="A6" s="13" t="s">
        <v>32</v>
      </c>
      <c r="B6" s="14" t="s">
        <v>33</v>
      </c>
      <c r="C6" s="15" t="s">
        <v>59</v>
      </c>
      <c r="D6" s="13"/>
      <c r="E6" s="18" t="s">
        <v>43</v>
      </c>
      <c r="F6" s="25">
        <v>3</v>
      </c>
      <c r="G6" s="17">
        <v>15</v>
      </c>
      <c r="H6" s="18" t="s">
        <v>60</v>
      </c>
      <c r="I6" s="26">
        <v>72</v>
      </c>
      <c r="J6" s="15">
        <v>72</v>
      </c>
      <c r="K6" s="19">
        <v>72</v>
      </c>
      <c r="L6" s="16">
        <f>(J6+K6)/16</f>
        <v>9</v>
      </c>
      <c r="M6" s="20" t="s">
        <v>37</v>
      </c>
      <c r="N6" s="31" t="s">
        <v>61</v>
      </c>
      <c r="O6" s="31" t="s">
        <v>62</v>
      </c>
      <c r="P6" s="29">
        <v>30</v>
      </c>
      <c r="Q6" s="22"/>
      <c r="R6" s="22"/>
      <c r="S6" s="22"/>
      <c r="T6" s="22">
        <v>30</v>
      </c>
      <c r="U6" s="22"/>
      <c r="V6" s="22"/>
      <c r="W6" s="23" t="s">
        <v>63</v>
      </c>
      <c r="X6" s="24" t="s">
        <v>52</v>
      </c>
      <c r="Y6" s="23" t="s">
        <v>63</v>
      </c>
      <c r="Z6" s="24" t="s">
        <v>52</v>
      </c>
      <c r="AA6" s="23" t="s">
        <v>63</v>
      </c>
      <c r="AB6" s="24" t="s">
        <v>52</v>
      </c>
      <c r="AC6" s="23" t="s">
        <v>63</v>
      </c>
      <c r="AD6" s="24" t="s">
        <v>52</v>
      </c>
      <c r="AE6" s="23" t="s">
        <v>63</v>
      </c>
      <c r="AF6" s="24" t="s">
        <v>52</v>
      </c>
    </row>
    <row r="7" spans="1:32" ht="13.5">
      <c r="A7" s="13" t="s">
        <v>32</v>
      </c>
      <c r="B7" s="14" t="s">
        <v>33</v>
      </c>
      <c r="C7" s="15" t="s">
        <v>64</v>
      </c>
      <c r="D7" s="20"/>
      <c r="E7" s="16" t="s">
        <v>65</v>
      </c>
      <c r="F7" s="32" t="s">
        <v>66</v>
      </c>
      <c r="G7" s="17">
        <v>15</v>
      </c>
      <c r="H7" s="18" t="s">
        <v>60</v>
      </c>
      <c r="I7" s="27">
        <v>72</v>
      </c>
      <c r="J7" s="27">
        <v>72</v>
      </c>
      <c r="K7" s="33">
        <v>56</v>
      </c>
      <c r="L7" s="20">
        <v>8</v>
      </c>
      <c r="M7" s="20" t="s">
        <v>37</v>
      </c>
      <c r="N7" s="15" t="s">
        <v>67</v>
      </c>
      <c r="O7" s="22" t="s">
        <v>68</v>
      </c>
      <c r="P7" s="34" t="s">
        <v>69</v>
      </c>
      <c r="Q7" s="22"/>
      <c r="R7" s="22">
        <v>25</v>
      </c>
      <c r="S7" s="22">
        <v>10</v>
      </c>
      <c r="T7" s="22"/>
      <c r="U7" s="22"/>
      <c r="V7" s="22"/>
      <c r="W7" s="23" t="s">
        <v>70</v>
      </c>
      <c r="X7" s="24" t="s">
        <v>71</v>
      </c>
      <c r="Y7" s="23" t="s">
        <v>70</v>
      </c>
      <c r="Z7" s="24" t="s">
        <v>71</v>
      </c>
      <c r="AA7" s="23" t="s">
        <v>70</v>
      </c>
      <c r="AB7" s="24" t="s">
        <v>71</v>
      </c>
      <c r="AC7" s="23" t="s">
        <v>70</v>
      </c>
      <c r="AD7" s="24" t="s">
        <v>71</v>
      </c>
      <c r="AE7" s="23" t="s">
        <v>70</v>
      </c>
      <c r="AF7" s="24" t="s">
        <v>71</v>
      </c>
    </row>
    <row r="8" spans="1:32" ht="13.5">
      <c r="A8" s="13" t="s">
        <v>32</v>
      </c>
      <c r="B8" s="14" t="s">
        <v>33</v>
      </c>
      <c r="C8" s="15" t="s">
        <v>72</v>
      </c>
      <c r="D8" s="13"/>
      <c r="E8" s="35" t="s">
        <v>43</v>
      </c>
      <c r="F8" s="16">
        <v>1</v>
      </c>
      <c r="G8" s="17">
        <v>12.5</v>
      </c>
      <c r="H8" s="18" t="s">
        <v>60</v>
      </c>
      <c r="I8" s="15">
        <v>60</v>
      </c>
      <c r="J8" s="15">
        <v>60</v>
      </c>
      <c r="K8" s="19">
        <v>20</v>
      </c>
      <c r="L8" s="13">
        <v>6</v>
      </c>
      <c r="M8" s="20" t="s">
        <v>37</v>
      </c>
      <c r="N8" s="22" t="s">
        <v>73</v>
      </c>
      <c r="O8" s="22" t="s">
        <v>74</v>
      </c>
      <c r="P8" s="29">
        <v>30</v>
      </c>
      <c r="Q8" s="22"/>
      <c r="R8" s="22"/>
      <c r="S8" s="22"/>
      <c r="T8" s="22">
        <v>30</v>
      </c>
      <c r="U8" s="22"/>
      <c r="V8" s="22"/>
      <c r="W8" s="23" t="s">
        <v>46</v>
      </c>
      <c r="X8" s="24" t="s">
        <v>75</v>
      </c>
      <c r="Y8" s="23" t="s">
        <v>46</v>
      </c>
      <c r="Z8" s="24" t="s">
        <v>75</v>
      </c>
      <c r="AA8" s="23" t="s">
        <v>46</v>
      </c>
      <c r="AB8" s="24" t="s">
        <v>75</v>
      </c>
      <c r="AC8" s="23" t="s">
        <v>46</v>
      </c>
      <c r="AD8" s="24" t="s">
        <v>75</v>
      </c>
      <c r="AE8" s="23" t="s">
        <v>46</v>
      </c>
      <c r="AF8" s="24" t="s">
        <v>75</v>
      </c>
    </row>
    <row r="9" spans="1:32" ht="13.5">
      <c r="A9" s="13" t="s">
        <v>32</v>
      </c>
      <c r="B9" s="14" t="s">
        <v>33</v>
      </c>
      <c r="C9" s="15" t="s">
        <v>76</v>
      </c>
      <c r="D9" s="13"/>
      <c r="E9" s="36" t="s">
        <v>77</v>
      </c>
      <c r="F9" s="37" t="s">
        <v>78</v>
      </c>
      <c r="G9" s="17">
        <v>15</v>
      </c>
      <c r="H9" s="18" t="s">
        <v>60</v>
      </c>
      <c r="I9" s="15">
        <v>72</v>
      </c>
      <c r="J9" s="15">
        <v>72</v>
      </c>
      <c r="K9" s="19">
        <v>56</v>
      </c>
      <c r="L9" s="13">
        <v>8</v>
      </c>
      <c r="M9" s="20" t="s">
        <v>37</v>
      </c>
      <c r="N9" s="21" t="s">
        <v>79</v>
      </c>
      <c r="O9" s="28" t="s">
        <v>80</v>
      </c>
      <c r="P9" s="14">
        <v>30</v>
      </c>
      <c r="Q9" s="22"/>
      <c r="R9" s="22">
        <v>15</v>
      </c>
      <c r="S9" s="22">
        <v>26</v>
      </c>
      <c r="T9" s="22"/>
      <c r="U9" s="22"/>
      <c r="V9" s="22"/>
      <c r="W9" s="23" t="s">
        <v>81</v>
      </c>
      <c r="X9" s="24" t="s">
        <v>82</v>
      </c>
      <c r="Y9" s="23" t="s">
        <v>81</v>
      </c>
      <c r="Z9" s="24" t="s">
        <v>82</v>
      </c>
      <c r="AA9" s="23" t="s">
        <v>81</v>
      </c>
      <c r="AB9" s="24" t="s">
        <v>82</v>
      </c>
      <c r="AC9" s="23" t="s">
        <v>81</v>
      </c>
      <c r="AD9" s="24" t="s">
        <v>82</v>
      </c>
      <c r="AE9" s="23" t="s">
        <v>81</v>
      </c>
      <c r="AF9" s="24" t="s">
        <v>82</v>
      </c>
    </row>
    <row r="10" spans="1:32" ht="13.5">
      <c r="A10" s="13" t="s">
        <v>32</v>
      </c>
      <c r="B10" s="14" t="s">
        <v>33</v>
      </c>
      <c r="C10" s="15" t="s">
        <v>83</v>
      </c>
      <c r="D10" s="13"/>
      <c r="E10" s="13" t="s">
        <v>35</v>
      </c>
      <c r="F10" s="25">
        <v>3</v>
      </c>
      <c r="G10" s="17">
        <v>15</v>
      </c>
      <c r="H10" s="18" t="s">
        <v>60</v>
      </c>
      <c r="I10" s="15">
        <v>72</v>
      </c>
      <c r="J10" s="15">
        <v>72</v>
      </c>
      <c r="K10" s="19">
        <v>56</v>
      </c>
      <c r="L10" s="13">
        <v>8</v>
      </c>
      <c r="M10" s="20" t="s">
        <v>37</v>
      </c>
      <c r="N10" s="26" t="s">
        <v>84</v>
      </c>
      <c r="O10" s="26" t="s">
        <v>85</v>
      </c>
      <c r="P10" s="14">
        <v>20</v>
      </c>
      <c r="Q10" s="22">
        <v>20</v>
      </c>
      <c r="R10" s="22"/>
      <c r="S10" s="22"/>
      <c r="T10" s="22"/>
      <c r="U10" s="22"/>
      <c r="V10" s="22"/>
      <c r="W10" s="23" t="s">
        <v>63</v>
      </c>
      <c r="X10" s="24" t="s">
        <v>58</v>
      </c>
      <c r="Y10" s="23" t="s">
        <v>63</v>
      </c>
      <c r="Z10" s="24" t="s">
        <v>58</v>
      </c>
      <c r="AA10" s="23" t="s">
        <v>63</v>
      </c>
      <c r="AB10" s="24" t="s">
        <v>58</v>
      </c>
      <c r="AC10" s="23" t="s">
        <v>63</v>
      </c>
      <c r="AD10" s="24" t="s">
        <v>58</v>
      </c>
      <c r="AE10" s="23" t="s">
        <v>63</v>
      </c>
      <c r="AF10" s="24" t="s">
        <v>58</v>
      </c>
    </row>
    <row r="11" spans="1:32" ht="13.5">
      <c r="A11" s="13" t="s">
        <v>32</v>
      </c>
      <c r="B11" s="14" t="s">
        <v>33</v>
      </c>
      <c r="C11" s="15" t="s">
        <v>86</v>
      </c>
      <c r="D11" s="13"/>
      <c r="E11" s="13" t="s">
        <v>35</v>
      </c>
      <c r="F11" s="16">
        <v>6</v>
      </c>
      <c r="G11" s="17">
        <v>15</v>
      </c>
      <c r="H11" s="18" t="s">
        <v>60</v>
      </c>
      <c r="I11" s="15">
        <v>72</v>
      </c>
      <c r="J11" s="15">
        <v>72</v>
      </c>
      <c r="K11" s="19">
        <v>56</v>
      </c>
      <c r="L11" s="13">
        <v>8</v>
      </c>
      <c r="M11" s="20" t="s">
        <v>37</v>
      </c>
      <c r="N11" s="21" t="s">
        <v>87</v>
      </c>
      <c r="O11" s="21" t="s">
        <v>88</v>
      </c>
      <c r="P11" s="14">
        <v>25</v>
      </c>
      <c r="Q11" s="22">
        <v>20</v>
      </c>
      <c r="R11" s="22"/>
      <c r="S11" s="22"/>
      <c r="T11" s="22"/>
      <c r="U11" s="22"/>
      <c r="V11" s="22"/>
      <c r="W11" s="23" t="s">
        <v>63</v>
      </c>
      <c r="X11" s="24" t="s">
        <v>89</v>
      </c>
      <c r="Y11" s="23" t="s">
        <v>63</v>
      </c>
      <c r="Z11" s="24" t="s">
        <v>89</v>
      </c>
      <c r="AA11" s="23" t="s">
        <v>63</v>
      </c>
      <c r="AB11" s="24" t="s">
        <v>89</v>
      </c>
      <c r="AC11" s="23" t="s">
        <v>63</v>
      </c>
      <c r="AD11" s="24" t="s">
        <v>89</v>
      </c>
      <c r="AE11" s="23" t="s">
        <v>63</v>
      </c>
      <c r="AF11" s="24" t="s">
        <v>89</v>
      </c>
    </row>
    <row r="12" spans="1:32" ht="13.5">
      <c r="A12" s="13" t="s">
        <v>32</v>
      </c>
      <c r="B12" s="14" t="s">
        <v>33</v>
      </c>
      <c r="C12" s="15" t="s">
        <v>90</v>
      </c>
      <c r="D12" s="13"/>
      <c r="E12" s="30" t="s">
        <v>91</v>
      </c>
      <c r="F12" s="16">
        <v>2</v>
      </c>
      <c r="G12" s="17">
        <v>15</v>
      </c>
      <c r="H12" s="18" t="s">
        <v>60</v>
      </c>
      <c r="I12" s="15">
        <v>72</v>
      </c>
      <c r="J12" s="15">
        <v>72</v>
      </c>
      <c r="K12" s="19">
        <v>56</v>
      </c>
      <c r="L12" s="13">
        <v>8</v>
      </c>
      <c r="M12" s="20" t="s">
        <v>37</v>
      </c>
      <c r="N12" s="15" t="s">
        <v>92</v>
      </c>
      <c r="O12" s="15" t="s">
        <v>93</v>
      </c>
      <c r="P12" s="29">
        <v>40</v>
      </c>
      <c r="Q12" s="22">
        <v>10</v>
      </c>
      <c r="R12" s="22">
        <v>10</v>
      </c>
      <c r="S12" s="22">
        <v>20</v>
      </c>
      <c r="T12" s="22"/>
      <c r="U12" s="22"/>
      <c r="V12" s="22"/>
      <c r="W12" s="23" t="s">
        <v>63</v>
      </c>
      <c r="X12" s="24" t="s">
        <v>94</v>
      </c>
      <c r="Y12" s="23" t="s">
        <v>63</v>
      </c>
      <c r="Z12" s="24" t="s">
        <v>94</v>
      </c>
      <c r="AA12" s="23" t="s">
        <v>63</v>
      </c>
      <c r="AB12" s="24" t="s">
        <v>94</v>
      </c>
      <c r="AC12" s="23" t="s">
        <v>63</v>
      </c>
      <c r="AD12" s="24" t="s">
        <v>94</v>
      </c>
      <c r="AE12" s="23" t="s">
        <v>63</v>
      </c>
      <c r="AF12" s="24" t="s">
        <v>94</v>
      </c>
    </row>
    <row r="13" spans="1:32" ht="13.5">
      <c r="A13" s="13" t="s">
        <v>32</v>
      </c>
      <c r="B13" s="14" t="s">
        <v>33</v>
      </c>
      <c r="C13" s="15" t="s">
        <v>95</v>
      </c>
      <c r="D13" s="13"/>
      <c r="E13" s="16" t="s">
        <v>91</v>
      </c>
      <c r="F13" s="25">
        <v>3</v>
      </c>
      <c r="G13" s="17">
        <v>15</v>
      </c>
      <c r="H13" s="18" t="s">
        <v>60</v>
      </c>
      <c r="I13" s="27">
        <v>72</v>
      </c>
      <c r="J13" s="27">
        <v>72</v>
      </c>
      <c r="K13" s="33">
        <v>56</v>
      </c>
      <c r="L13" s="20">
        <v>8</v>
      </c>
      <c r="M13" s="20" t="s">
        <v>37</v>
      </c>
      <c r="N13" s="14" t="s">
        <v>96</v>
      </c>
      <c r="O13" s="14" t="s">
        <v>97</v>
      </c>
      <c r="P13" s="34" t="s">
        <v>98</v>
      </c>
      <c r="Q13" s="22">
        <v>10</v>
      </c>
      <c r="R13" s="22">
        <v>10</v>
      </c>
      <c r="S13" s="22">
        <v>20</v>
      </c>
      <c r="T13" s="22"/>
      <c r="U13" s="22"/>
      <c r="V13" s="22"/>
      <c r="W13" s="23" t="s">
        <v>70</v>
      </c>
      <c r="X13" s="24" t="s">
        <v>99</v>
      </c>
      <c r="Y13" s="23" t="s">
        <v>70</v>
      </c>
      <c r="Z13" s="24" t="s">
        <v>99</v>
      </c>
      <c r="AA13" s="23" t="s">
        <v>70</v>
      </c>
      <c r="AB13" s="24" t="s">
        <v>99</v>
      </c>
      <c r="AC13" s="23" t="s">
        <v>70</v>
      </c>
      <c r="AD13" s="24" t="s">
        <v>99</v>
      </c>
      <c r="AE13" s="23" t="s">
        <v>70</v>
      </c>
      <c r="AF13" s="24" t="s">
        <v>99</v>
      </c>
    </row>
    <row r="14" spans="1:32" ht="13.5">
      <c r="A14" s="13" t="s">
        <v>32</v>
      </c>
      <c r="B14" s="14" t="s">
        <v>33</v>
      </c>
      <c r="C14" s="15" t="s">
        <v>100</v>
      </c>
      <c r="D14" s="13"/>
      <c r="E14" s="35" t="s">
        <v>65</v>
      </c>
      <c r="F14" s="38" t="s">
        <v>101</v>
      </c>
      <c r="G14" s="17">
        <v>7.5</v>
      </c>
      <c r="H14" s="18" t="s">
        <v>36</v>
      </c>
      <c r="I14" s="15">
        <v>36</v>
      </c>
      <c r="J14" s="15">
        <v>72</v>
      </c>
      <c r="K14" s="19">
        <v>40</v>
      </c>
      <c r="L14" s="13">
        <v>7</v>
      </c>
      <c r="M14" s="20" t="s">
        <v>37</v>
      </c>
      <c r="N14" s="26" t="s">
        <v>102</v>
      </c>
      <c r="O14" s="21" t="s">
        <v>103</v>
      </c>
      <c r="P14" s="29">
        <v>35</v>
      </c>
      <c r="Q14" s="22"/>
      <c r="R14" s="22">
        <v>10</v>
      </c>
      <c r="S14" s="22">
        <v>25</v>
      </c>
      <c r="T14" s="22"/>
      <c r="U14" s="22"/>
      <c r="V14" s="22"/>
      <c r="W14" s="23" t="s">
        <v>40</v>
      </c>
      <c r="X14" s="24" t="s">
        <v>104</v>
      </c>
      <c r="Y14" s="23" t="s">
        <v>40</v>
      </c>
      <c r="Z14" s="24" t="s">
        <v>104</v>
      </c>
      <c r="AA14" s="22"/>
      <c r="AB14" s="22"/>
      <c r="AC14" s="23" t="s">
        <v>40</v>
      </c>
      <c r="AD14" s="24" t="s">
        <v>104</v>
      </c>
      <c r="AE14" s="22"/>
      <c r="AF14" s="22"/>
    </row>
    <row r="15" spans="1:32" ht="13.5">
      <c r="A15" s="13" t="s">
        <v>32</v>
      </c>
      <c r="B15" s="14" t="s">
        <v>33</v>
      </c>
      <c r="C15" s="15" t="s">
        <v>105</v>
      </c>
      <c r="D15" s="13"/>
      <c r="E15" s="18" t="s">
        <v>43</v>
      </c>
      <c r="F15" s="25">
        <v>3</v>
      </c>
      <c r="G15" s="17">
        <v>6</v>
      </c>
      <c r="H15" s="18" t="s">
        <v>36</v>
      </c>
      <c r="I15" s="15">
        <v>28</v>
      </c>
      <c r="J15" s="15">
        <v>56</v>
      </c>
      <c r="K15" s="19">
        <v>40</v>
      </c>
      <c r="L15" s="13">
        <v>6</v>
      </c>
      <c r="M15" s="20" t="s">
        <v>37</v>
      </c>
      <c r="N15" s="22" t="s">
        <v>106</v>
      </c>
      <c r="O15" s="22" t="s">
        <v>107</v>
      </c>
      <c r="P15" s="29">
        <v>25</v>
      </c>
      <c r="Q15" s="22"/>
      <c r="R15" s="22"/>
      <c r="S15" s="22"/>
      <c r="T15" s="22"/>
      <c r="U15" s="22"/>
      <c r="V15" s="22"/>
      <c r="W15" s="23" t="s">
        <v>70</v>
      </c>
      <c r="X15" s="24" t="s">
        <v>52</v>
      </c>
      <c r="Y15" s="22"/>
      <c r="Z15" s="22"/>
      <c r="AA15" s="23" t="s">
        <v>70</v>
      </c>
      <c r="AB15" s="24" t="s">
        <v>52</v>
      </c>
      <c r="AC15" s="22"/>
      <c r="AD15" s="22"/>
      <c r="AE15" s="22"/>
      <c r="AF15" s="22"/>
    </row>
    <row r="16" spans="1:32" ht="13.5">
      <c r="A16" s="13" t="s">
        <v>32</v>
      </c>
      <c r="B16" s="14" t="s">
        <v>33</v>
      </c>
      <c r="C16" s="15" t="s">
        <v>108</v>
      </c>
      <c r="D16" s="13"/>
      <c r="E16" s="35" t="s">
        <v>65</v>
      </c>
      <c r="F16" s="39" t="s">
        <v>109</v>
      </c>
      <c r="G16" s="17">
        <v>15</v>
      </c>
      <c r="H16" s="18" t="s">
        <v>60</v>
      </c>
      <c r="I16" s="15">
        <v>72</v>
      </c>
      <c r="J16" s="15">
        <v>72</v>
      </c>
      <c r="K16" s="19">
        <v>40</v>
      </c>
      <c r="L16" s="13">
        <v>7</v>
      </c>
      <c r="M16" s="20" t="s">
        <v>37</v>
      </c>
      <c r="N16" s="22" t="s">
        <v>110</v>
      </c>
      <c r="O16" s="22" t="s">
        <v>111</v>
      </c>
      <c r="P16" s="29">
        <v>35</v>
      </c>
      <c r="Q16" s="22"/>
      <c r="R16" s="22">
        <v>10</v>
      </c>
      <c r="S16" s="22">
        <v>25</v>
      </c>
      <c r="T16" s="22"/>
      <c r="U16" s="22"/>
      <c r="V16" s="22"/>
      <c r="W16" s="23" t="s">
        <v>70</v>
      </c>
      <c r="X16" s="24" t="s">
        <v>112</v>
      </c>
      <c r="Y16" s="23" t="s">
        <v>70</v>
      </c>
      <c r="Z16" s="24" t="s">
        <v>112</v>
      </c>
      <c r="AA16" s="23" t="s">
        <v>70</v>
      </c>
      <c r="AB16" s="24" t="s">
        <v>112</v>
      </c>
      <c r="AC16" s="23" t="s">
        <v>70</v>
      </c>
      <c r="AD16" s="24" t="s">
        <v>112</v>
      </c>
      <c r="AE16" s="23" t="s">
        <v>70</v>
      </c>
      <c r="AF16" s="24" t="s">
        <v>112</v>
      </c>
    </row>
    <row r="17" spans="1:32" ht="13.5">
      <c r="A17" s="13" t="s">
        <v>32</v>
      </c>
      <c r="B17" s="14" t="s">
        <v>33</v>
      </c>
      <c r="C17" s="15" t="s">
        <v>113</v>
      </c>
      <c r="D17" s="13"/>
      <c r="E17" s="18" t="s">
        <v>114</v>
      </c>
      <c r="F17" s="16">
        <v>6</v>
      </c>
      <c r="G17" s="17">
        <v>15</v>
      </c>
      <c r="H17" s="18" t="s">
        <v>60</v>
      </c>
      <c r="I17" s="15">
        <v>72</v>
      </c>
      <c r="J17" s="15">
        <v>72</v>
      </c>
      <c r="K17" s="19">
        <v>40</v>
      </c>
      <c r="L17" s="13">
        <v>7</v>
      </c>
      <c r="M17" s="20" t="s">
        <v>37</v>
      </c>
      <c r="N17" s="26" t="s">
        <v>115</v>
      </c>
      <c r="O17" s="22" t="s">
        <v>116</v>
      </c>
      <c r="P17" s="14">
        <v>30</v>
      </c>
      <c r="Q17" s="22"/>
      <c r="R17" s="22"/>
      <c r="S17" s="22">
        <v>30</v>
      </c>
      <c r="T17" s="22"/>
      <c r="U17" s="22"/>
      <c r="V17" s="22"/>
      <c r="W17" s="23" t="s">
        <v>117</v>
      </c>
      <c r="X17" s="24" t="s">
        <v>89</v>
      </c>
      <c r="Y17" s="23" t="s">
        <v>117</v>
      </c>
      <c r="Z17" s="24" t="s">
        <v>89</v>
      </c>
      <c r="AA17" s="23" t="s">
        <v>117</v>
      </c>
      <c r="AB17" s="24" t="s">
        <v>89</v>
      </c>
      <c r="AC17" s="23" t="s">
        <v>117</v>
      </c>
      <c r="AD17" s="24" t="s">
        <v>89</v>
      </c>
      <c r="AE17" s="23" t="s">
        <v>117</v>
      </c>
      <c r="AF17" s="24" t="s">
        <v>89</v>
      </c>
    </row>
    <row r="18" spans="1:32" ht="13.5">
      <c r="A18" s="13" t="s">
        <v>32</v>
      </c>
      <c r="B18" s="14" t="s">
        <v>33</v>
      </c>
      <c r="C18" s="15" t="s">
        <v>118</v>
      </c>
      <c r="D18" s="13"/>
      <c r="E18" s="16" t="s">
        <v>65</v>
      </c>
      <c r="F18" s="16" t="s">
        <v>119</v>
      </c>
      <c r="G18" s="17">
        <v>15</v>
      </c>
      <c r="H18" s="18" t="s">
        <v>60</v>
      </c>
      <c r="I18" s="15">
        <v>72</v>
      </c>
      <c r="J18" s="15">
        <v>72</v>
      </c>
      <c r="K18" s="19">
        <v>56</v>
      </c>
      <c r="L18" s="13">
        <v>8</v>
      </c>
      <c r="M18" s="20" t="s">
        <v>37</v>
      </c>
      <c r="N18" s="26" t="s">
        <v>120</v>
      </c>
      <c r="O18" s="26" t="s">
        <v>121</v>
      </c>
      <c r="P18" s="29">
        <v>30</v>
      </c>
      <c r="Q18" s="22"/>
      <c r="R18" s="22">
        <v>10</v>
      </c>
      <c r="S18" s="22">
        <v>20</v>
      </c>
      <c r="T18" s="22"/>
      <c r="U18" s="22"/>
      <c r="V18" s="22"/>
      <c r="W18" s="23" t="s">
        <v>63</v>
      </c>
      <c r="X18" s="24" t="s">
        <v>82</v>
      </c>
      <c r="Y18" s="23" t="s">
        <v>63</v>
      </c>
      <c r="Z18" s="24" t="s">
        <v>82</v>
      </c>
      <c r="AA18" s="23" t="s">
        <v>63</v>
      </c>
      <c r="AB18" s="24" t="s">
        <v>82</v>
      </c>
      <c r="AC18" s="23" t="s">
        <v>63</v>
      </c>
      <c r="AD18" s="24" t="s">
        <v>82</v>
      </c>
      <c r="AE18" s="23" t="s">
        <v>63</v>
      </c>
      <c r="AF18" s="24" t="s">
        <v>82</v>
      </c>
    </row>
    <row r="19" spans="1:32" ht="13.5">
      <c r="A19" s="13" t="s">
        <v>32</v>
      </c>
      <c r="B19" s="14" t="s">
        <v>33</v>
      </c>
      <c r="C19" s="15" t="s">
        <v>122</v>
      </c>
      <c r="D19" s="13"/>
      <c r="E19" s="35" t="s">
        <v>123</v>
      </c>
      <c r="F19" s="25">
        <v>3</v>
      </c>
      <c r="G19" s="17">
        <v>15</v>
      </c>
      <c r="H19" s="18" t="s">
        <v>60</v>
      </c>
      <c r="I19" s="15">
        <v>72</v>
      </c>
      <c r="J19" s="15">
        <v>72</v>
      </c>
      <c r="K19" s="19">
        <v>56</v>
      </c>
      <c r="L19" s="13">
        <v>8</v>
      </c>
      <c r="M19" s="20" t="s">
        <v>37</v>
      </c>
      <c r="N19" s="15" t="s">
        <v>61</v>
      </c>
      <c r="O19" s="15" t="s">
        <v>124</v>
      </c>
      <c r="P19" s="29">
        <v>30</v>
      </c>
      <c r="Q19" s="22">
        <v>10</v>
      </c>
      <c r="R19" s="22">
        <v>8</v>
      </c>
      <c r="S19" s="22">
        <v>12</v>
      </c>
      <c r="T19" s="22"/>
      <c r="U19" s="22"/>
      <c r="V19" s="22"/>
      <c r="W19" s="23" t="s">
        <v>63</v>
      </c>
      <c r="X19" s="24" t="s">
        <v>99</v>
      </c>
      <c r="Y19" s="23" t="s">
        <v>63</v>
      </c>
      <c r="Z19" s="24" t="s">
        <v>99</v>
      </c>
      <c r="AA19" s="23" t="s">
        <v>63</v>
      </c>
      <c r="AB19" s="24" t="s">
        <v>99</v>
      </c>
      <c r="AC19" s="23" t="s">
        <v>63</v>
      </c>
      <c r="AD19" s="24" t="s">
        <v>99</v>
      </c>
      <c r="AE19" s="23" t="s">
        <v>63</v>
      </c>
      <c r="AF19" s="24" t="s">
        <v>99</v>
      </c>
    </row>
    <row r="20" spans="1:32">
      <c r="A20" s="16" t="s">
        <v>32</v>
      </c>
      <c r="B20" s="22" t="s">
        <v>125</v>
      </c>
      <c r="C20" s="15" t="s">
        <v>126</v>
      </c>
      <c r="D20" s="16"/>
      <c r="E20" s="16" t="s">
        <v>127</v>
      </c>
      <c r="F20" s="16">
        <v>1</v>
      </c>
      <c r="G20" s="40">
        <v>15</v>
      </c>
      <c r="H20" s="30" t="s">
        <v>55</v>
      </c>
      <c r="I20" s="26">
        <v>67.5</v>
      </c>
      <c r="J20" s="26">
        <v>67.5</v>
      </c>
      <c r="K20" s="41"/>
      <c r="L20" s="42">
        <v>9</v>
      </c>
      <c r="M20" s="16" t="s">
        <v>128</v>
      </c>
      <c r="N20" s="15" t="s">
        <v>129</v>
      </c>
      <c r="O20" s="22" t="s">
        <v>130</v>
      </c>
      <c r="P20" s="22">
        <f>SUM(Q20:V20)</f>
        <v>15</v>
      </c>
      <c r="Q20" s="22"/>
      <c r="R20" s="22"/>
      <c r="S20" s="22"/>
      <c r="T20" s="22"/>
      <c r="U20" s="22"/>
      <c r="V20" s="22">
        <v>15</v>
      </c>
      <c r="W20" s="23" t="s">
        <v>70</v>
      </c>
      <c r="X20" s="24" t="s">
        <v>104</v>
      </c>
      <c r="Y20" s="23" t="s">
        <v>70</v>
      </c>
      <c r="Z20" s="24" t="s">
        <v>104</v>
      </c>
      <c r="AA20" s="23" t="s">
        <v>70</v>
      </c>
      <c r="AB20" s="24" t="s">
        <v>104</v>
      </c>
      <c r="AC20" s="23" t="s">
        <v>70</v>
      </c>
      <c r="AD20" s="24" t="s">
        <v>104</v>
      </c>
      <c r="AE20" s="23" t="s">
        <v>70</v>
      </c>
      <c r="AF20" s="24" t="s">
        <v>104</v>
      </c>
    </row>
    <row r="21" spans="1:32">
      <c r="A21" s="16" t="s">
        <v>131</v>
      </c>
      <c r="B21" s="22" t="s">
        <v>125</v>
      </c>
      <c r="C21" s="26" t="s">
        <v>132</v>
      </c>
      <c r="D21" s="16"/>
      <c r="E21" s="16" t="s">
        <v>133</v>
      </c>
      <c r="F21" s="16">
        <v>7</v>
      </c>
      <c r="G21" s="26">
        <v>15</v>
      </c>
      <c r="H21" s="30" t="s">
        <v>134</v>
      </c>
      <c r="I21" s="26">
        <v>67.5</v>
      </c>
      <c r="J21" s="26">
        <v>67.5</v>
      </c>
      <c r="K21" s="41"/>
      <c r="L21" s="42">
        <v>9</v>
      </c>
      <c r="M21" s="16" t="s">
        <v>135</v>
      </c>
      <c r="N21" s="22" t="s">
        <v>136</v>
      </c>
      <c r="O21" s="22" t="s">
        <v>137</v>
      </c>
      <c r="P21" s="22">
        <f>SUM(Q21:V21)</f>
        <v>15</v>
      </c>
      <c r="Q21" s="22"/>
      <c r="R21" s="22"/>
      <c r="S21" s="22"/>
      <c r="T21" s="22"/>
      <c r="U21" s="22"/>
      <c r="V21" s="22">
        <v>15</v>
      </c>
      <c r="W21" s="23" t="s">
        <v>63</v>
      </c>
      <c r="X21" s="24" t="s">
        <v>138</v>
      </c>
      <c r="Y21" s="23" t="s">
        <v>63</v>
      </c>
      <c r="Z21" s="24" t="s">
        <v>138</v>
      </c>
      <c r="AA21" s="23" t="s">
        <v>63</v>
      </c>
      <c r="AB21" s="24" t="s">
        <v>138</v>
      </c>
      <c r="AC21" s="23" t="s">
        <v>63</v>
      </c>
      <c r="AD21" s="24" t="s">
        <v>138</v>
      </c>
      <c r="AE21" s="23" t="s">
        <v>63</v>
      </c>
      <c r="AF21" s="24" t="s">
        <v>138</v>
      </c>
    </row>
    <row r="22" spans="1:32" ht="12.75">
      <c r="A22" s="30" t="s">
        <v>32</v>
      </c>
      <c r="B22" s="28" t="s">
        <v>33</v>
      </c>
      <c r="C22" s="26" t="s">
        <v>139</v>
      </c>
      <c r="D22" s="16"/>
      <c r="E22" s="16" t="s">
        <v>114</v>
      </c>
      <c r="F22" s="16">
        <v>7</v>
      </c>
      <c r="G22" s="40">
        <v>12.5</v>
      </c>
      <c r="H22" s="16" t="s">
        <v>140</v>
      </c>
      <c r="I22" s="26">
        <v>64</v>
      </c>
      <c r="J22" s="26">
        <v>64</v>
      </c>
      <c r="K22" s="41">
        <v>32</v>
      </c>
      <c r="L22" s="26">
        <v>6</v>
      </c>
      <c r="M22" s="16" t="s">
        <v>37</v>
      </c>
      <c r="N22" s="22" t="s">
        <v>141</v>
      </c>
      <c r="O22" s="43" t="s">
        <v>142</v>
      </c>
      <c r="P22" s="22">
        <v>45</v>
      </c>
      <c r="Q22" s="22"/>
      <c r="R22" s="22"/>
      <c r="S22" s="22"/>
      <c r="T22" s="22"/>
      <c r="U22" s="28" t="s">
        <v>33</v>
      </c>
      <c r="V22" s="22"/>
      <c r="W22" s="23" t="s">
        <v>143</v>
      </c>
      <c r="X22" s="22" t="s">
        <v>144</v>
      </c>
      <c r="Y22" s="23" t="s">
        <v>143</v>
      </c>
      <c r="Z22" s="22" t="s">
        <v>144</v>
      </c>
      <c r="AA22" s="23" t="s">
        <v>143</v>
      </c>
      <c r="AB22" s="22" t="s">
        <v>144</v>
      </c>
      <c r="AC22" s="23" t="s">
        <v>143</v>
      </c>
      <c r="AD22" s="22" t="s">
        <v>144</v>
      </c>
      <c r="AE22" s="23" t="s">
        <v>143</v>
      </c>
      <c r="AF22" s="22" t="s">
        <v>144</v>
      </c>
    </row>
    <row r="23" spans="1:32">
      <c r="A23" s="30" t="s">
        <v>32</v>
      </c>
      <c r="B23" s="22" t="s">
        <v>125</v>
      </c>
      <c r="C23" s="44" t="s">
        <v>145</v>
      </c>
      <c r="D23" s="16"/>
      <c r="E23" s="35" t="s">
        <v>65</v>
      </c>
      <c r="F23" s="16">
        <v>7</v>
      </c>
      <c r="G23" s="40">
        <v>12.5</v>
      </c>
      <c r="H23" s="30" t="s">
        <v>140</v>
      </c>
      <c r="I23" s="26">
        <v>60</v>
      </c>
      <c r="J23" s="26">
        <v>60</v>
      </c>
      <c r="K23" s="41">
        <v>68</v>
      </c>
      <c r="L23" s="42">
        <v>8</v>
      </c>
      <c r="M23" s="16" t="s">
        <v>37</v>
      </c>
      <c r="N23" s="22" t="s">
        <v>146</v>
      </c>
      <c r="O23" s="22" t="s">
        <v>147</v>
      </c>
      <c r="P23" s="22"/>
      <c r="Q23" s="22"/>
      <c r="R23" s="22">
        <v>10</v>
      </c>
      <c r="S23" s="22">
        <v>20</v>
      </c>
      <c r="T23" s="22"/>
      <c r="U23" s="22"/>
      <c r="V23" s="22"/>
      <c r="W23" s="23" t="s">
        <v>148</v>
      </c>
      <c r="X23" s="22" t="s">
        <v>144</v>
      </c>
      <c r="Y23" s="23" t="s">
        <v>148</v>
      </c>
      <c r="Z23" s="22" t="s">
        <v>144</v>
      </c>
      <c r="AA23" s="23" t="s">
        <v>148</v>
      </c>
      <c r="AB23" s="22" t="s">
        <v>144</v>
      </c>
      <c r="AC23" s="23" t="s">
        <v>148</v>
      </c>
      <c r="AD23" s="22" t="s">
        <v>144</v>
      </c>
      <c r="AE23" s="23" t="s">
        <v>148</v>
      </c>
      <c r="AF23" s="22" t="s">
        <v>144</v>
      </c>
    </row>
    <row r="24" spans="1:32">
      <c r="A24" s="45" t="s">
        <v>32</v>
      </c>
      <c r="B24" s="46" t="s">
        <v>33</v>
      </c>
      <c r="C24" s="46" t="s">
        <v>95</v>
      </c>
      <c r="D24" s="46"/>
      <c r="E24" s="47" t="s">
        <v>149</v>
      </c>
      <c r="F24" s="46">
        <v>4</v>
      </c>
      <c r="G24" s="46">
        <v>17.5</v>
      </c>
      <c r="H24" s="46" t="s">
        <v>60</v>
      </c>
      <c r="I24" s="46">
        <v>80</v>
      </c>
      <c r="J24" s="46">
        <v>80</v>
      </c>
      <c r="K24" s="46">
        <v>80</v>
      </c>
      <c r="L24" s="48">
        <v>10</v>
      </c>
      <c r="M24" s="46" t="s">
        <v>37</v>
      </c>
      <c r="N24" s="46" t="s">
        <v>150</v>
      </c>
      <c r="O24" s="46" t="s">
        <v>151</v>
      </c>
      <c r="P24" s="49">
        <v>30</v>
      </c>
      <c r="Q24" s="49" t="s">
        <v>152</v>
      </c>
      <c r="R24" s="49" t="s">
        <v>152</v>
      </c>
      <c r="S24" s="49" t="s">
        <v>152</v>
      </c>
      <c r="T24" s="49" t="s">
        <v>152</v>
      </c>
      <c r="U24" s="49">
        <v>30</v>
      </c>
      <c r="V24" s="49" t="s">
        <v>152</v>
      </c>
      <c r="W24" s="23" t="s">
        <v>153</v>
      </c>
      <c r="X24" s="24" t="s">
        <v>154</v>
      </c>
      <c r="Y24" s="23" t="s">
        <v>153</v>
      </c>
      <c r="Z24" s="24" t="s">
        <v>154</v>
      </c>
      <c r="AA24" s="23" t="s">
        <v>153</v>
      </c>
      <c r="AB24" s="24" t="s">
        <v>154</v>
      </c>
      <c r="AC24" s="23" t="s">
        <v>153</v>
      </c>
      <c r="AD24" s="24" t="s">
        <v>154</v>
      </c>
      <c r="AE24" s="23" t="s">
        <v>153</v>
      </c>
      <c r="AF24" s="24" t="s">
        <v>154</v>
      </c>
    </row>
    <row r="25" spans="1:32">
      <c r="A25" s="45" t="s">
        <v>32</v>
      </c>
      <c r="B25" s="46" t="s">
        <v>33</v>
      </c>
      <c r="C25" s="46" t="s">
        <v>155</v>
      </c>
      <c r="D25" s="46"/>
      <c r="E25" s="47" t="s">
        <v>114</v>
      </c>
      <c r="F25" s="46">
        <v>7</v>
      </c>
      <c r="G25" s="46">
        <v>5</v>
      </c>
      <c r="H25" s="46" t="s">
        <v>140</v>
      </c>
      <c r="I25" s="46">
        <v>24</v>
      </c>
      <c r="J25" s="46" t="s">
        <v>152</v>
      </c>
      <c r="K25" s="46" t="s">
        <v>152</v>
      </c>
      <c r="L25" s="48">
        <v>12</v>
      </c>
      <c r="M25" s="46" t="s">
        <v>37</v>
      </c>
      <c r="N25" s="46" t="s">
        <v>156</v>
      </c>
      <c r="O25" s="46" t="s">
        <v>157</v>
      </c>
      <c r="P25" s="49">
        <v>15</v>
      </c>
      <c r="Q25" s="49" t="s">
        <v>152</v>
      </c>
      <c r="R25" s="49" t="s">
        <v>152</v>
      </c>
      <c r="S25" s="49">
        <v>15</v>
      </c>
      <c r="T25" s="49" t="s">
        <v>152</v>
      </c>
      <c r="U25" s="49" t="s">
        <v>152</v>
      </c>
      <c r="V25" s="49" t="s">
        <v>152</v>
      </c>
      <c r="W25" s="23" t="s">
        <v>158</v>
      </c>
      <c r="X25" s="22"/>
      <c r="Y25" s="23" t="s">
        <v>158</v>
      </c>
      <c r="Z25" s="22"/>
      <c r="AA25" s="22"/>
      <c r="AB25" s="22"/>
      <c r="AC25" s="22"/>
      <c r="AD25" s="22"/>
      <c r="AE25" s="22"/>
      <c r="AF25" s="22"/>
    </row>
    <row r="26" spans="1:32">
      <c r="A26" s="4" t="s">
        <v>152</v>
      </c>
    </row>
  </sheetData>
  <sortState xmlns:xlrd2="http://schemas.microsoft.com/office/spreadsheetml/2017/richdata2" ref="A2:XDE22">
    <sortCondition ref="A2:A22"/>
    <sortCondition ref="B2:B22"/>
    <sortCondition ref="H2:H22"/>
  </sortState>
  <pageMargins left="0.7" right="0.7" top="0.75" bottom="0.75" header="0.3" footer="0.3"/>
  <pageSetup scale="31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Martha Imelda Jarero Kumul</dc:creator>
  <cp:keywords/>
  <dc:description/>
  <cp:lastModifiedBy>José Alejandro  Lara Rodríguez</cp:lastModifiedBy>
  <cp:revision/>
  <dcterms:created xsi:type="dcterms:W3CDTF">2024-04-15T23:09:18Z</dcterms:created>
  <dcterms:modified xsi:type="dcterms:W3CDTF">2025-05-20T21:30:14Z</dcterms:modified>
  <cp:category/>
  <cp:contentStatus/>
</cp:coreProperties>
</file>