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09"/>
  <workbookPr filterPrivacy="1" defaultThemeVersion="166925"/>
  <xr:revisionPtr revIDLastSave="973" documentId="11_0EFCC933C87061DE4B688A8BE4EF83904D4618D3" xr6:coauthVersionLast="47" xr6:coauthVersionMax="47" xr10:uidLastSave="{1CBB3162-D1E0-4730-8D38-F721D5C69A6A}"/>
  <bookViews>
    <workbookView minimized="1" xWindow="11460" yWindow="1092" windowWidth="11580" windowHeight="9420" tabRatio="679" xr2:uid="{A22C7B05-6B0A-4116-A99A-60EDDEA67682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J17" i="1"/>
  <c r="H17" i="1"/>
  <c r="F17" i="1"/>
  <c r="D17" i="1"/>
  <c r="B1" i="1" l="1"/>
  <c r="D19" i="1" l="1"/>
  <c r="D20" i="1" s="1"/>
  <c r="H19" i="1"/>
  <c r="H20" i="1" s="1"/>
  <c r="F19" i="1"/>
  <c r="F20" i="1" s="1"/>
  <c r="J19" i="1"/>
  <c r="J20" i="1" s="1"/>
  <c r="B19" i="1"/>
  <c r="B20" i="1" s="1"/>
</calcChain>
</file>

<file path=xl/sharedStrings.xml><?xml version="1.0" encoding="utf-8"?>
<sst xmlns="http://schemas.openxmlformats.org/spreadsheetml/2006/main" count="61" uniqueCount="34">
  <si>
    <t>IDEAL MAGNITUDE</t>
  </si>
  <si>
    <t xml:space="preserve">                                   Accountables
Meetings</t>
  </si>
  <si>
    <t>Canché May Marco Santiago</t>
  </si>
  <si>
    <t>Díaz Gómez Wilbert</t>
  </si>
  <si>
    <t>Góngora Tun Jaqueline</t>
  </si>
  <si>
    <t>Pacab Canul Rodrigo Joaquín</t>
  </si>
  <si>
    <t>Sánchez Peraza Gabriel</t>
  </si>
  <si>
    <t>Contribución</t>
  </si>
  <si>
    <t>magnitud</t>
  </si>
  <si>
    <t>"Propuesta"</t>
  </si>
  <si>
    <t>Contribución de requerimientos</t>
  </si>
  <si>
    <t>Debatió las ideas y redactó los primeros requerimientos. Formato de métrica de contribución. Bitácora</t>
  </si>
  <si>
    <t>Entrevistó a la encargada de cafetería y propuso preguntas. Informo al maestro de los avances</t>
  </si>
  <si>
    <t>Aportó preguntas para la entrevista con la encargada de la cafetería. Se encargó de informar al maestro de los avances</t>
  </si>
  <si>
    <t>Aportó preguntas para la entrevista con la encargada de la cafetería. Informó al maestro de los avances</t>
  </si>
  <si>
    <t>Aportó preguntas para la entrevista con la encargada de la cafeteria. Bitácora</t>
  </si>
  <si>
    <t>Aportó preguntas para la entrevista con la encargada de la cafetería. Entrevistó a la encargada de cafetería.</t>
  </si>
  <si>
    <t>Contribución e la refinación de requeriminetos</t>
  </si>
  <si>
    <t>Contribución de la refinación de requeriminetos. Elaboración de la tabla de especifiacaciones.</t>
  </si>
  <si>
    <t>Contribución de la refinación de requeriminetos</t>
  </si>
  <si>
    <t>Contribución e la refinación de requeriminetos. Bitácora</t>
  </si>
  <si>
    <t>Corrección de requerimientos.</t>
  </si>
  <si>
    <t>Corrección de requerimientos. Bitácora</t>
  </si>
  <si>
    <t>Corrección de requerimientos. Reestructuración de proyecto.</t>
  </si>
  <si>
    <t>Corrección de requerimientos. Reestructuración de proyecto. Bitácora</t>
  </si>
  <si>
    <t>Elaboración de las tablas de especificaciones. Bitácora</t>
  </si>
  <si>
    <t>Elaboración de las tablas de especificaciones.</t>
  </si>
  <si>
    <t>Elaboración de guión de presentación.</t>
  </si>
  <si>
    <t>Elaboración de presentación.</t>
  </si>
  <si>
    <t>Realizó una tabla de especificación, realizó la bitácora</t>
  </si>
  <si>
    <t>TOTAL MAGNITUDE</t>
  </si>
  <si>
    <t>PERCENTAGE CONTRIBUTION</t>
  </si>
  <si>
    <t>BASED ON 100%</t>
  </si>
  <si>
    <t>BASED ON 20%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</si>
</sst>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/>
      <diagonal style="medium">
        <color indexed="64"/>
      </diagonal>
    </border>
    <border diagonalDown="1">
      <left style="medium">
        <color indexed="64"/>
      </left>
      <right style="medium">
        <color indexed="64"/>
      </right>
      <top/>
      <bottom style="medium">
        <color indexed="64"/>
      </bottom>
      <diagonal style="medium">
        <color indexed="64"/>
      </diagonal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/>
    </xf>
    <xf numFmtId="0" fontId="1" fillId="0" borderId="0" xfId="0" applyFont="1"/>
    <xf numFmtId="15" fontId="0" fillId="3" borderId="12" xfId="0" applyNumberFormat="1" applyFill="1" applyBorder="1" applyAlignment="1">
      <alignment horizontal="left" vertical="center" wrapText="1"/>
    </xf>
    <xf numFmtId="15" fontId="0" fillId="2" borderId="13" xfId="0" applyNumberFormat="1" applyFill="1" applyBorder="1" applyAlignment="1">
      <alignment horizontal="left" vertical="center" wrapText="1"/>
    </xf>
    <xf numFmtId="15" fontId="0" fillId="3" borderId="13" xfId="0" applyNumberFormat="1" applyFill="1" applyBorder="1" applyAlignment="1">
      <alignment horizontal="left" vertical="center" wrapText="1"/>
    </xf>
    <xf numFmtId="0" fontId="0" fillId="3" borderId="13" xfId="0" applyFill="1" applyBorder="1" applyAlignment="1">
      <alignment horizontal="left" vertical="center" wrapText="1"/>
    </xf>
    <xf numFmtId="0" fontId="0" fillId="2" borderId="13" xfId="0" applyFill="1" applyBorder="1" applyAlignment="1">
      <alignment horizontal="left" vertical="center" wrapText="1"/>
    </xf>
    <xf numFmtId="0" fontId="0" fillId="2" borderId="13" xfId="0" applyFill="1" applyBorder="1"/>
    <xf numFmtId="0" fontId="0" fillId="3" borderId="6" xfId="0" applyFill="1" applyBorder="1"/>
    <xf numFmtId="0" fontId="1" fillId="5" borderId="11" xfId="0" applyFont="1" applyFill="1" applyBorder="1" applyAlignment="1">
      <alignment horizontal="left"/>
    </xf>
    <xf numFmtId="0" fontId="0" fillId="4" borderId="14" xfId="0" applyFill="1" applyBorder="1"/>
    <xf numFmtId="0" fontId="0" fillId="4" borderId="15" xfId="0" applyFill="1" applyBorder="1"/>
    <xf numFmtId="0" fontId="0" fillId="7" borderId="4" xfId="0" applyFill="1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 wrapText="1"/>
    </xf>
    <xf numFmtId="0" fontId="0" fillId="8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6" borderId="5" xfId="0" applyFont="1" applyFill="1" applyBorder="1"/>
    <xf numFmtId="0" fontId="1" fillId="6" borderId="1" xfId="0" applyFont="1" applyFill="1" applyBorder="1"/>
    <xf numFmtId="0" fontId="0" fillId="3" borderId="3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1" fillId="6" borderId="18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1" fillId="6" borderId="20" xfId="0" applyFont="1" applyFill="1" applyBorder="1" applyAlignment="1">
      <alignment horizontal="center" vertical="center"/>
    </xf>
    <xf numFmtId="0" fontId="0" fillId="6" borderId="21" xfId="0" applyFill="1" applyBorder="1" applyAlignment="1">
      <alignment horizontal="center"/>
    </xf>
    <xf numFmtId="0" fontId="0" fillId="6" borderId="22" xfId="0" applyFill="1" applyBorder="1" applyAlignment="1">
      <alignment horizontal="center"/>
    </xf>
    <xf numFmtId="0" fontId="0" fillId="6" borderId="23" xfId="0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/>
    </xf>
    <xf numFmtId="0" fontId="1" fillId="0" borderId="26" xfId="0" applyFont="1" applyBorder="1" applyAlignment="1">
      <alignment horizontal="left" vertical="center" wrapText="1"/>
    </xf>
    <xf numFmtId="0" fontId="1" fillId="0" borderId="27" xfId="0" applyFont="1" applyBorder="1" applyAlignment="1">
      <alignment horizontal="left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4FABB-DF5C-4F9E-B98F-F8DC866DADF5}">
  <sheetPr>
    <pageSetUpPr fitToPage="1"/>
  </sheetPr>
  <dimension ref="A1:O23"/>
  <sheetViews>
    <sheetView tabSelected="1" topLeftCell="A6" zoomScale="85" zoomScaleNormal="85" workbookViewId="0">
      <selection activeCell="F12" sqref="F12"/>
    </sheetView>
  </sheetViews>
  <sheetFormatPr defaultColWidth="15.7109375" defaultRowHeight="14.45"/>
  <cols>
    <col min="1" max="1" width="31.5703125" customWidth="1"/>
    <col min="2" max="2" width="25.7109375" customWidth="1"/>
    <col min="3" max="3" width="11" bestFit="1" customWidth="1"/>
    <col min="4" max="4" width="25.7109375" style="1" customWidth="1"/>
    <col min="5" max="5" width="11" bestFit="1" customWidth="1"/>
    <col min="6" max="6" width="25.7109375" style="1" customWidth="1"/>
    <col min="7" max="7" width="11" bestFit="1" customWidth="1"/>
    <col min="8" max="8" width="25.7109375" style="1" customWidth="1"/>
    <col min="9" max="9" width="11" bestFit="1" customWidth="1"/>
    <col min="10" max="10" width="25.7109375" style="1" customWidth="1"/>
    <col min="11" max="11" width="11" bestFit="1" customWidth="1"/>
    <col min="12" max="12" width="11" style="1" bestFit="1" customWidth="1"/>
    <col min="13" max="13" width="12.7109375" customWidth="1"/>
    <col min="14" max="14" width="15.28515625" style="1" customWidth="1"/>
  </cols>
  <sheetData>
    <row r="1" spans="1:15" ht="15" thickBot="1">
      <c r="A1" s="13" t="s">
        <v>0</v>
      </c>
      <c r="B1" s="14">
        <f>AVERAGE(B17,D17,F17,H17,J17)</f>
        <v>12</v>
      </c>
      <c r="C1" s="1"/>
      <c r="D1"/>
      <c r="E1" s="1"/>
      <c r="F1"/>
      <c r="G1" s="1"/>
      <c r="H1"/>
      <c r="I1" s="1"/>
      <c r="J1"/>
      <c r="K1" s="1"/>
    </row>
    <row r="2" spans="1:15" ht="15" thickBot="1">
      <c r="C2" s="1"/>
      <c r="D2"/>
      <c r="E2" s="1"/>
      <c r="F2"/>
      <c r="G2" s="1"/>
      <c r="H2"/>
      <c r="I2" s="1"/>
      <c r="J2"/>
      <c r="K2" s="1"/>
    </row>
    <row r="3" spans="1:15" ht="28.5" customHeight="1">
      <c r="A3" s="40" t="s">
        <v>1</v>
      </c>
      <c r="B3" s="42" t="s">
        <v>2</v>
      </c>
      <c r="C3" s="43"/>
      <c r="D3" s="42" t="s">
        <v>3</v>
      </c>
      <c r="E3" s="43"/>
      <c r="F3" s="42" t="s">
        <v>4</v>
      </c>
      <c r="G3" s="43"/>
      <c r="H3" s="42" t="s">
        <v>5</v>
      </c>
      <c r="I3" s="43"/>
      <c r="J3" s="42" t="s">
        <v>6</v>
      </c>
      <c r="K3" s="43"/>
    </row>
    <row r="4" spans="1:15" ht="15" thickBot="1">
      <c r="A4" s="41"/>
      <c r="B4" s="19" t="s">
        <v>7</v>
      </c>
      <c r="C4" s="20" t="s">
        <v>8</v>
      </c>
      <c r="D4" s="19" t="s">
        <v>7</v>
      </c>
      <c r="E4" s="20" t="s">
        <v>8</v>
      </c>
      <c r="F4" s="19" t="s">
        <v>7</v>
      </c>
      <c r="G4" s="20" t="s">
        <v>8</v>
      </c>
      <c r="H4" s="19" t="s">
        <v>7</v>
      </c>
      <c r="I4" s="20" t="s">
        <v>8</v>
      </c>
      <c r="J4" s="19" t="s">
        <v>7</v>
      </c>
      <c r="K4" s="20" t="s">
        <v>8</v>
      </c>
    </row>
    <row r="5" spans="1:15" ht="15">
      <c r="A5" s="5">
        <v>44802</v>
      </c>
      <c r="B5" s="23" t="s">
        <v>9</v>
      </c>
      <c r="C5" s="16">
        <v>1</v>
      </c>
      <c r="D5" s="23" t="s">
        <v>9</v>
      </c>
      <c r="E5" s="16">
        <v>1</v>
      </c>
      <c r="F5" s="23" t="s">
        <v>9</v>
      </c>
      <c r="G5" s="16">
        <v>1</v>
      </c>
      <c r="H5" s="23" t="s">
        <v>9</v>
      </c>
      <c r="I5" s="16">
        <v>1</v>
      </c>
      <c r="J5" s="23" t="s">
        <v>9</v>
      </c>
      <c r="K5" s="16">
        <v>1</v>
      </c>
    </row>
    <row r="6" spans="1:15" ht="76.5">
      <c r="A6" s="6">
        <v>44827</v>
      </c>
      <c r="B6" s="24" t="s">
        <v>10</v>
      </c>
      <c r="C6" s="15">
        <v>1</v>
      </c>
      <c r="D6" s="24" t="s">
        <v>10</v>
      </c>
      <c r="E6" s="15">
        <v>1</v>
      </c>
      <c r="F6" s="24" t="s">
        <v>10</v>
      </c>
      <c r="G6" s="15">
        <v>1</v>
      </c>
      <c r="H6" s="24" t="s">
        <v>11</v>
      </c>
      <c r="I6" s="15">
        <v>3</v>
      </c>
      <c r="J6" s="24" t="s">
        <v>10</v>
      </c>
      <c r="K6" s="15">
        <v>1</v>
      </c>
    </row>
    <row r="7" spans="1:15" ht="76.5">
      <c r="A7" s="7">
        <v>44832</v>
      </c>
      <c r="B7" s="25" t="s">
        <v>12</v>
      </c>
      <c r="C7" s="16">
        <v>3</v>
      </c>
      <c r="D7" s="25" t="s">
        <v>13</v>
      </c>
      <c r="E7" s="16">
        <v>2</v>
      </c>
      <c r="F7" s="25" t="s">
        <v>14</v>
      </c>
      <c r="G7" s="16">
        <v>2</v>
      </c>
      <c r="H7" s="25" t="s">
        <v>15</v>
      </c>
      <c r="I7" s="16">
        <v>2</v>
      </c>
      <c r="J7" s="25" t="s">
        <v>16</v>
      </c>
      <c r="K7" s="16">
        <v>2</v>
      </c>
      <c r="M7" s="4"/>
      <c r="N7" s="4"/>
    </row>
    <row r="8" spans="1:15" ht="76.5">
      <c r="A8" s="7">
        <v>44838</v>
      </c>
      <c r="B8" s="25" t="s">
        <v>17</v>
      </c>
      <c r="C8" s="16">
        <v>1</v>
      </c>
      <c r="D8" s="25" t="s">
        <v>18</v>
      </c>
      <c r="E8" s="16">
        <v>2</v>
      </c>
      <c r="F8" s="25" t="s">
        <v>18</v>
      </c>
      <c r="G8" s="16">
        <v>2</v>
      </c>
      <c r="H8" s="25" t="s">
        <v>19</v>
      </c>
      <c r="I8" s="16">
        <v>1</v>
      </c>
      <c r="J8" s="25" t="s">
        <v>20</v>
      </c>
      <c r="K8" s="16">
        <v>2</v>
      </c>
      <c r="M8" s="4"/>
      <c r="N8" s="4"/>
    </row>
    <row r="9" spans="1:15" ht="30.75">
      <c r="A9" s="6">
        <v>44839</v>
      </c>
      <c r="B9" s="24" t="s">
        <v>21</v>
      </c>
      <c r="C9" s="15">
        <v>1</v>
      </c>
      <c r="D9" s="24" t="s">
        <v>21</v>
      </c>
      <c r="E9" s="15">
        <v>1</v>
      </c>
      <c r="F9" s="24" t="s">
        <v>22</v>
      </c>
      <c r="G9" s="15">
        <v>2</v>
      </c>
      <c r="H9" s="24" t="s">
        <v>21</v>
      </c>
      <c r="I9" s="15">
        <v>1</v>
      </c>
      <c r="J9" s="24" t="s">
        <v>21</v>
      </c>
      <c r="K9" s="15">
        <v>1</v>
      </c>
      <c r="M9" s="3"/>
      <c r="O9" s="1"/>
    </row>
    <row r="10" spans="1:15" ht="60.75">
      <c r="A10" s="7">
        <v>44841</v>
      </c>
      <c r="B10" s="24" t="s">
        <v>23</v>
      </c>
      <c r="C10" s="16">
        <v>2</v>
      </c>
      <c r="D10" s="25" t="s">
        <v>24</v>
      </c>
      <c r="E10" s="16">
        <v>3</v>
      </c>
      <c r="F10" s="24" t="s">
        <v>23</v>
      </c>
      <c r="G10" s="16">
        <v>2</v>
      </c>
      <c r="H10" s="24" t="s">
        <v>23</v>
      </c>
      <c r="I10" s="16">
        <v>2</v>
      </c>
      <c r="J10" s="24" t="s">
        <v>23</v>
      </c>
      <c r="K10" s="16">
        <v>2</v>
      </c>
      <c r="M10" s="2"/>
      <c r="N10" s="2"/>
    </row>
    <row r="11" spans="1:15" ht="30.75">
      <c r="A11" s="6">
        <v>44844</v>
      </c>
      <c r="B11" s="24" t="s">
        <v>25</v>
      </c>
      <c r="C11" s="15">
        <v>2</v>
      </c>
      <c r="D11" s="24" t="s">
        <v>26</v>
      </c>
      <c r="E11" s="15">
        <v>1</v>
      </c>
      <c r="F11" s="24" t="s">
        <v>26</v>
      </c>
      <c r="G11" s="15">
        <v>1</v>
      </c>
      <c r="H11" s="24" t="s">
        <v>26</v>
      </c>
      <c r="I11" s="15">
        <v>1</v>
      </c>
      <c r="J11" s="24" t="s">
        <v>26</v>
      </c>
      <c r="K11" s="15">
        <v>1</v>
      </c>
      <c r="M11" s="2"/>
      <c r="N11" s="2"/>
    </row>
    <row r="12" spans="1:15" ht="45.75">
      <c r="A12" s="7">
        <v>44845</v>
      </c>
      <c r="B12" s="25" t="s">
        <v>27</v>
      </c>
      <c r="C12" s="16">
        <v>1</v>
      </c>
      <c r="D12" s="25" t="s">
        <v>28</v>
      </c>
      <c r="E12" s="16">
        <v>1</v>
      </c>
      <c r="F12" s="25" t="s">
        <v>27</v>
      </c>
      <c r="G12" s="16">
        <v>1</v>
      </c>
      <c r="H12" s="25" t="s">
        <v>28</v>
      </c>
      <c r="I12" s="16">
        <v>1</v>
      </c>
      <c r="J12" s="25" t="s">
        <v>29</v>
      </c>
      <c r="K12" s="16">
        <v>2</v>
      </c>
      <c r="M12" s="2"/>
      <c r="N12" s="2"/>
    </row>
    <row r="13" spans="1:15">
      <c r="A13" s="9"/>
      <c r="B13" s="24"/>
      <c r="C13" s="15"/>
      <c r="D13" s="24"/>
      <c r="E13" s="15"/>
      <c r="F13" s="24"/>
      <c r="G13" s="15"/>
      <c r="H13" s="24"/>
      <c r="I13" s="15"/>
      <c r="J13" s="24"/>
      <c r="K13" s="15"/>
      <c r="M13" s="2"/>
      <c r="N13" s="2"/>
    </row>
    <row r="14" spans="1:15">
      <c r="A14" s="8"/>
      <c r="B14" s="25"/>
      <c r="C14" s="16"/>
      <c r="D14" s="25"/>
      <c r="E14" s="16"/>
      <c r="F14" s="25"/>
      <c r="G14" s="16"/>
      <c r="H14" s="25"/>
      <c r="I14" s="16"/>
      <c r="J14" s="25"/>
      <c r="K14" s="16"/>
      <c r="M14" s="2"/>
      <c r="N14" s="2"/>
    </row>
    <row r="15" spans="1:15">
      <c r="A15" s="10"/>
      <c r="B15" s="26"/>
      <c r="C15" s="15"/>
      <c r="D15" s="26"/>
      <c r="E15" s="15"/>
      <c r="F15" s="26"/>
      <c r="G15" s="15"/>
      <c r="H15" s="26"/>
      <c r="I15" s="15"/>
      <c r="J15" s="26"/>
      <c r="K15" s="15"/>
      <c r="M15" s="2"/>
      <c r="N15" s="2"/>
    </row>
    <row r="16" spans="1:15" ht="15" thickBot="1">
      <c r="A16" s="11"/>
      <c r="B16" s="27"/>
      <c r="C16" s="17"/>
      <c r="D16" s="27"/>
      <c r="E16" s="18"/>
      <c r="F16" s="27"/>
      <c r="G16" s="18"/>
      <c r="H16" s="27"/>
      <c r="I16" s="18"/>
      <c r="J16" s="27"/>
      <c r="K16" s="18"/>
      <c r="M16" s="2"/>
      <c r="N16" s="2"/>
    </row>
    <row r="17" spans="1:14" ht="15" thickBot="1">
      <c r="A17" s="12" t="s">
        <v>30</v>
      </c>
      <c r="B17" s="29">
        <f>SUM(C5:C16)</f>
        <v>12</v>
      </c>
      <c r="C17" s="31"/>
      <c r="D17" s="29">
        <f>SUM(E5:E16)</f>
        <v>12</v>
      </c>
      <c r="E17" s="31"/>
      <c r="F17" s="29">
        <f>SUM(G5:G16)</f>
        <v>12</v>
      </c>
      <c r="G17" s="31"/>
      <c r="H17" s="29">
        <f>SUM(I5:I16)</f>
        <v>12</v>
      </c>
      <c r="I17" s="31"/>
      <c r="J17" s="29">
        <f>SUM(K5:K16)</f>
        <v>12</v>
      </c>
      <c r="K17" s="30"/>
      <c r="M17" s="2"/>
      <c r="N17" s="2"/>
    </row>
    <row r="18" spans="1:14">
      <c r="A18" s="32" t="s">
        <v>31</v>
      </c>
      <c r="B18" s="33"/>
      <c r="C18" s="33"/>
      <c r="D18" s="33"/>
      <c r="E18" s="33"/>
      <c r="F18" s="33"/>
      <c r="G18" s="33"/>
      <c r="H18" s="33"/>
      <c r="I18" s="33"/>
      <c r="J18" s="33"/>
      <c r="K18" s="34"/>
      <c r="M18" s="2"/>
      <c r="N18" s="2"/>
    </row>
    <row r="19" spans="1:14">
      <c r="A19" s="21" t="s">
        <v>32</v>
      </c>
      <c r="B19" s="37">
        <f>(B17/$B$1)*100</f>
        <v>100</v>
      </c>
      <c r="C19" s="38"/>
      <c r="D19" s="37">
        <f>(D17/$B$1)*100</f>
        <v>100</v>
      </c>
      <c r="E19" s="38"/>
      <c r="F19" s="37">
        <f>(F17/$B$1)*100</f>
        <v>100</v>
      </c>
      <c r="G19" s="38"/>
      <c r="H19" s="37">
        <f>(H17/$B$1)*100</f>
        <v>100</v>
      </c>
      <c r="I19" s="38"/>
      <c r="J19" s="37">
        <f>(J17/$B$1)*100</f>
        <v>100</v>
      </c>
      <c r="K19" s="38"/>
    </row>
    <row r="20" spans="1:14" ht="15" thickBot="1">
      <c r="A20" s="22" t="s">
        <v>33</v>
      </c>
      <c r="B20" s="35">
        <f>20*(B19/100)</f>
        <v>20</v>
      </c>
      <c r="C20" s="39"/>
      <c r="D20" s="35">
        <f t="shared" ref="D20" si="0">20*(D19/100)</f>
        <v>20</v>
      </c>
      <c r="E20" s="39"/>
      <c r="F20" s="35">
        <f t="shared" ref="F20" si="1">20*(F19/100)</f>
        <v>20</v>
      </c>
      <c r="G20" s="39"/>
      <c r="H20" s="35">
        <f t="shared" ref="H20" si="2">20*(H19/100)</f>
        <v>20</v>
      </c>
      <c r="I20" s="39"/>
      <c r="J20" s="35">
        <f t="shared" ref="J20" si="3">20*(J19/100)</f>
        <v>20</v>
      </c>
      <c r="K20" s="36"/>
    </row>
    <row r="22" spans="1:14">
      <c r="A22" s="28"/>
    </row>
    <row r="23" spans="1:14">
      <c r="A23" s="28"/>
    </row>
  </sheetData>
  <sortState xmlns:xlrd2="http://schemas.microsoft.com/office/spreadsheetml/2017/richdata2" ref="P45:P49">
    <sortCondition ref="P45:P49"/>
  </sortState>
  <mergeCells count="23">
    <mergeCell ref="B19:C19"/>
    <mergeCell ref="A3:A4"/>
    <mergeCell ref="J3:K3"/>
    <mergeCell ref="H3:I3"/>
    <mergeCell ref="F3:G3"/>
    <mergeCell ref="D3:E3"/>
    <mergeCell ref="B3:C3"/>
    <mergeCell ref="A22:A23"/>
    <mergeCell ref="J17:K17"/>
    <mergeCell ref="H17:I17"/>
    <mergeCell ref="F17:G17"/>
    <mergeCell ref="D17:E17"/>
    <mergeCell ref="B17:C17"/>
    <mergeCell ref="A18:K18"/>
    <mergeCell ref="J20:K20"/>
    <mergeCell ref="J19:K19"/>
    <mergeCell ref="H20:I20"/>
    <mergeCell ref="H19:I19"/>
    <mergeCell ref="F20:G20"/>
    <mergeCell ref="F19:G19"/>
    <mergeCell ref="D20:E20"/>
    <mergeCell ref="D19:E19"/>
    <mergeCell ref="B20:C20"/>
  </mergeCells>
  <pageMargins left="0.25" right="0.25" top="0.75" bottom="0.75" header="0.3" footer="0.3"/>
  <pageSetup paperSize="9" scale="66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104a67c-f61f-4674-bb87-7f23074421a8" xsi:nil="true"/>
    <lcf76f155ced4ddcb4097134ff3c332f xmlns="ca1a50c8-878d-40f3-95c4-2166ee7c49e1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20CD0579582C4469834566D7EA084A0" ma:contentTypeVersion="10" ma:contentTypeDescription="Crear nuevo documento." ma:contentTypeScope="" ma:versionID="f7e2a532f584beca9f1c5f78932a1911">
  <xsd:schema xmlns:xsd="http://www.w3.org/2001/XMLSchema" xmlns:xs="http://www.w3.org/2001/XMLSchema" xmlns:p="http://schemas.microsoft.com/office/2006/metadata/properties" xmlns:ns2="ca1a50c8-878d-40f3-95c4-2166ee7c49e1" xmlns:ns3="a104a67c-f61f-4674-bb87-7f23074421a8" targetNamespace="http://schemas.microsoft.com/office/2006/metadata/properties" ma:root="true" ma:fieldsID="8d3a5060dc7d19c081953b5feca30e8c" ns2:_="" ns3:_="">
    <xsd:import namespace="ca1a50c8-878d-40f3-95c4-2166ee7c49e1"/>
    <xsd:import namespace="a104a67c-f61f-4674-bb87-7f23074421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1a50c8-878d-40f3-95c4-2166ee7c49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d5f4337c-851c-44ca-868b-d569b183730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04a67c-f61f-4674-bb87-7f23074421a8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c78f146-5c54-4f5c-aac5-4060495d9953}" ma:internalName="TaxCatchAll" ma:showField="CatchAllData" ma:web="a104a67c-f61f-4674-bb87-7f23074421a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484DEA5-5DE7-42F3-9988-44C0A296361C}"/>
</file>

<file path=customXml/itemProps2.xml><?xml version="1.0" encoding="utf-8"?>
<ds:datastoreItem xmlns:ds="http://schemas.openxmlformats.org/officeDocument/2006/customXml" ds:itemID="{6B073111-2A60-4789-88F4-6E34F7FC8D8F}"/>
</file>

<file path=customXml/itemProps3.xml><?xml version="1.0" encoding="utf-8"?>
<ds:datastoreItem xmlns:ds="http://schemas.openxmlformats.org/officeDocument/2006/customXml" ds:itemID="{BAA46FFF-FEE1-4192-BF2F-2F4CD76509A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JAQUELINE GONGORA TUN</cp:lastModifiedBy>
  <cp:revision/>
  <dcterms:created xsi:type="dcterms:W3CDTF">2022-10-09T18:02:43Z</dcterms:created>
  <dcterms:modified xsi:type="dcterms:W3CDTF">2022-10-14T15:12:35Z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0x010100320CD0579582C4469834566D7EA084A0</vt:lpwstr>
  </property>
</Properties>
</file>