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Dorfverein\HomePage\Dolibarr\SKR42\"/>
    </mc:Choice>
  </mc:AlternateContent>
  <xr:revisionPtr revIDLastSave="0" documentId="13_ncr:1_{FA878EAA-7AB0-4310-9017-5249BE567860}" xr6:coauthVersionLast="47" xr6:coauthVersionMax="47" xr10:uidLastSave="{00000000-0000-0000-0000-000000000000}"/>
  <bookViews>
    <workbookView xWindow="-13830" yWindow="-32520" windowWidth="57840" windowHeight="31920" xr2:uid="{00000000-000D-0000-FFFF-FFFF00000000}"/>
  </bookViews>
  <sheets>
    <sheet name="03_SKR42_statisch" sheetId="3" r:id="rId1"/>
    <sheet name="02_SKR42_dynamisch" sheetId="2" r:id="rId2"/>
    <sheet name="01_PlainExtract" sheetId="1" r:id="rId3"/>
  </sheets>
  <definedNames>
    <definedName name="skr42_extract" localSheetId="2">'01_PlainExtract'!$A$1:$B$1236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8" i="2" l="1"/>
  <c r="H1238" i="2"/>
  <c r="C115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C1151" i="2"/>
  <c r="D1151" i="2" s="1"/>
  <c r="F772" i="2"/>
  <c r="F901" i="2"/>
  <c r="F1116" i="2"/>
  <c r="F1151" i="2"/>
  <c r="F1155" i="2"/>
  <c r="D65" i="2"/>
  <c r="D82" i="2"/>
  <c r="D113" i="2"/>
  <c r="D207" i="2"/>
  <c r="D238" i="2"/>
  <c r="D242" i="2"/>
  <c r="D267" i="2"/>
  <c r="D324" i="2"/>
  <c r="D340" i="2"/>
  <c r="D364" i="2"/>
  <c r="D425" i="2"/>
  <c r="D446" i="2"/>
  <c r="D508" i="2"/>
  <c r="D511" i="2"/>
  <c r="D525" i="2"/>
  <c r="D578" i="2"/>
  <c r="D583" i="2"/>
  <c r="D624" i="2"/>
  <c r="D628" i="2"/>
  <c r="D629" i="2"/>
  <c r="D667" i="2"/>
  <c r="D671" i="2"/>
  <c r="D672" i="2"/>
  <c r="D709" i="2"/>
  <c r="D712" i="2"/>
  <c r="D714" i="2"/>
  <c r="D744" i="2"/>
  <c r="D772" i="2"/>
  <c r="D780" i="2"/>
  <c r="D781" i="2"/>
  <c r="D804" i="2"/>
  <c r="D807" i="2"/>
  <c r="D808" i="2"/>
  <c r="D831" i="2"/>
  <c r="D839" i="2"/>
  <c r="D840" i="2"/>
  <c r="D856" i="2"/>
  <c r="D864" i="2"/>
  <c r="D865" i="2"/>
  <c r="D880" i="2"/>
  <c r="D888" i="2"/>
  <c r="D889" i="2"/>
  <c r="D904" i="2"/>
  <c r="D911" i="2"/>
  <c r="D912" i="2"/>
  <c r="D926" i="2"/>
  <c r="D928" i="2"/>
  <c r="D948" i="2"/>
  <c r="D950" i="2"/>
  <c r="D951" i="2"/>
  <c r="D972" i="2"/>
  <c r="D973" i="2"/>
  <c r="D987" i="2"/>
  <c r="D995" i="2"/>
  <c r="D1009" i="2"/>
  <c r="D1011" i="2"/>
  <c r="D1012" i="2"/>
  <c r="D1031" i="2"/>
  <c r="D1033" i="2"/>
  <c r="D1034" i="2"/>
  <c r="D1048" i="2"/>
  <c r="D1055" i="2"/>
  <c r="D1056" i="2"/>
  <c r="D1070" i="2"/>
  <c r="D1072" i="2"/>
  <c r="D1092" i="2"/>
  <c r="D1094" i="2"/>
  <c r="D1095" i="2"/>
  <c r="D1116" i="2"/>
  <c r="D1117" i="2"/>
  <c r="D1131" i="2"/>
  <c r="D1139" i="2"/>
  <c r="D1154" i="2"/>
  <c r="D1156" i="2"/>
  <c r="D1157" i="2"/>
  <c r="D1176" i="2"/>
  <c r="D1178" i="2"/>
  <c r="D1179" i="2"/>
  <c r="D1193" i="2"/>
  <c r="D1200" i="2"/>
  <c r="D1201" i="2"/>
  <c r="D1215" i="2"/>
  <c r="D1217" i="2"/>
  <c r="D1222" i="2"/>
  <c r="D1237" i="2"/>
  <c r="C67" i="2"/>
  <c r="C68" i="2"/>
  <c r="C69" i="2"/>
  <c r="C70" i="2"/>
  <c r="C71" i="2"/>
  <c r="C72" i="2"/>
  <c r="C73" i="2"/>
  <c r="C74" i="2"/>
  <c r="D74" i="2" s="1"/>
  <c r="C75" i="2"/>
  <c r="C76" i="2"/>
  <c r="C77" i="2"/>
  <c r="C78" i="2"/>
  <c r="F78" i="2" s="1"/>
  <c r="C79" i="2"/>
  <c r="C80" i="2"/>
  <c r="C81" i="2"/>
  <c r="C82" i="2"/>
  <c r="F82" i="2" s="1"/>
  <c r="C83" i="2"/>
  <c r="F83" i="2" s="1"/>
  <c r="C84" i="2"/>
  <c r="F84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F97" i="2" s="1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F112" i="2" s="1"/>
  <c r="C113" i="2"/>
  <c r="F113" i="2" s="1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F126" i="2" s="1"/>
  <c r="C127" i="2"/>
  <c r="C128" i="2"/>
  <c r="C129" i="2"/>
  <c r="C130" i="2"/>
  <c r="F130" i="2" s="1"/>
  <c r="C131" i="2"/>
  <c r="F131" i="2" s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F159" i="2" s="1"/>
  <c r="C160" i="2"/>
  <c r="F160" i="2" s="1"/>
  <c r="C161" i="2"/>
  <c r="F161" i="2" s="1"/>
  <c r="C162" i="2"/>
  <c r="F162" i="2" s="1"/>
  <c r="C163" i="2"/>
  <c r="C164" i="2"/>
  <c r="C165" i="2"/>
  <c r="C166" i="2"/>
  <c r="C167" i="2"/>
  <c r="C168" i="2"/>
  <c r="C169" i="2"/>
  <c r="C170" i="2"/>
  <c r="C171" i="2"/>
  <c r="C172" i="2"/>
  <c r="F172" i="2" s="1"/>
  <c r="C173" i="2"/>
  <c r="C174" i="2"/>
  <c r="C175" i="2"/>
  <c r="C176" i="2"/>
  <c r="C177" i="2"/>
  <c r="C178" i="2"/>
  <c r="C179" i="2"/>
  <c r="F179" i="2" s="1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F194" i="2" s="1"/>
  <c r="C195" i="2"/>
  <c r="C196" i="2"/>
  <c r="C197" i="2"/>
  <c r="C198" i="2"/>
  <c r="C199" i="2"/>
  <c r="C200" i="2"/>
  <c r="C201" i="2"/>
  <c r="C202" i="2"/>
  <c r="C203" i="2"/>
  <c r="C204" i="2"/>
  <c r="C205" i="2"/>
  <c r="F205" i="2" s="1"/>
  <c r="C206" i="2"/>
  <c r="C207" i="2"/>
  <c r="F207" i="2" s="1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F238" i="2" s="1"/>
  <c r="C239" i="2"/>
  <c r="C240" i="2"/>
  <c r="C241" i="2"/>
  <c r="F241" i="2" s="1"/>
  <c r="C242" i="2"/>
  <c r="F242" i="2" s="1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F267" i="2" s="1"/>
  <c r="C268" i="2"/>
  <c r="C269" i="2"/>
  <c r="F269" i="2" s="1"/>
  <c r="C270" i="2"/>
  <c r="F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F292" i="2" s="1"/>
  <c r="C293" i="2"/>
  <c r="D293" i="2" s="1"/>
  <c r="C294" i="2"/>
  <c r="C295" i="2"/>
  <c r="C296" i="2"/>
  <c r="C297" i="2"/>
  <c r="C298" i="2"/>
  <c r="F298" i="2" s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F314" i="2" s="1"/>
  <c r="C315" i="2"/>
  <c r="C316" i="2"/>
  <c r="C317" i="2"/>
  <c r="D317" i="2" s="1"/>
  <c r="C318" i="2"/>
  <c r="C319" i="2"/>
  <c r="C320" i="2"/>
  <c r="C321" i="2"/>
  <c r="C322" i="2"/>
  <c r="F322" i="2" s="1"/>
  <c r="C323" i="2"/>
  <c r="C324" i="2"/>
  <c r="F324" i="2" s="1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F340" i="2" s="1"/>
  <c r="C341" i="2"/>
  <c r="C342" i="2"/>
  <c r="F342" i="2" s="1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F364" i="2" s="1"/>
  <c r="C365" i="2"/>
  <c r="C366" i="2"/>
  <c r="F366" i="2" s="1"/>
  <c r="C367" i="2"/>
  <c r="F367" i="2" s="1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F388" i="2" s="1"/>
  <c r="C389" i="2"/>
  <c r="F389" i="2" s="1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F403" i="2" s="1"/>
  <c r="C404" i="2"/>
  <c r="C405" i="2"/>
  <c r="C406" i="2"/>
  <c r="C407" i="2"/>
  <c r="C408" i="2"/>
  <c r="C409" i="2"/>
  <c r="C410" i="2"/>
  <c r="F410" i="2" s="1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F425" i="2" s="1"/>
  <c r="C426" i="2"/>
  <c r="C427" i="2"/>
  <c r="F427" i="2" s="1"/>
  <c r="C428" i="2"/>
  <c r="F428" i="2" s="1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F446" i="2" s="1"/>
  <c r="C447" i="2"/>
  <c r="C448" i="2"/>
  <c r="C449" i="2"/>
  <c r="F449" i="2" s="1"/>
  <c r="C450" i="2"/>
  <c r="F450" i="2" s="1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F464" i="2" s="1"/>
  <c r="C465" i="2"/>
  <c r="C466" i="2"/>
  <c r="C467" i="2"/>
  <c r="C468" i="2"/>
  <c r="C469" i="2"/>
  <c r="C470" i="2"/>
  <c r="F470" i="2" s="1"/>
  <c r="C471" i="2"/>
  <c r="C472" i="2"/>
  <c r="F472" i="2" s="1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F486" i="2" s="1"/>
  <c r="C487" i="2"/>
  <c r="C488" i="2"/>
  <c r="F488" i="2" s="1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F508" i="2" s="1"/>
  <c r="C509" i="2"/>
  <c r="C510" i="2"/>
  <c r="F510" i="2" s="1"/>
  <c r="C511" i="2"/>
  <c r="F511" i="2" s="1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F525" i="2" s="1"/>
  <c r="C526" i="2"/>
  <c r="C527" i="2"/>
  <c r="C528" i="2"/>
  <c r="C529" i="2"/>
  <c r="C530" i="2"/>
  <c r="C531" i="2"/>
  <c r="C532" i="2"/>
  <c r="F532" i="2" s="1"/>
  <c r="C533" i="2"/>
  <c r="F533" i="2" s="1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F547" i="2" s="1"/>
  <c r="C548" i="2"/>
  <c r="C549" i="2"/>
  <c r="C550" i="2"/>
  <c r="C551" i="2"/>
  <c r="C552" i="2"/>
  <c r="F552" i="2" s="1"/>
  <c r="C553" i="2"/>
  <c r="C554" i="2"/>
  <c r="C555" i="2"/>
  <c r="C556" i="2"/>
  <c r="C557" i="2"/>
  <c r="C558" i="2"/>
  <c r="C559" i="2"/>
  <c r="C560" i="2"/>
  <c r="C561" i="2"/>
  <c r="C562" i="2"/>
  <c r="C563" i="2"/>
  <c r="C564" i="2"/>
  <c r="F564" i="2" s="1"/>
  <c r="C565" i="2"/>
  <c r="C566" i="2"/>
  <c r="F566" i="2" s="1"/>
  <c r="C567" i="2"/>
  <c r="C568" i="2"/>
  <c r="F568" i="2" s="1"/>
  <c r="C569" i="2"/>
  <c r="C570" i="2"/>
  <c r="C571" i="2"/>
  <c r="C572" i="2"/>
  <c r="C573" i="2"/>
  <c r="C574" i="2"/>
  <c r="C575" i="2"/>
  <c r="C576" i="2"/>
  <c r="C577" i="2"/>
  <c r="C578" i="2"/>
  <c r="F578" i="2" s="1"/>
  <c r="C579" i="2"/>
  <c r="C580" i="2"/>
  <c r="F580" i="2" s="1"/>
  <c r="C581" i="2"/>
  <c r="C582" i="2"/>
  <c r="F582" i="2" s="1"/>
  <c r="C583" i="2"/>
  <c r="F583" i="2" s="1"/>
  <c r="C584" i="2"/>
  <c r="C585" i="2"/>
  <c r="C586" i="2"/>
  <c r="C587" i="2"/>
  <c r="C588" i="2"/>
  <c r="C589" i="2"/>
  <c r="C590" i="2"/>
  <c r="C591" i="2"/>
  <c r="C592" i="2"/>
  <c r="C593" i="2"/>
  <c r="C594" i="2"/>
  <c r="F594" i="2" s="1"/>
  <c r="C595" i="2"/>
  <c r="F595" i="2" s="1"/>
  <c r="C596" i="2"/>
  <c r="C597" i="2"/>
  <c r="C598" i="2"/>
  <c r="C599" i="2"/>
  <c r="C600" i="2"/>
  <c r="F600" i="2" s="1"/>
  <c r="C601" i="2"/>
  <c r="C602" i="2"/>
  <c r="D602" i="2" s="1"/>
  <c r="C603" i="2"/>
  <c r="C604" i="2"/>
  <c r="C605" i="2"/>
  <c r="C606" i="2"/>
  <c r="C607" i="2"/>
  <c r="C608" i="2"/>
  <c r="C609" i="2"/>
  <c r="C610" i="2"/>
  <c r="C611" i="2"/>
  <c r="F611" i="2" s="1"/>
  <c r="C612" i="2"/>
  <c r="C613" i="2"/>
  <c r="F613" i="2" s="1"/>
  <c r="C614" i="2"/>
  <c r="F614" i="2" s="1"/>
  <c r="C615" i="2"/>
  <c r="C616" i="2"/>
  <c r="C617" i="2"/>
  <c r="C618" i="2"/>
  <c r="C619" i="2"/>
  <c r="C620" i="2"/>
  <c r="C621" i="2"/>
  <c r="C622" i="2"/>
  <c r="C623" i="2"/>
  <c r="C624" i="2"/>
  <c r="F624" i="2" s="1"/>
  <c r="C625" i="2"/>
  <c r="F625" i="2" s="1"/>
  <c r="C626" i="2"/>
  <c r="C627" i="2"/>
  <c r="C628" i="2"/>
  <c r="F628" i="2" s="1"/>
  <c r="C629" i="2"/>
  <c r="F629" i="2" s="1"/>
  <c r="C630" i="2"/>
  <c r="C631" i="2"/>
  <c r="C632" i="2"/>
  <c r="C633" i="2"/>
  <c r="C634" i="2"/>
  <c r="C635" i="2"/>
  <c r="C636" i="2"/>
  <c r="C637" i="2"/>
  <c r="C638" i="2"/>
  <c r="F638" i="2" s="1"/>
  <c r="C639" i="2"/>
  <c r="C640" i="2"/>
  <c r="F640" i="2" s="1"/>
  <c r="C641" i="2"/>
  <c r="C642" i="2"/>
  <c r="F642" i="2" s="1"/>
  <c r="C643" i="2"/>
  <c r="F643" i="2" s="1"/>
  <c r="C644" i="2"/>
  <c r="C645" i="2"/>
  <c r="C646" i="2"/>
  <c r="C647" i="2"/>
  <c r="C648" i="2"/>
  <c r="C649" i="2"/>
  <c r="C650" i="2"/>
  <c r="C651" i="2"/>
  <c r="C652" i="2"/>
  <c r="C653" i="2"/>
  <c r="F653" i="2" s="1"/>
  <c r="C654" i="2"/>
  <c r="F654" i="2" s="1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F667" i="2" s="1"/>
  <c r="C668" i="2"/>
  <c r="C669" i="2"/>
  <c r="C670" i="2"/>
  <c r="C671" i="2"/>
  <c r="F671" i="2" s="1"/>
  <c r="C672" i="2"/>
  <c r="F672" i="2" s="1"/>
  <c r="C673" i="2"/>
  <c r="C674" i="2"/>
  <c r="C675" i="2"/>
  <c r="C676" i="2"/>
  <c r="C677" i="2"/>
  <c r="C678" i="2"/>
  <c r="C679" i="2"/>
  <c r="C680" i="2"/>
  <c r="C681" i="2"/>
  <c r="C682" i="2"/>
  <c r="C683" i="2"/>
  <c r="F683" i="2" s="1"/>
  <c r="C684" i="2"/>
  <c r="C685" i="2"/>
  <c r="F685" i="2" s="1"/>
  <c r="C686" i="2"/>
  <c r="F686" i="2" s="1"/>
  <c r="C687" i="2"/>
  <c r="C688" i="2"/>
  <c r="C689" i="2"/>
  <c r="C690" i="2"/>
  <c r="C691" i="2"/>
  <c r="C692" i="2"/>
  <c r="C693" i="2"/>
  <c r="C694" i="2"/>
  <c r="C695" i="2"/>
  <c r="C696" i="2"/>
  <c r="F696" i="2" s="1"/>
  <c r="C697" i="2"/>
  <c r="F697" i="2" s="1"/>
  <c r="C698" i="2"/>
  <c r="C699" i="2"/>
  <c r="C700" i="2"/>
  <c r="F700" i="2" s="1"/>
  <c r="C701" i="2"/>
  <c r="F701" i="2" s="1"/>
  <c r="C702" i="2"/>
  <c r="C703" i="2"/>
  <c r="C704" i="2"/>
  <c r="C705" i="2"/>
  <c r="C706" i="2"/>
  <c r="C707" i="2"/>
  <c r="C708" i="2"/>
  <c r="C709" i="2"/>
  <c r="F709" i="2" s="1"/>
  <c r="C710" i="2"/>
  <c r="F710" i="2" s="1"/>
  <c r="C711" i="2"/>
  <c r="C712" i="2"/>
  <c r="F712" i="2" s="1"/>
  <c r="C713" i="2"/>
  <c r="C714" i="2"/>
  <c r="F714" i="2" s="1"/>
  <c r="C715" i="2"/>
  <c r="F715" i="2" s="1"/>
  <c r="C716" i="2"/>
  <c r="C717" i="2"/>
  <c r="C718" i="2"/>
  <c r="C719" i="2"/>
  <c r="C720" i="2"/>
  <c r="C721" i="2"/>
  <c r="C722" i="2"/>
  <c r="C723" i="2"/>
  <c r="C724" i="2"/>
  <c r="F724" i="2" s="1"/>
  <c r="C725" i="2"/>
  <c r="F725" i="2" s="1"/>
  <c r="C726" i="2"/>
  <c r="F726" i="2" s="1"/>
  <c r="C727" i="2"/>
  <c r="C728" i="2"/>
  <c r="C729" i="2"/>
  <c r="C730" i="2"/>
  <c r="C731" i="2"/>
  <c r="C732" i="2"/>
  <c r="C733" i="2"/>
  <c r="C734" i="2"/>
  <c r="C735" i="2"/>
  <c r="C736" i="2"/>
  <c r="C737" i="2"/>
  <c r="C738" i="2"/>
  <c r="F738" i="2" s="1"/>
  <c r="C739" i="2"/>
  <c r="F739" i="2" s="1"/>
  <c r="C740" i="2"/>
  <c r="C741" i="2"/>
  <c r="C742" i="2"/>
  <c r="C743" i="2"/>
  <c r="F743" i="2" s="1"/>
  <c r="C744" i="2"/>
  <c r="F744" i="2" s="1"/>
  <c r="C745" i="2"/>
  <c r="C746" i="2"/>
  <c r="C747" i="2"/>
  <c r="C748" i="2"/>
  <c r="C749" i="2"/>
  <c r="C750" i="2"/>
  <c r="C751" i="2"/>
  <c r="C752" i="2"/>
  <c r="F752" i="2" s="1"/>
  <c r="C753" i="2"/>
  <c r="C754" i="2"/>
  <c r="C755" i="2"/>
  <c r="F755" i="2" s="1"/>
  <c r="C756" i="2"/>
  <c r="C757" i="2"/>
  <c r="F757" i="2" s="1"/>
  <c r="C758" i="2"/>
  <c r="F758" i="2" s="1"/>
  <c r="C759" i="2"/>
  <c r="C760" i="2"/>
  <c r="C761" i="2"/>
  <c r="C762" i="2"/>
  <c r="C763" i="2"/>
  <c r="C764" i="2"/>
  <c r="C765" i="2"/>
  <c r="C766" i="2"/>
  <c r="C767" i="2"/>
  <c r="F767" i="2" s="1"/>
  <c r="C768" i="2"/>
  <c r="F768" i="2" s="1"/>
  <c r="C769" i="2"/>
  <c r="F769" i="2" s="1"/>
  <c r="C770" i="2"/>
  <c r="C771" i="2"/>
  <c r="F771" i="2" s="1"/>
  <c r="C772" i="2"/>
  <c r="C773" i="2"/>
  <c r="D773" i="2" s="1"/>
  <c r="C774" i="2"/>
  <c r="C775" i="2"/>
  <c r="C776" i="2"/>
  <c r="C777" i="2"/>
  <c r="C778" i="2"/>
  <c r="C779" i="2"/>
  <c r="F779" i="2" s="1"/>
  <c r="C780" i="2"/>
  <c r="F780" i="2" s="1"/>
  <c r="C781" i="2"/>
  <c r="F781" i="2" s="1"/>
  <c r="C782" i="2"/>
  <c r="C783" i="2"/>
  <c r="F783" i="2" s="1"/>
  <c r="C784" i="2"/>
  <c r="F784" i="2" s="1"/>
  <c r="C785" i="2"/>
  <c r="C786" i="2"/>
  <c r="C787" i="2"/>
  <c r="C788" i="2"/>
  <c r="C789" i="2"/>
  <c r="C790" i="2"/>
  <c r="C791" i="2"/>
  <c r="F791" i="2" s="1"/>
  <c r="C792" i="2"/>
  <c r="F792" i="2" s="1"/>
  <c r="C793" i="2"/>
  <c r="F793" i="2" s="1"/>
  <c r="C794" i="2"/>
  <c r="C795" i="2"/>
  <c r="F795" i="2" s="1"/>
  <c r="C796" i="2"/>
  <c r="F796" i="2" s="1"/>
  <c r="C797" i="2"/>
  <c r="C798" i="2"/>
  <c r="C799" i="2"/>
  <c r="C800" i="2"/>
  <c r="C801" i="2"/>
  <c r="C802" i="2"/>
  <c r="C803" i="2"/>
  <c r="F803" i="2" s="1"/>
  <c r="C804" i="2"/>
  <c r="F804" i="2" s="1"/>
  <c r="C805" i="2"/>
  <c r="F805" i="2" s="1"/>
  <c r="C806" i="2"/>
  <c r="C807" i="2"/>
  <c r="F807" i="2" s="1"/>
  <c r="C808" i="2"/>
  <c r="F808" i="2" s="1"/>
  <c r="C809" i="2"/>
  <c r="C810" i="2"/>
  <c r="C811" i="2"/>
  <c r="C812" i="2"/>
  <c r="C813" i="2"/>
  <c r="C814" i="2"/>
  <c r="C815" i="2"/>
  <c r="F815" i="2" s="1"/>
  <c r="C816" i="2"/>
  <c r="F816" i="2" s="1"/>
  <c r="C817" i="2"/>
  <c r="F817" i="2" s="1"/>
  <c r="C818" i="2"/>
  <c r="C819" i="2"/>
  <c r="F819" i="2" s="1"/>
  <c r="C820" i="2"/>
  <c r="F820" i="2" s="1"/>
  <c r="C821" i="2"/>
  <c r="C822" i="2"/>
  <c r="C823" i="2"/>
  <c r="C824" i="2"/>
  <c r="C825" i="2"/>
  <c r="C826" i="2"/>
  <c r="C827" i="2"/>
  <c r="F827" i="2" s="1"/>
  <c r="C828" i="2"/>
  <c r="F828" i="2" s="1"/>
  <c r="C829" i="2"/>
  <c r="F829" i="2" s="1"/>
  <c r="C830" i="2"/>
  <c r="C831" i="2"/>
  <c r="F831" i="2" s="1"/>
  <c r="C832" i="2"/>
  <c r="F832" i="2" s="1"/>
  <c r="C833" i="2"/>
  <c r="C834" i="2"/>
  <c r="C835" i="2"/>
  <c r="C836" i="2"/>
  <c r="C837" i="2"/>
  <c r="C838" i="2"/>
  <c r="C839" i="2"/>
  <c r="F839" i="2" s="1"/>
  <c r="C840" i="2"/>
  <c r="F840" i="2" s="1"/>
  <c r="C841" i="2"/>
  <c r="F841" i="2" s="1"/>
  <c r="C842" i="2"/>
  <c r="C843" i="2"/>
  <c r="F843" i="2" s="1"/>
  <c r="C844" i="2"/>
  <c r="F844" i="2" s="1"/>
  <c r="C845" i="2"/>
  <c r="C846" i="2"/>
  <c r="C847" i="2"/>
  <c r="C848" i="2"/>
  <c r="C849" i="2"/>
  <c r="C850" i="2"/>
  <c r="C851" i="2"/>
  <c r="F851" i="2" s="1"/>
  <c r="C852" i="2"/>
  <c r="F852" i="2" s="1"/>
  <c r="C853" i="2"/>
  <c r="F853" i="2" s="1"/>
  <c r="C854" i="2"/>
  <c r="F854" i="2" s="1"/>
  <c r="C855" i="2"/>
  <c r="F855" i="2" s="1"/>
  <c r="C856" i="2"/>
  <c r="F856" i="2" s="1"/>
  <c r="C857" i="2"/>
  <c r="C858" i="2"/>
  <c r="C859" i="2"/>
  <c r="C860" i="2"/>
  <c r="C861" i="2"/>
  <c r="C862" i="2"/>
  <c r="C863" i="2"/>
  <c r="F863" i="2" s="1"/>
  <c r="C864" i="2"/>
  <c r="F864" i="2" s="1"/>
  <c r="C865" i="2"/>
  <c r="F865" i="2" s="1"/>
  <c r="C866" i="2"/>
  <c r="F866" i="2" s="1"/>
  <c r="C867" i="2"/>
  <c r="F867" i="2" s="1"/>
  <c r="C868" i="2"/>
  <c r="F868" i="2" s="1"/>
  <c r="C869" i="2"/>
  <c r="C870" i="2"/>
  <c r="C871" i="2"/>
  <c r="C872" i="2"/>
  <c r="C873" i="2"/>
  <c r="C874" i="2"/>
  <c r="C875" i="2"/>
  <c r="F875" i="2" s="1"/>
  <c r="C876" i="2"/>
  <c r="F876" i="2" s="1"/>
  <c r="C877" i="2"/>
  <c r="F877" i="2" s="1"/>
  <c r="C878" i="2"/>
  <c r="F878" i="2" s="1"/>
  <c r="C879" i="2"/>
  <c r="F879" i="2" s="1"/>
  <c r="C880" i="2"/>
  <c r="F880" i="2" s="1"/>
  <c r="C881" i="2"/>
  <c r="C882" i="2"/>
  <c r="C883" i="2"/>
  <c r="C884" i="2"/>
  <c r="C885" i="2"/>
  <c r="C886" i="2"/>
  <c r="C887" i="2"/>
  <c r="F887" i="2" s="1"/>
  <c r="C888" i="2"/>
  <c r="F888" i="2" s="1"/>
  <c r="C889" i="2"/>
  <c r="F889" i="2" s="1"/>
  <c r="C890" i="2"/>
  <c r="F890" i="2" s="1"/>
  <c r="C891" i="2"/>
  <c r="F891" i="2" s="1"/>
  <c r="C892" i="2"/>
  <c r="F892" i="2" s="1"/>
  <c r="C893" i="2"/>
  <c r="C894" i="2"/>
  <c r="C895" i="2"/>
  <c r="C896" i="2"/>
  <c r="C897" i="2"/>
  <c r="C898" i="2"/>
  <c r="C899" i="2"/>
  <c r="F899" i="2" s="1"/>
  <c r="C900" i="2"/>
  <c r="F900" i="2" s="1"/>
  <c r="C901" i="2"/>
  <c r="D901" i="2" s="1"/>
  <c r="C902" i="2"/>
  <c r="F902" i="2" s="1"/>
  <c r="C903" i="2"/>
  <c r="F903" i="2" s="1"/>
  <c r="C904" i="2"/>
  <c r="F904" i="2" s="1"/>
  <c r="C905" i="2"/>
  <c r="C906" i="2"/>
  <c r="C907" i="2"/>
  <c r="C908" i="2"/>
  <c r="C909" i="2"/>
  <c r="C910" i="2"/>
  <c r="C911" i="2"/>
  <c r="F911" i="2" s="1"/>
  <c r="C912" i="2"/>
  <c r="F912" i="2" s="1"/>
  <c r="C913" i="2"/>
  <c r="F913" i="2" s="1"/>
  <c r="C914" i="2"/>
  <c r="F914" i="2" s="1"/>
  <c r="C915" i="2"/>
  <c r="F915" i="2" s="1"/>
  <c r="C916" i="2"/>
  <c r="F916" i="2" s="1"/>
  <c r="C917" i="2"/>
  <c r="C918" i="2"/>
  <c r="C919" i="2"/>
  <c r="C920" i="2"/>
  <c r="C921" i="2"/>
  <c r="C922" i="2"/>
  <c r="C923" i="2"/>
  <c r="F923" i="2" s="1"/>
  <c r="C924" i="2"/>
  <c r="F924" i="2" s="1"/>
  <c r="C925" i="2"/>
  <c r="F925" i="2" s="1"/>
  <c r="C926" i="2"/>
  <c r="F926" i="2" s="1"/>
  <c r="C927" i="2"/>
  <c r="F927" i="2" s="1"/>
  <c r="C928" i="2"/>
  <c r="F928" i="2" s="1"/>
  <c r="C929" i="2"/>
  <c r="C930" i="2"/>
  <c r="C931" i="2"/>
  <c r="C932" i="2"/>
  <c r="C933" i="2"/>
  <c r="F933" i="2" s="1"/>
  <c r="C934" i="2"/>
  <c r="C935" i="2"/>
  <c r="F935" i="2" s="1"/>
  <c r="C936" i="2"/>
  <c r="F936" i="2" s="1"/>
  <c r="C937" i="2"/>
  <c r="F937" i="2" s="1"/>
  <c r="C938" i="2"/>
  <c r="F938" i="2" s="1"/>
  <c r="C939" i="2"/>
  <c r="F939" i="2" s="1"/>
  <c r="C940" i="2"/>
  <c r="F940" i="2" s="1"/>
  <c r="C941" i="2"/>
  <c r="C942" i="2"/>
  <c r="C943" i="2"/>
  <c r="C944" i="2"/>
  <c r="C945" i="2"/>
  <c r="C946" i="2"/>
  <c r="C947" i="2"/>
  <c r="F947" i="2" s="1"/>
  <c r="C948" i="2"/>
  <c r="F948" i="2" s="1"/>
  <c r="C949" i="2"/>
  <c r="F949" i="2" s="1"/>
  <c r="C950" i="2"/>
  <c r="F950" i="2" s="1"/>
  <c r="C951" i="2"/>
  <c r="F951" i="2" s="1"/>
  <c r="C952" i="2"/>
  <c r="F952" i="2" s="1"/>
  <c r="C953" i="2"/>
  <c r="C954" i="2"/>
  <c r="C955" i="2"/>
  <c r="C956" i="2"/>
  <c r="C957" i="2"/>
  <c r="C958" i="2"/>
  <c r="C959" i="2"/>
  <c r="F959" i="2" s="1"/>
  <c r="C960" i="2"/>
  <c r="F960" i="2" s="1"/>
  <c r="C961" i="2"/>
  <c r="F961" i="2" s="1"/>
  <c r="C962" i="2"/>
  <c r="F962" i="2" s="1"/>
  <c r="C963" i="2"/>
  <c r="F963" i="2" s="1"/>
  <c r="C964" i="2"/>
  <c r="F964" i="2" s="1"/>
  <c r="C965" i="2"/>
  <c r="C966" i="2"/>
  <c r="D966" i="2" s="1"/>
  <c r="C967" i="2"/>
  <c r="C968" i="2"/>
  <c r="C969" i="2"/>
  <c r="C970" i="2"/>
  <c r="C971" i="2"/>
  <c r="F971" i="2" s="1"/>
  <c r="C972" i="2"/>
  <c r="F972" i="2" s="1"/>
  <c r="C973" i="2"/>
  <c r="F973" i="2" s="1"/>
  <c r="C974" i="2"/>
  <c r="F974" i="2" s="1"/>
  <c r="C975" i="2"/>
  <c r="F975" i="2" s="1"/>
  <c r="C976" i="2"/>
  <c r="F976" i="2" s="1"/>
  <c r="C977" i="2"/>
  <c r="C978" i="2"/>
  <c r="C979" i="2"/>
  <c r="C980" i="2"/>
  <c r="C981" i="2"/>
  <c r="C982" i="2"/>
  <c r="C983" i="2"/>
  <c r="F983" i="2" s="1"/>
  <c r="C984" i="2"/>
  <c r="F984" i="2" s="1"/>
  <c r="C985" i="2"/>
  <c r="F985" i="2" s="1"/>
  <c r="C986" i="2"/>
  <c r="F986" i="2" s="1"/>
  <c r="C987" i="2"/>
  <c r="F987" i="2" s="1"/>
  <c r="C988" i="2"/>
  <c r="F988" i="2" s="1"/>
  <c r="C989" i="2"/>
  <c r="C990" i="2"/>
  <c r="D990" i="2" s="1"/>
  <c r="C991" i="2"/>
  <c r="C992" i="2"/>
  <c r="C993" i="2"/>
  <c r="C994" i="2"/>
  <c r="C995" i="2"/>
  <c r="F995" i="2" s="1"/>
  <c r="C996" i="2"/>
  <c r="F996" i="2" s="1"/>
  <c r="C997" i="2"/>
  <c r="F997" i="2" s="1"/>
  <c r="C998" i="2"/>
  <c r="F998" i="2" s="1"/>
  <c r="C999" i="2"/>
  <c r="F999" i="2" s="1"/>
  <c r="C1000" i="2"/>
  <c r="F1000" i="2" s="1"/>
  <c r="C1001" i="2"/>
  <c r="C1002" i="2"/>
  <c r="C1003" i="2"/>
  <c r="C1004" i="2"/>
  <c r="C1005" i="2"/>
  <c r="C1006" i="2"/>
  <c r="C1007" i="2"/>
  <c r="F1007" i="2" s="1"/>
  <c r="C1008" i="2"/>
  <c r="F1008" i="2" s="1"/>
  <c r="C1009" i="2"/>
  <c r="F1009" i="2" s="1"/>
  <c r="C1010" i="2"/>
  <c r="F1010" i="2" s="1"/>
  <c r="C1011" i="2"/>
  <c r="F1011" i="2" s="1"/>
  <c r="C1012" i="2"/>
  <c r="F1012" i="2" s="1"/>
  <c r="C1013" i="2"/>
  <c r="C1014" i="2"/>
  <c r="C1015" i="2"/>
  <c r="C1016" i="2"/>
  <c r="C1017" i="2"/>
  <c r="C1018" i="2"/>
  <c r="C1019" i="2"/>
  <c r="F1019" i="2" s="1"/>
  <c r="C1020" i="2"/>
  <c r="F1020" i="2" s="1"/>
  <c r="C1021" i="2"/>
  <c r="F1021" i="2" s="1"/>
  <c r="C1022" i="2"/>
  <c r="F1022" i="2" s="1"/>
  <c r="C1023" i="2"/>
  <c r="F1023" i="2" s="1"/>
  <c r="C1024" i="2"/>
  <c r="F1024" i="2" s="1"/>
  <c r="C1025" i="2"/>
  <c r="C1026" i="2"/>
  <c r="C1027" i="2"/>
  <c r="C1028" i="2"/>
  <c r="C1029" i="2"/>
  <c r="C1030" i="2"/>
  <c r="C1031" i="2"/>
  <c r="F1031" i="2" s="1"/>
  <c r="C1032" i="2"/>
  <c r="F1032" i="2" s="1"/>
  <c r="C1033" i="2"/>
  <c r="F1033" i="2" s="1"/>
  <c r="C1034" i="2"/>
  <c r="F1034" i="2" s="1"/>
  <c r="C1035" i="2"/>
  <c r="D1035" i="2" s="1"/>
  <c r="C1036" i="2"/>
  <c r="F1036" i="2" s="1"/>
  <c r="C1037" i="2"/>
  <c r="C1038" i="2"/>
  <c r="C1039" i="2"/>
  <c r="C1040" i="2"/>
  <c r="C1041" i="2"/>
  <c r="C1042" i="2"/>
  <c r="C1043" i="2"/>
  <c r="F1043" i="2" s="1"/>
  <c r="C1044" i="2"/>
  <c r="F1044" i="2" s="1"/>
  <c r="C1045" i="2"/>
  <c r="F1045" i="2" s="1"/>
  <c r="C1046" i="2"/>
  <c r="F1046" i="2" s="1"/>
  <c r="C1047" i="2"/>
  <c r="F1047" i="2" s="1"/>
  <c r="C1048" i="2"/>
  <c r="F1048" i="2" s="1"/>
  <c r="C1049" i="2"/>
  <c r="C1050" i="2"/>
  <c r="C1051" i="2"/>
  <c r="C1052" i="2"/>
  <c r="C1053" i="2"/>
  <c r="C1054" i="2"/>
  <c r="D1054" i="2" s="1"/>
  <c r="C1055" i="2"/>
  <c r="F1055" i="2" s="1"/>
  <c r="C1056" i="2"/>
  <c r="F1056" i="2" s="1"/>
  <c r="C1057" i="2"/>
  <c r="F1057" i="2" s="1"/>
  <c r="C1058" i="2"/>
  <c r="F1058" i="2" s="1"/>
  <c r="C1059" i="2"/>
  <c r="F1059" i="2" s="1"/>
  <c r="C1060" i="2"/>
  <c r="F1060" i="2" s="1"/>
  <c r="C1061" i="2"/>
  <c r="C1062" i="2"/>
  <c r="C1063" i="2"/>
  <c r="C1064" i="2"/>
  <c r="C1065" i="2"/>
  <c r="C1066" i="2"/>
  <c r="C1067" i="2"/>
  <c r="F1067" i="2" s="1"/>
  <c r="C1068" i="2"/>
  <c r="F1068" i="2" s="1"/>
  <c r="C1069" i="2"/>
  <c r="F1069" i="2" s="1"/>
  <c r="C1070" i="2"/>
  <c r="F1070" i="2" s="1"/>
  <c r="C1071" i="2"/>
  <c r="F1071" i="2" s="1"/>
  <c r="C1072" i="2"/>
  <c r="F1072" i="2" s="1"/>
  <c r="C1073" i="2"/>
  <c r="C1074" i="2"/>
  <c r="C1075" i="2"/>
  <c r="C1076" i="2"/>
  <c r="C1077" i="2"/>
  <c r="F1077" i="2" s="1"/>
  <c r="C1078" i="2"/>
  <c r="C1079" i="2"/>
  <c r="F1079" i="2" s="1"/>
  <c r="C1080" i="2"/>
  <c r="F1080" i="2" s="1"/>
  <c r="C1081" i="2"/>
  <c r="F1081" i="2" s="1"/>
  <c r="C1082" i="2"/>
  <c r="F1082" i="2" s="1"/>
  <c r="C1083" i="2"/>
  <c r="F1083" i="2" s="1"/>
  <c r="C1084" i="2"/>
  <c r="F1084" i="2" s="1"/>
  <c r="C1085" i="2"/>
  <c r="C1086" i="2"/>
  <c r="C1087" i="2"/>
  <c r="C1088" i="2"/>
  <c r="C1089" i="2"/>
  <c r="C1090" i="2"/>
  <c r="C1091" i="2"/>
  <c r="F1091" i="2" s="1"/>
  <c r="C1092" i="2"/>
  <c r="F1092" i="2" s="1"/>
  <c r="C1093" i="2"/>
  <c r="F1093" i="2" s="1"/>
  <c r="C1094" i="2"/>
  <c r="F1094" i="2" s="1"/>
  <c r="C1095" i="2"/>
  <c r="F1095" i="2" s="1"/>
  <c r="C1096" i="2"/>
  <c r="D1096" i="2" s="1"/>
  <c r="C1097" i="2"/>
  <c r="C1098" i="2"/>
  <c r="C1099" i="2"/>
  <c r="C1100" i="2"/>
  <c r="C1101" i="2"/>
  <c r="C1102" i="2"/>
  <c r="C1103" i="2"/>
  <c r="F1103" i="2" s="1"/>
  <c r="C1104" i="2"/>
  <c r="F1104" i="2" s="1"/>
  <c r="C1105" i="2"/>
  <c r="F1105" i="2" s="1"/>
  <c r="C1106" i="2"/>
  <c r="F1106" i="2" s="1"/>
  <c r="C1107" i="2"/>
  <c r="F1107" i="2" s="1"/>
  <c r="C1108" i="2"/>
  <c r="F1108" i="2" s="1"/>
  <c r="C1109" i="2"/>
  <c r="C1110" i="2"/>
  <c r="C1111" i="2"/>
  <c r="C1112" i="2"/>
  <c r="C1113" i="2"/>
  <c r="C1114" i="2"/>
  <c r="C1115" i="2"/>
  <c r="F1115" i="2" s="1"/>
  <c r="C1116" i="2"/>
  <c r="C1117" i="2"/>
  <c r="F1117" i="2" s="1"/>
  <c r="C1118" i="2"/>
  <c r="F1118" i="2" s="1"/>
  <c r="C1119" i="2"/>
  <c r="F1119" i="2" s="1"/>
  <c r="C1120" i="2"/>
  <c r="F1120" i="2" s="1"/>
  <c r="C1121" i="2"/>
  <c r="C1122" i="2"/>
  <c r="C1123" i="2"/>
  <c r="C1124" i="2"/>
  <c r="C1125" i="2"/>
  <c r="C1126" i="2"/>
  <c r="C1127" i="2"/>
  <c r="F1127" i="2" s="1"/>
  <c r="C1128" i="2"/>
  <c r="F1128" i="2" s="1"/>
  <c r="C1129" i="2"/>
  <c r="F1129" i="2" s="1"/>
  <c r="C1130" i="2"/>
  <c r="F1130" i="2" s="1"/>
  <c r="C1131" i="2"/>
  <c r="F1131" i="2" s="1"/>
  <c r="C1132" i="2"/>
  <c r="F1132" i="2" s="1"/>
  <c r="C1133" i="2"/>
  <c r="C1134" i="2"/>
  <c r="C1135" i="2"/>
  <c r="C1136" i="2"/>
  <c r="C1137" i="2"/>
  <c r="C1138" i="2"/>
  <c r="C1139" i="2"/>
  <c r="F1139" i="2" s="1"/>
  <c r="C1140" i="2"/>
  <c r="F1140" i="2" s="1"/>
  <c r="C1141" i="2"/>
  <c r="F1141" i="2" s="1"/>
  <c r="C1142" i="2"/>
  <c r="F1142" i="2" s="1"/>
  <c r="C1143" i="2"/>
  <c r="F1143" i="2" s="1"/>
  <c r="C1144" i="2"/>
  <c r="F1144" i="2" s="1"/>
  <c r="C1145" i="2"/>
  <c r="C1146" i="2"/>
  <c r="C1147" i="2"/>
  <c r="C1148" i="2"/>
  <c r="C1149" i="2"/>
  <c r="C1150" i="2"/>
  <c r="C1152" i="2"/>
  <c r="F1152" i="2" s="1"/>
  <c r="C1153" i="2"/>
  <c r="F1153" i="2" s="1"/>
  <c r="C1154" i="2"/>
  <c r="F1154" i="2" s="1"/>
  <c r="C1155" i="2"/>
  <c r="D1155" i="2" s="1"/>
  <c r="C1156" i="2"/>
  <c r="F1156" i="2" s="1"/>
  <c r="C1157" i="2"/>
  <c r="F1157" i="2" s="1"/>
  <c r="C1159" i="2"/>
  <c r="C1160" i="2"/>
  <c r="C1161" i="2"/>
  <c r="C1162" i="2"/>
  <c r="C1163" i="2"/>
  <c r="C1164" i="2"/>
  <c r="F1164" i="2" s="1"/>
  <c r="C1165" i="2"/>
  <c r="F1165" i="2" s="1"/>
  <c r="C1166" i="2"/>
  <c r="F1166" i="2" s="1"/>
  <c r="C1167" i="2"/>
  <c r="F1167" i="2" s="1"/>
  <c r="C1168" i="2"/>
  <c r="F1168" i="2" s="1"/>
  <c r="C1169" i="2"/>
  <c r="F1169" i="2" s="1"/>
  <c r="C1170" i="2"/>
  <c r="C1171" i="2"/>
  <c r="C1172" i="2"/>
  <c r="C1173" i="2"/>
  <c r="C1174" i="2"/>
  <c r="C1175" i="2"/>
  <c r="C1176" i="2"/>
  <c r="F1176" i="2" s="1"/>
  <c r="C1177" i="2"/>
  <c r="F1177" i="2" s="1"/>
  <c r="C1178" i="2"/>
  <c r="F1178" i="2" s="1"/>
  <c r="C1179" i="2"/>
  <c r="F1179" i="2" s="1"/>
  <c r="C1180" i="2"/>
  <c r="F1180" i="2" s="1"/>
  <c r="C1181" i="2"/>
  <c r="F1181" i="2" s="1"/>
  <c r="C1182" i="2"/>
  <c r="C1183" i="2"/>
  <c r="C1184" i="2"/>
  <c r="C1185" i="2"/>
  <c r="C1186" i="2"/>
  <c r="C1187" i="2"/>
  <c r="C1188" i="2"/>
  <c r="F1188" i="2" s="1"/>
  <c r="C1189" i="2"/>
  <c r="F1189" i="2" s="1"/>
  <c r="C1190" i="2"/>
  <c r="F1190" i="2" s="1"/>
  <c r="C1191" i="2"/>
  <c r="F1191" i="2" s="1"/>
  <c r="C1192" i="2"/>
  <c r="F1192" i="2" s="1"/>
  <c r="C1193" i="2"/>
  <c r="F1193" i="2" s="1"/>
  <c r="C1194" i="2"/>
  <c r="C1195" i="2"/>
  <c r="C1196" i="2"/>
  <c r="C1197" i="2"/>
  <c r="C1198" i="2"/>
  <c r="C1199" i="2"/>
  <c r="C1200" i="2"/>
  <c r="F1200" i="2" s="1"/>
  <c r="C1201" i="2"/>
  <c r="F1201" i="2" s="1"/>
  <c r="C1202" i="2"/>
  <c r="F1202" i="2" s="1"/>
  <c r="C1203" i="2"/>
  <c r="F1203" i="2" s="1"/>
  <c r="C1204" i="2"/>
  <c r="F1204" i="2" s="1"/>
  <c r="C1205" i="2"/>
  <c r="F1205" i="2" s="1"/>
  <c r="C1206" i="2"/>
  <c r="C1207" i="2"/>
  <c r="C1208" i="2"/>
  <c r="C1209" i="2"/>
  <c r="C1210" i="2"/>
  <c r="C1211" i="2"/>
  <c r="C1212" i="2"/>
  <c r="F1212" i="2" s="1"/>
  <c r="C1213" i="2"/>
  <c r="F1213" i="2" s="1"/>
  <c r="C1214" i="2"/>
  <c r="F1214" i="2" s="1"/>
  <c r="C1215" i="2"/>
  <c r="F1215" i="2" s="1"/>
  <c r="C1216" i="2"/>
  <c r="F1216" i="2" s="1"/>
  <c r="C1217" i="2"/>
  <c r="F1217" i="2" s="1"/>
  <c r="C1218" i="2"/>
  <c r="D1218" i="2" s="1"/>
  <c r="C1219" i="2"/>
  <c r="C1220" i="2"/>
  <c r="C1221" i="2"/>
  <c r="C1222" i="2"/>
  <c r="F1222" i="2" s="1"/>
  <c r="C1223" i="2"/>
  <c r="C1224" i="2"/>
  <c r="F1224" i="2" s="1"/>
  <c r="C1225" i="2"/>
  <c r="F1225" i="2" s="1"/>
  <c r="C1226" i="2"/>
  <c r="F1226" i="2" s="1"/>
  <c r="C1227" i="2"/>
  <c r="F1227" i="2" s="1"/>
  <c r="C1228" i="2"/>
  <c r="F1228" i="2" s="1"/>
  <c r="C1229" i="2"/>
  <c r="F1229" i="2" s="1"/>
  <c r="C1230" i="2"/>
  <c r="C1231" i="2"/>
  <c r="C1232" i="2"/>
  <c r="C1233" i="2"/>
  <c r="C1234" i="2"/>
  <c r="C1235" i="2"/>
  <c r="C1236" i="2"/>
  <c r="F1236" i="2" s="1"/>
  <c r="C1237" i="2"/>
  <c r="F123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F17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F30" i="2" s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F65" i="2" s="1"/>
  <c r="C66" i="2"/>
  <c r="C2" i="2"/>
  <c r="F58" i="2" l="1"/>
  <c r="D58" i="2"/>
  <c r="F46" i="2"/>
  <c r="D46" i="2"/>
  <c r="F34" i="2"/>
  <c r="D34" i="2"/>
  <c r="F22" i="2"/>
  <c r="D22" i="2"/>
  <c r="F10" i="2"/>
  <c r="D10" i="2"/>
  <c r="F1233" i="2"/>
  <c r="D1233" i="2"/>
  <c r="F1209" i="2"/>
  <c r="D1209" i="2"/>
  <c r="F1197" i="2"/>
  <c r="D1197" i="2"/>
  <c r="F1185" i="2"/>
  <c r="D1185" i="2"/>
  <c r="F1173" i="2"/>
  <c r="D1173" i="2"/>
  <c r="F1161" i="2"/>
  <c r="D1161" i="2"/>
  <c r="F1148" i="2"/>
  <c r="D1148" i="2"/>
  <c r="F1136" i="2"/>
  <c r="D1136" i="2"/>
  <c r="F1124" i="2"/>
  <c r="D1124" i="2"/>
  <c r="F1112" i="2"/>
  <c r="D1112" i="2"/>
  <c r="F1100" i="2"/>
  <c r="D1100" i="2"/>
  <c r="F1088" i="2"/>
  <c r="D1088" i="2"/>
  <c r="F1076" i="2"/>
  <c r="D1076" i="2"/>
  <c r="F1064" i="2"/>
  <c r="D1064" i="2"/>
  <c r="F1052" i="2"/>
  <c r="D1052" i="2"/>
  <c r="F1040" i="2"/>
  <c r="D1040" i="2"/>
  <c r="F1028" i="2"/>
  <c r="D1028" i="2"/>
  <c r="F1016" i="2"/>
  <c r="D1016" i="2"/>
  <c r="F1004" i="2"/>
  <c r="D1004" i="2"/>
  <c r="F992" i="2"/>
  <c r="D992" i="2"/>
  <c r="F980" i="2"/>
  <c r="D980" i="2"/>
  <c r="F968" i="2"/>
  <c r="D968" i="2"/>
  <c r="F956" i="2"/>
  <c r="D956" i="2"/>
  <c r="F944" i="2"/>
  <c r="D944" i="2"/>
  <c r="F932" i="2"/>
  <c r="D932" i="2"/>
  <c r="F920" i="2"/>
  <c r="D920" i="2"/>
  <c r="F908" i="2"/>
  <c r="D908" i="2"/>
  <c r="F896" i="2"/>
  <c r="D896" i="2"/>
  <c r="F884" i="2"/>
  <c r="D884" i="2"/>
  <c r="D872" i="2"/>
  <c r="F872" i="2"/>
  <c r="F860" i="2"/>
  <c r="D860" i="2"/>
  <c r="F848" i="2"/>
  <c r="D848" i="2"/>
  <c r="F836" i="2"/>
  <c r="D836" i="2"/>
  <c r="D824" i="2"/>
  <c r="F824" i="2"/>
  <c r="F812" i="2"/>
  <c r="D812" i="2"/>
  <c r="F800" i="2"/>
  <c r="D800" i="2"/>
  <c r="F788" i="2"/>
  <c r="D788" i="2"/>
  <c r="F776" i="2"/>
  <c r="D776" i="2"/>
  <c r="F764" i="2"/>
  <c r="D764" i="2"/>
  <c r="F740" i="2"/>
  <c r="D740" i="2"/>
  <c r="D728" i="2"/>
  <c r="F728" i="2"/>
  <c r="F716" i="2"/>
  <c r="D716" i="2"/>
  <c r="F692" i="2"/>
  <c r="D692" i="2"/>
  <c r="F680" i="2"/>
  <c r="D680" i="2"/>
  <c r="F668" i="2"/>
  <c r="D668" i="2"/>
  <c r="F656" i="2"/>
  <c r="D656" i="2"/>
  <c r="F644" i="2"/>
  <c r="D644" i="2"/>
  <c r="F632" i="2"/>
  <c r="D632" i="2"/>
  <c r="F1221" i="2"/>
  <c r="D1221" i="2"/>
  <c r="D752" i="2"/>
  <c r="D933" i="2"/>
  <c r="D1077" i="2"/>
  <c r="F59" i="2"/>
  <c r="D59" i="2"/>
  <c r="F47" i="2"/>
  <c r="D47" i="2"/>
  <c r="F35" i="2"/>
  <c r="D35" i="2"/>
  <c r="F23" i="2"/>
  <c r="D23" i="2"/>
  <c r="F11" i="2"/>
  <c r="D11" i="2"/>
  <c r="F1234" i="2"/>
  <c r="D1234" i="2"/>
  <c r="F1210" i="2"/>
  <c r="D1210" i="2"/>
  <c r="F1198" i="2"/>
  <c r="D1198" i="2"/>
  <c r="F1186" i="2"/>
  <c r="D1186" i="2"/>
  <c r="F1174" i="2"/>
  <c r="D1174" i="2"/>
  <c r="F1162" i="2"/>
  <c r="D1162" i="2"/>
  <c r="F1149" i="2"/>
  <c r="D1149" i="2"/>
  <c r="F1137" i="2"/>
  <c r="D1137" i="2"/>
  <c r="F1125" i="2"/>
  <c r="D1125" i="2"/>
  <c r="F1113" i="2"/>
  <c r="D1113" i="2"/>
  <c r="F1101" i="2"/>
  <c r="D1101" i="2"/>
  <c r="F1089" i="2"/>
  <c r="D1089" i="2"/>
  <c r="F1065" i="2"/>
  <c r="D1065" i="2"/>
  <c r="F1053" i="2"/>
  <c r="D1053" i="2"/>
  <c r="F1041" i="2"/>
  <c r="D1041" i="2"/>
  <c r="F1029" i="2"/>
  <c r="D1029" i="2"/>
  <c r="F1017" i="2"/>
  <c r="D1017" i="2"/>
  <c r="F1005" i="2"/>
  <c r="D1005" i="2"/>
  <c r="F993" i="2"/>
  <c r="D993" i="2"/>
  <c r="F981" i="2"/>
  <c r="D981" i="2"/>
  <c r="F969" i="2"/>
  <c r="D969" i="2"/>
  <c r="F957" i="2"/>
  <c r="D957" i="2"/>
  <c r="F945" i="2"/>
  <c r="D945" i="2"/>
  <c r="F921" i="2"/>
  <c r="D921" i="2"/>
  <c r="F909" i="2"/>
  <c r="D909" i="2"/>
  <c r="F897" i="2"/>
  <c r="D897" i="2"/>
  <c r="F885" i="2"/>
  <c r="D885" i="2"/>
  <c r="F873" i="2"/>
  <c r="D873" i="2"/>
  <c r="F861" i="2"/>
  <c r="D861" i="2"/>
  <c r="F849" i="2"/>
  <c r="D849" i="2"/>
  <c r="F837" i="2"/>
  <c r="D837" i="2"/>
  <c r="F825" i="2"/>
  <c r="D825" i="2"/>
  <c r="F813" i="2"/>
  <c r="D813" i="2"/>
  <c r="F801" i="2"/>
  <c r="D801" i="2"/>
  <c r="F789" i="2"/>
  <c r="D789" i="2"/>
  <c r="F777" i="2"/>
  <c r="D777" i="2"/>
  <c r="F765" i="2"/>
  <c r="D765" i="2"/>
  <c r="F753" i="2"/>
  <c r="D753" i="2"/>
  <c r="F741" i="2"/>
  <c r="D741" i="2"/>
  <c r="F729" i="2"/>
  <c r="D729" i="2"/>
  <c r="F717" i="2"/>
  <c r="D717" i="2"/>
  <c r="F705" i="2"/>
  <c r="D705" i="2"/>
  <c r="F693" i="2"/>
  <c r="D693" i="2"/>
  <c r="F681" i="2"/>
  <c r="D681" i="2"/>
  <c r="F669" i="2"/>
  <c r="D669" i="2"/>
  <c r="F657" i="2"/>
  <c r="D657" i="2"/>
  <c r="F645" i="2"/>
  <c r="D645" i="2"/>
  <c r="F633" i="2"/>
  <c r="D633" i="2"/>
  <c r="D621" i="2"/>
  <c r="F621" i="2"/>
  <c r="F609" i="2"/>
  <c r="D609" i="2"/>
  <c r="F597" i="2"/>
  <c r="D597" i="2"/>
  <c r="F585" i="2"/>
  <c r="D585" i="2"/>
  <c r="F573" i="2"/>
  <c r="D573" i="2"/>
  <c r="F561" i="2"/>
  <c r="D561" i="2"/>
  <c r="F549" i="2"/>
  <c r="D549" i="2"/>
  <c r="D537" i="2"/>
  <c r="F537" i="2"/>
  <c r="F513" i="2"/>
  <c r="D513" i="2"/>
  <c r="F501" i="2"/>
  <c r="D501" i="2"/>
  <c r="F489" i="2"/>
  <c r="D489" i="2"/>
  <c r="F477" i="2"/>
  <c r="D477" i="2"/>
  <c r="F465" i="2"/>
  <c r="D465" i="2"/>
  <c r="F453" i="2"/>
  <c r="D453" i="2"/>
  <c r="F441" i="2"/>
  <c r="D441" i="2"/>
  <c r="D429" i="2"/>
  <c r="F429" i="2"/>
  <c r="F417" i="2"/>
  <c r="D417" i="2"/>
  <c r="F405" i="2"/>
  <c r="D405" i="2"/>
  <c r="F393" i="2"/>
  <c r="D393" i="2"/>
  <c r="F381" i="2"/>
  <c r="D381" i="2"/>
  <c r="F369" i="2"/>
  <c r="D369" i="2"/>
  <c r="F357" i="2"/>
  <c r="D357" i="2"/>
  <c r="F345" i="2"/>
  <c r="D345" i="2"/>
  <c r="F333" i="2"/>
  <c r="D333" i="2"/>
  <c r="D321" i="2"/>
  <c r="F321" i="2"/>
  <c r="F309" i="2"/>
  <c r="D309" i="2"/>
  <c r="F297" i="2"/>
  <c r="D297" i="2"/>
  <c r="F285" i="2"/>
  <c r="D285" i="2"/>
  <c r="F273" i="2"/>
  <c r="D273" i="2"/>
  <c r="F261" i="2"/>
  <c r="D261" i="2"/>
  <c r="F249" i="2"/>
  <c r="D249" i="2"/>
  <c r="D237" i="2"/>
  <c r="F237" i="2"/>
  <c r="F225" i="2"/>
  <c r="D225" i="2"/>
  <c r="D213" i="2"/>
  <c r="F213" i="2"/>
  <c r="D201" i="2"/>
  <c r="F201" i="2"/>
  <c r="F189" i="2"/>
  <c r="D189" i="2"/>
  <c r="D177" i="2"/>
  <c r="F177" i="2"/>
  <c r="D165" i="2"/>
  <c r="F165" i="2"/>
  <c r="F153" i="2"/>
  <c r="D153" i="2"/>
  <c r="D141" i="2"/>
  <c r="F141" i="2"/>
  <c r="D129" i="2"/>
  <c r="F129" i="2"/>
  <c r="F117" i="2"/>
  <c r="D117" i="2"/>
  <c r="D105" i="2"/>
  <c r="F105" i="2"/>
  <c r="D93" i="2"/>
  <c r="F93" i="2"/>
  <c r="F81" i="2"/>
  <c r="D81" i="2"/>
  <c r="D69" i="2"/>
  <c r="F69" i="2"/>
  <c r="F704" i="2"/>
  <c r="D704" i="2"/>
  <c r="F620" i="2"/>
  <c r="D620" i="2"/>
  <c r="F608" i="2"/>
  <c r="D608" i="2"/>
  <c r="F596" i="2"/>
  <c r="D596" i="2"/>
  <c r="F584" i="2"/>
  <c r="D584" i="2"/>
  <c r="F572" i="2"/>
  <c r="D572" i="2"/>
  <c r="F560" i="2"/>
  <c r="D560" i="2"/>
  <c r="F548" i="2"/>
  <c r="D548" i="2"/>
  <c r="F536" i="2"/>
  <c r="D536" i="2"/>
  <c r="F524" i="2"/>
  <c r="D524" i="2"/>
  <c r="F512" i="2"/>
  <c r="D512" i="2"/>
  <c r="F500" i="2"/>
  <c r="D500" i="2"/>
  <c r="F476" i="2"/>
  <c r="D476" i="2"/>
  <c r="F452" i="2"/>
  <c r="D452" i="2"/>
  <c r="F440" i="2"/>
  <c r="D440" i="2"/>
  <c r="F416" i="2"/>
  <c r="D416" i="2"/>
  <c r="F404" i="2"/>
  <c r="D404" i="2"/>
  <c r="F392" i="2"/>
  <c r="D392" i="2"/>
  <c r="F380" i="2"/>
  <c r="D380" i="2"/>
  <c r="F368" i="2"/>
  <c r="D368" i="2"/>
  <c r="F356" i="2"/>
  <c r="D356" i="2"/>
  <c r="F344" i="2"/>
  <c r="D344" i="2"/>
  <c r="F332" i="2"/>
  <c r="D332" i="2"/>
  <c r="F320" i="2"/>
  <c r="D320" i="2"/>
  <c r="F308" i="2"/>
  <c r="D308" i="2"/>
  <c r="F296" i="2"/>
  <c r="D296" i="2"/>
  <c r="F284" i="2"/>
  <c r="D284" i="2"/>
  <c r="F272" i="2"/>
  <c r="D272" i="2"/>
  <c r="F260" i="2"/>
  <c r="D260" i="2"/>
  <c r="F248" i="2"/>
  <c r="D248" i="2"/>
  <c r="F236" i="2"/>
  <c r="D236" i="2"/>
  <c r="F224" i="2"/>
  <c r="D224" i="2"/>
  <c r="F212" i="2"/>
  <c r="D212" i="2"/>
  <c r="F200" i="2"/>
  <c r="D200" i="2"/>
  <c r="F188" i="2"/>
  <c r="D188" i="2"/>
  <c r="F176" i="2"/>
  <c r="D176" i="2"/>
  <c r="F164" i="2"/>
  <c r="D164" i="2"/>
  <c r="F152" i="2"/>
  <c r="D152" i="2"/>
  <c r="F140" i="2"/>
  <c r="D140" i="2"/>
  <c r="F128" i="2"/>
  <c r="D128" i="2"/>
  <c r="F116" i="2"/>
  <c r="D116" i="2"/>
  <c r="F104" i="2"/>
  <c r="D104" i="2"/>
  <c r="F92" i="2"/>
  <c r="D92" i="2"/>
  <c r="F80" i="2"/>
  <c r="D80" i="2"/>
  <c r="F68" i="2"/>
  <c r="D68" i="2"/>
  <c r="D582" i="2"/>
  <c r="D428" i="2"/>
  <c r="D57" i="2"/>
  <c r="F57" i="2"/>
  <c r="F45" i="2"/>
  <c r="D45" i="2"/>
  <c r="D33" i="2"/>
  <c r="F33" i="2"/>
  <c r="D21" i="2"/>
  <c r="F21" i="2"/>
  <c r="F9" i="2"/>
  <c r="D9" i="2"/>
  <c r="F1232" i="2"/>
  <c r="D1232" i="2"/>
  <c r="F1220" i="2"/>
  <c r="D1220" i="2"/>
  <c r="F1208" i="2"/>
  <c r="D1208" i="2"/>
  <c r="F1196" i="2"/>
  <c r="D1196" i="2"/>
  <c r="F1184" i="2"/>
  <c r="D1184" i="2"/>
  <c r="F1172" i="2"/>
  <c r="D1172" i="2"/>
  <c r="F1160" i="2"/>
  <c r="D1160" i="2"/>
  <c r="F1147" i="2"/>
  <c r="D1147" i="2"/>
  <c r="F1135" i="2"/>
  <c r="D1135" i="2"/>
  <c r="F1123" i="2"/>
  <c r="D1123" i="2"/>
  <c r="F1111" i="2"/>
  <c r="D1111" i="2"/>
  <c r="F1099" i="2"/>
  <c r="D1099" i="2"/>
  <c r="F1087" i="2"/>
  <c r="D1087" i="2"/>
  <c r="F1075" i="2"/>
  <c r="D1075" i="2"/>
  <c r="F1063" i="2"/>
  <c r="D1063" i="2"/>
  <c r="F1051" i="2"/>
  <c r="D1051" i="2"/>
  <c r="F1039" i="2"/>
  <c r="D1039" i="2"/>
  <c r="F1027" i="2"/>
  <c r="D1027" i="2"/>
  <c r="F1015" i="2"/>
  <c r="D1015" i="2"/>
  <c r="F1003" i="2"/>
  <c r="D1003" i="2"/>
  <c r="F991" i="2"/>
  <c r="D991" i="2"/>
  <c r="F979" i="2"/>
  <c r="D979" i="2"/>
  <c r="F967" i="2"/>
  <c r="D967" i="2"/>
  <c r="F955" i="2"/>
  <c r="D955" i="2"/>
  <c r="F943" i="2"/>
  <c r="D943" i="2"/>
  <c r="F931" i="2"/>
  <c r="D931" i="2"/>
  <c r="F919" i="2"/>
  <c r="D919" i="2"/>
  <c r="F907" i="2"/>
  <c r="D907" i="2"/>
  <c r="F895" i="2"/>
  <c r="D895" i="2"/>
  <c r="F883" i="2"/>
  <c r="D883" i="2"/>
  <c r="F871" i="2"/>
  <c r="D871" i="2"/>
  <c r="F859" i="2"/>
  <c r="D859" i="2"/>
  <c r="F847" i="2"/>
  <c r="D847" i="2"/>
  <c r="F835" i="2"/>
  <c r="D835" i="2"/>
  <c r="F823" i="2"/>
  <c r="D823" i="2"/>
  <c r="F811" i="2"/>
  <c r="D811" i="2"/>
  <c r="F799" i="2"/>
  <c r="D799" i="2"/>
  <c r="F787" i="2"/>
  <c r="D787" i="2"/>
  <c r="F775" i="2"/>
  <c r="D775" i="2"/>
  <c r="F763" i="2"/>
  <c r="D763" i="2"/>
  <c r="F751" i="2"/>
  <c r="D751" i="2"/>
  <c r="F727" i="2"/>
  <c r="D727" i="2"/>
  <c r="F703" i="2"/>
  <c r="D703" i="2"/>
  <c r="F691" i="2"/>
  <c r="D691" i="2"/>
  <c r="F679" i="2"/>
  <c r="D679" i="2"/>
  <c r="F655" i="2"/>
  <c r="D655" i="2"/>
  <c r="F631" i="2"/>
  <c r="D631" i="2"/>
  <c r="F619" i="2"/>
  <c r="D619" i="2"/>
  <c r="F607" i="2"/>
  <c r="D607" i="2"/>
  <c r="F571" i="2"/>
  <c r="D571" i="2"/>
  <c r="F559" i="2"/>
  <c r="D559" i="2"/>
  <c r="F535" i="2"/>
  <c r="D535" i="2"/>
  <c r="F523" i="2"/>
  <c r="D523" i="2"/>
  <c r="F499" i="2"/>
  <c r="D499" i="2"/>
  <c r="F487" i="2"/>
  <c r="D487" i="2"/>
  <c r="F475" i="2"/>
  <c r="D475" i="2"/>
  <c r="F463" i="2"/>
  <c r="D463" i="2"/>
  <c r="F451" i="2"/>
  <c r="D451" i="2"/>
  <c r="F439" i="2"/>
  <c r="D439" i="2"/>
  <c r="F415" i="2"/>
  <c r="D415" i="2"/>
  <c r="F391" i="2"/>
  <c r="D391" i="2"/>
  <c r="F379" i="2"/>
  <c r="D379" i="2"/>
  <c r="F355" i="2"/>
  <c r="D355" i="2"/>
  <c r="F343" i="2"/>
  <c r="D343" i="2"/>
  <c r="F331" i="2"/>
  <c r="D331" i="2"/>
  <c r="F319" i="2"/>
  <c r="D319" i="2"/>
  <c r="F307" i="2"/>
  <c r="D307" i="2"/>
  <c r="F295" i="2"/>
  <c r="D295" i="2"/>
  <c r="F283" i="2"/>
  <c r="D283" i="2"/>
  <c r="F271" i="2"/>
  <c r="D271" i="2"/>
  <c r="F259" i="2"/>
  <c r="D259" i="2"/>
  <c r="F247" i="2"/>
  <c r="D247" i="2"/>
  <c r="F235" i="2"/>
  <c r="D235" i="2"/>
  <c r="F223" i="2"/>
  <c r="D223" i="2"/>
  <c r="F211" i="2"/>
  <c r="D211" i="2"/>
  <c r="F199" i="2"/>
  <c r="D199" i="2"/>
  <c r="F187" i="2"/>
  <c r="D187" i="2"/>
  <c r="F175" i="2"/>
  <c r="D175" i="2"/>
  <c r="F163" i="2"/>
  <c r="D163" i="2"/>
  <c r="F151" i="2"/>
  <c r="D151" i="2"/>
  <c r="F139" i="2"/>
  <c r="D139" i="2"/>
  <c r="F127" i="2"/>
  <c r="D127" i="2"/>
  <c r="F115" i="2"/>
  <c r="D115" i="2"/>
  <c r="F103" i="2"/>
  <c r="D103" i="2"/>
  <c r="F91" i="2"/>
  <c r="D91" i="2"/>
  <c r="F79" i="2"/>
  <c r="D79" i="2"/>
  <c r="F67" i="2"/>
  <c r="D67" i="2"/>
  <c r="D1216" i="2"/>
  <c r="D1177" i="2"/>
  <c r="D1132" i="2"/>
  <c r="D1115" i="2"/>
  <c r="D1093" i="2"/>
  <c r="D1071" i="2"/>
  <c r="D1032" i="2"/>
  <c r="D1010" i="2"/>
  <c r="D988" i="2"/>
  <c r="D971" i="2"/>
  <c r="D949" i="2"/>
  <c r="D927" i="2"/>
  <c r="D887" i="2"/>
  <c r="D863" i="2"/>
  <c r="D832" i="2"/>
  <c r="D805" i="2"/>
  <c r="D779" i="2"/>
  <c r="D743" i="2"/>
  <c r="D710" i="2"/>
  <c r="D625" i="2"/>
  <c r="D580" i="2"/>
  <c r="D510" i="2"/>
  <c r="D427" i="2"/>
  <c r="D342" i="2"/>
  <c r="D241" i="2"/>
  <c r="D78" i="2"/>
  <c r="F773" i="2"/>
  <c r="F44" i="2"/>
  <c r="D44" i="2"/>
  <c r="F1171" i="2"/>
  <c r="D1171" i="2"/>
  <c r="F1086" i="2"/>
  <c r="D1086" i="2"/>
  <c r="F1026" i="2"/>
  <c r="D1026" i="2"/>
  <c r="F918" i="2"/>
  <c r="D918" i="2"/>
  <c r="F678" i="2"/>
  <c r="D678" i="2"/>
  <c r="F606" i="2"/>
  <c r="D606" i="2"/>
  <c r="F390" i="2"/>
  <c r="D390" i="2"/>
  <c r="F258" i="2"/>
  <c r="D258" i="2"/>
  <c r="F2" i="2"/>
  <c r="D2" i="2"/>
  <c r="F55" i="2"/>
  <c r="D55" i="2"/>
  <c r="F43" i="2"/>
  <c r="D43" i="2"/>
  <c r="F31" i="2"/>
  <c r="D31" i="2"/>
  <c r="F19" i="2"/>
  <c r="D19" i="2"/>
  <c r="F7" i="2"/>
  <c r="D7" i="2"/>
  <c r="F1230" i="2"/>
  <c r="D1230" i="2"/>
  <c r="D1206" i="2"/>
  <c r="F1206" i="2"/>
  <c r="F1194" i="2"/>
  <c r="D1194" i="2"/>
  <c r="F1182" i="2"/>
  <c r="D1182" i="2"/>
  <c r="F1170" i="2"/>
  <c r="D1170" i="2"/>
  <c r="F1158" i="2"/>
  <c r="D1158" i="2"/>
  <c r="F1145" i="2"/>
  <c r="D1145" i="2"/>
  <c r="D1133" i="2"/>
  <c r="F1133" i="2"/>
  <c r="F1121" i="2"/>
  <c r="D1121" i="2"/>
  <c r="F1109" i="2"/>
  <c r="D1109" i="2"/>
  <c r="F1097" i="2"/>
  <c r="D1097" i="2"/>
  <c r="F1085" i="2"/>
  <c r="D1085" i="2"/>
  <c r="D1073" i="2"/>
  <c r="F1073" i="2"/>
  <c r="F1061" i="2"/>
  <c r="D1061" i="2"/>
  <c r="D1049" i="2"/>
  <c r="F1049" i="2"/>
  <c r="F1037" i="2"/>
  <c r="D1037" i="2"/>
  <c r="F1025" i="2"/>
  <c r="D1025" i="2"/>
  <c r="F1013" i="2"/>
  <c r="D1013" i="2"/>
  <c r="F1001" i="2"/>
  <c r="D1001" i="2"/>
  <c r="F989" i="2"/>
  <c r="D989" i="2"/>
  <c r="F977" i="2"/>
  <c r="D977" i="2"/>
  <c r="D965" i="2"/>
  <c r="F965" i="2"/>
  <c r="F953" i="2"/>
  <c r="D953" i="2"/>
  <c r="F941" i="2"/>
  <c r="D941" i="2"/>
  <c r="F929" i="2"/>
  <c r="D929" i="2"/>
  <c r="F917" i="2"/>
  <c r="D917" i="2"/>
  <c r="F905" i="2"/>
  <c r="D905" i="2"/>
  <c r="F893" i="2"/>
  <c r="D893" i="2"/>
  <c r="F881" i="2"/>
  <c r="D881" i="2"/>
  <c r="D869" i="2"/>
  <c r="F869" i="2"/>
  <c r="F857" i="2"/>
  <c r="D857" i="2"/>
  <c r="F845" i="2"/>
  <c r="D845" i="2"/>
  <c r="F833" i="2"/>
  <c r="D833" i="2"/>
  <c r="D821" i="2"/>
  <c r="F821" i="2"/>
  <c r="F809" i="2"/>
  <c r="D809" i="2"/>
  <c r="F797" i="2"/>
  <c r="D797" i="2"/>
  <c r="F785" i="2"/>
  <c r="D785" i="2"/>
  <c r="F761" i="2"/>
  <c r="D761" i="2"/>
  <c r="F749" i="2"/>
  <c r="D749" i="2"/>
  <c r="F737" i="2"/>
  <c r="D737" i="2"/>
  <c r="F713" i="2"/>
  <c r="D713" i="2"/>
  <c r="F689" i="2"/>
  <c r="D689" i="2"/>
  <c r="F677" i="2"/>
  <c r="D677" i="2"/>
  <c r="F665" i="2"/>
  <c r="D665" i="2"/>
  <c r="F641" i="2"/>
  <c r="D641" i="2"/>
  <c r="F617" i="2"/>
  <c r="D617" i="2"/>
  <c r="F605" i="2"/>
  <c r="D605" i="2"/>
  <c r="F593" i="2"/>
  <c r="D593" i="2"/>
  <c r="F581" i="2"/>
  <c r="D581" i="2"/>
  <c r="F569" i="2"/>
  <c r="D569" i="2"/>
  <c r="F557" i="2"/>
  <c r="D557" i="2"/>
  <c r="F545" i="2"/>
  <c r="D545" i="2"/>
  <c r="F521" i="2"/>
  <c r="D521" i="2"/>
  <c r="F509" i="2"/>
  <c r="D509" i="2"/>
  <c r="F497" i="2"/>
  <c r="D497" i="2"/>
  <c r="F485" i="2"/>
  <c r="D485" i="2"/>
  <c r="F473" i="2"/>
  <c r="D473" i="2"/>
  <c r="F461" i="2"/>
  <c r="D461" i="2"/>
  <c r="F437" i="2"/>
  <c r="D437" i="2"/>
  <c r="F413" i="2"/>
  <c r="D413" i="2"/>
  <c r="F401" i="2"/>
  <c r="D401" i="2"/>
  <c r="F377" i="2"/>
  <c r="D377" i="2"/>
  <c r="F365" i="2"/>
  <c r="D365" i="2"/>
  <c r="F353" i="2"/>
  <c r="D353" i="2"/>
  <c r="F341" i="2"/>
  <c r="D341" i="2"/>
  <c r="F329" i="2"/>
  <c r="D329" i="2"/>
  <c r="F305" i="2"/>
  <c r="D305" i="2"/>
  <c r="F281" i="2"/>
  <c r="D281" i="2"/>
  <c r="F257" i="2"/>
  <c r="D257" i="2"/>
  <c r="D245" i="2"/>
  <c r="F245" i="2"/>
  <c r="F233" i="2"/>
  <c r="D233" i="2"/>
  <c r="F221" i="2"/>
  <c r="D221" i="2"/>
  <c r="D209" i="2"/>
  <c r="F209" i="2"/>
  <c r="F197" i="2"/>
  <c r="D197" i="2"/>
  <c r="D185" i="2"/>
  <c r="F185" i="2"/>
  <c r="F173" i="2"/>
  <c r="D173" i="2"/>
  <c r="D149" i="2"/>
  <c r="F149" i="2"/>
  <c r="F137" i="2"/>
  <c r="D137" i="2"/>
  <c r="F125" i="2"/>
  <c r="D125" i="2"/>
  <c r="D101" i="2"/>
  <c r="F101" i="2"/>
  <c r="F89" i="2"/>
  <c r="D89" i="2"/>
  <c r="D77" i="2"/>
  <c r="F77" i="2"/>
  <c r="D1236" i="2"/>
  <c r="D1214" i="2"/>
  <c r="D1192" i="2"/>
  <c r="D1153" i="2"/>
  <c r="D1130" i="2"/>
  <c r="D1108" i="2"/>
  <c r="D1091" i="2"/>
  <c r="D1069" i="2"/>
  <c r="D1047" i="2"/>
  <c r="D1008" i="2"/>
  <c r="D986" i="2"/>
  <c r="D964" i="2"/>
  <c r="D947" i="2"/>
  <c r="D925" i="2"/>
  <c r="D903" i="2"/>
  <c r="D879" i="2"/>
  <c r="D855" i="2"/>
  <c r="D829" i="2"/>
  <c r="D803" i="2"/>
  <c r="D771" i="2"/>
  <c r="D739" i="2"/>
  <c r="D701" i="2"/>
  <c r="D614" i="2"/>
  <c r="D568" i="2"/>
  <c r="D410" i="2"/>
  <c r="F1096" i="2"/>
  <c r="F834" i="2"/>
  <c r="D834" i="2"/>
  <c r="F690" i="2"/>
  <c r="D690" i="2"/>
  <c r="F630" i="2"/>
  <c r="D630" i="2"/>
  <c r="F570" i="2"/>
  <c r="D570" i="2"/>
  <c r="F402" i="2"/>
  <c r="D402" i="2"/>
  <c r="F330" i="2"/>
  <c r="D330" i="2"/>
  <c r="F294" i="2"/>
  <c r="D294" i="2"/>
  <c r="F246" i="2"/>
  <c r="D246" i="2"/>
  <c r="F210" i="2"/>
  <c r="D210" i="2"/>
  <c r="F198" i="2"/>
  <c r="D198" i="2"/>
  <c r="F150" i="2"/>
  <c r="D150" i="2"/>
  <c r="F114" i="2"/>
  <c r="D114" i="2"/>
  <c r="F54" i="2"/>
  <c r="D54" i="2"/>
  <c r="F42" i="2"/>
  <c r="D42" i="2"/>
  <c r="F18" i="2"/>
  <c r="D18" i="2"/>
  <c r="F760" i="2"/>
  <c r="D760" i="2"/>
  <c r="F748" i="2"/>
  <c r="D748" i="2"/>
  <c r="F736" i="2"/>
  <c r="D736" i="2"/>
  <c r="F688" i="2"/>
  <c r="D688" i="2"/>
  <c r="F676" i="2"/>
  <c r="D676" i="2"/>
  <c r="F664" i="2"/>
  <c r="D664" i="2"/>
  <c r="F652" i="2"/>
  <c r="D652" i="2"/>
  <c r="F616" i="2"/>
  <c r="D616" i="2"/>
  <c r="F604" i="2"/>
  <c r="D604" i="2"/>
  <c r="F592" i="2"/>
  <c r="D592" i="2"/>
  <c r="F556" i="2"/>
  <c r="D556" i="2"/>
  <c r="F544" i="2"/>
  <c r="D544" i="2"/>
  <c r="F520" i="2"/>
  <c r="D520" i="2"/>
  <c r="F496" i="2"/>
  <c r="D496" i="2"/>
  <c r="F484" i="2"/>
  <c r="D484" i="2"/>
  <c r="F460" i="2"/>
  <c r="D460" i="2"/>
  <c r="F448" i="2"/>
  <c r="D448" i="2"/>
  <c r="F436" i="2"/>
  <c r="D436" i="2"/>
  <c r="F424" i="2"/>
  <c r="D424" i="2"/>
  <c r="F412" i="2"/>
  <c r="D412" i="2"/>
  <c r="F400" i="2"/>
  <c r="D400" i="2"/>
  <c r="F376" i="2"/>
  <c r="D376" i="2"/>
  <c r="F352" i="2"/>
  <c r="D352" i="2"/>
  <c r="F328" i="2"/>
  <c r="D328" i="2"/>
  <c r="F316" i="2"/>
  <c r="D316" i="2"/>
  <c r="F304" i="2"/>
  <c r="D304" i="2"/>
  <c r="F280" i="2"/>
  <c r="D280" i="2"/>
  <c r="F268" i="2"/>
  <c r="D268" i="2"/>
  <c r="F256" i="2"/>
  <c r="D256" i="2"/>
  <c r="F244" i="2"/>
  <c r="D244" i="2"/>
  <c r="F232" i="2"/>
  <c r="D232" i="2"/>
  <c r="F220" i="2"/>
  <c r="D220" i="2"/>
  <c r="F208" i="2"/>
  <c r="D208" i="2"/>
  <c r="D1213" i="2"/>
  <c r="D1191" i="2"/>
  <c r="D1169" i="2"/>
  <c r="D1152" i="2"/>
  <c r="D1129" i="2"/>
  <c r="D1107" i="2"/>
  <c r="D1068" i="2"/>
  <c r="D1046" i="2"/>
  <c r="D1024" i="2"/>
  <c r="D1007" i="2"/>
  <c r="D985" i="2"/>
  <c r="D963" i="2"/>
  <c r="D924" i="2"/>
  <c r="D902" i="2"/>
  <c r="D878" i="2"/>
  <c r="D854" i="2"/>
  <c r="D828" i="2"/>
  <c r="D796" i="2"/>
  <c r="D769" i="2"/>
  <c r="D738" i="2"/>
  <c r="D700" i="2"/>
  <c r="D613" i="2"/>
  <c r="D566" i="2"/>
  <c r="D488" i="2"/>
  <c r="D322" i="2"/>
  <c r="D205" i="2"/>
  <c r="D30" i="2"/>
  <c r="F8" i="2"/>
  <c r="D8" i="2"/>
  <c r="F1159" i="2"/>
  <c r="D1159" i="2"/>
  <c r="F1050" i="2"/>
  <c r="D1050" i="2"/>
  <c r="F894" i="2"/>
  <c r="D894" i="2"/>
  <c r="F798" i="2"/>
  <c r="D798" i="2"/>
  <c r="F438" i="2"/>
  <c r="D438" i="2"/>
  <c r="F90" i="2"/>
  <c r="D90" i="2"/>
  <c r="F66" i="2"/>
  <c r="D66" i="2"/>
  <c r="F6" i="2"/>
  <c r="D6" i="2"/>
  <c r="F53" i="2"/>
  <c r="D53" i="2"/>
  <c r="D41" i="2"/>
  <c r="F41" i="2"/>
  <c r="F29" i="2"/>
  <c r="D29" i="2"/>
  <c r="F5" i="2"/>
  <c r="D5" i="2"/>
  <c r="F759" i="2"/>
  <c r="D759" i="2"/>
  <c r="F747" i="2"/>
  <c r="D747" i="2"/>
  <c r="F735" i="2"/>
  <c r="D735" i="2"/>
  <c r="F723" i="2"/>
  <c r="D723" i="2"/>
  <c r="F711" i="2"/>
  <c r="D711" i="2"/>
  <c r="F699" i="2"/>
  <c r="D699" i="2"/>
  <c r="F687" i="2"/>
  <c r="D687" i="2"/>
  <c r="F675" i="2"/>
  <c r="D675" i="2"/>
  <c r="F663" i="2"/>
  <c r="D663" i="2"/>
  <c r="F651" i="2"/>
  <c r="D651" i="2"/>
  <c r="F639" i="2"/>
  <c r="D639" i="2"/>
  <c r="F627" i="2"/>
  <c r="D627" i="2"/>
  <c r="F615" i="2"/>
  <c r="D615" i="2"/>
  <c r="F603" i="2"/>
  <c r="D603" i="2"/>
  <c r="F591" i="2"/>
  <c r="D591" i="2"/>
  <c r="F579" i="2"/>
  <c r="D579" i="2"/>
  <c r="F567" i="2"/>
  <c r="D567" i="2"/>
  <c r="F555" i="2"/>
  <c r="D555" i="2"/>
  <c r="F543" i="2"/>
  <c r="D543" i="2"/>
  <c r="F531" i="2"/>
  <c r="D531" i="2"/>
  <c r="F519" i="2"/>
  <c r="D519" i="2"/>
  <c r="F507" i="2"/>
  <c r="D507" i="2"/>
  <c r="F495" i="2"/>
  <c r="D495" i="2"/>
  <c r="F483" i="2"/>
  <c r="D483" i="2"/>
  <c r="F471" i="2"/>
  <c r="D471" i="2"/>
  <c r="F459" i="2"/>
  <c r="D459" i="2"/>
  <c r="F447" i="2"/>
  <c r="D447" i="2"/>
  <c r="F435" i="2"/>
  <c r="D435" i="2"/>
  <c r="F423" i="2"/>
  <c r="D423" i="2"/>
  <c r="F411" i="2"/>
  <c r="D411" i="2"/>
  <c r="F399" i="2"/>
  <c r="D399" i="2"/>
  <c r="F387" i="2"/>
  <c r="D387" i="2"/>
  <c r="F375" i="2"/>
  <c r="D375" i="2"/>
  <c r="F363" i="2"/>
  <c r="D363" i="2"/>
  <c r="F351" i="2"/>
  <c r="D351" i="2"/>
  <c r="F339" i="2"/>
  <c r="D339" i="2"/>
  <c r="F327" i="2"/>
  <c r="D327" i="2"/>
  <c r="F315" i="2"/>
  <c r="D315" i="2"/>
  <c r="F303" i="2"/>
  <c r="D303" i="2"/>
  <c r="F291" i="2"/>
  <c r="D291" i="2"/>
  <c r="F279" i="2"/>
  <c r="D279" i="2"/>
  <c r="F255" i="2"/>
  <c r="D255" i="2"/>
  <c r="F243" i="2"/>
  <c r="D243" i="2"/>
  <c r="F231" i="2"/>
  <c r="D231" i="2"/>
  <c r="F219" i="2"/>
  <c r="D219" i="2"/>
  <c r="F195" i="2"/>
  <c r="D195" i="2"/>
  <c r="F183" i="2"/>
  <c r="D183" i="2"/>
  <c r="F171" i="2"/>
  <c r="D171" i="2"/>
  <c r="F147" i="2"/>
  <c r="D147" i="2"/>
  <c r="F135" i="2"/>
  <c r="D135" i="2"/>
  <c r="F123" i="2"/>
  <c r="D123" i="2"/>
  <c r="F111" i="2"/>
  <c r="D111" i="2"/>
  <c r="F99" i="2"/>
  <c r="D99" i="2"/>
  <c r="F87" i="2"/>
  <c r="D87" i="2"/>
  <c r="F75" i="2"/>
  <c r="D75" i="2"/>
  <c r="D1229" i="2"/>
  <c r="D1212" i="2"/>
  <c r="D1190" i="2"/>
  <c r="D1168" i="2"/>
  <c r="D1128" i="2"/>
  <c r="D1106" i="2"/>
  <c r="D1084" i="2"/>
  <c r="D1067" i="2"/>
  <c r="D1045" i="2"/>
  <c r="D1023" i="2"/>
  <c r="D984" i="2"/>
  <c r="D962" i="2"/>
  <c r="D940" i="2"/>
  <c r="D923" i="2"/>
  <c r="D877" i="2"/>
  <c r="D853" i="2"/>
  <c r="D827" i="2"/>
  <c r="D795" i="2"/>
  <c r="D768" i="2"/>
  <c r="D697" i="2"/>
  <c r="D654" i="2"/>
  <c r="D611" i="2"/>
  <c r="D564" i="2"/>
  <c r="D486" i="2"/>
  <c r="D403" i="2"/>
  <c r="D314" i="2"/>
  <c r="D194" i="2"/>
  <c r="D17" i="2"/>
  <c r="F1054" i="2"/>
  <c r="F602" i="2"/>
  <c r="F56" i="2"/>
  <c r="D56" i="2"/>
  <c r="F1219" i="2"/>
  <c r="D1219" i="2"/>
  <c r="F1146" i="2"/>
  <c r="D1146" i="2"/>
  <c r="F1098" i="2"/>
  <c r="D1098" i="2"/>
  <c r="F1038" i="2"/>
  <c r="D1038" i="2"/>
  <c r="F954" i="2"/>
  <c r="D954" i="2"/>
  <c r="F822" i="2"/>
  <c r="D822" i="2"/>
  <c r="F474" i="2"/>
  <c r="D474" i="2"/>
  <c r="F426" i="2"/>
  <c r="D426" i="2"/>
  <c r="F354" i="2"/>
  <c r="D354" i="2"/>
  <c r="F282" i="2"/>
  <c r="D282" i="2"/>
  <c r="F174" i="2"/>
  <c r="D174" i="2"/>
  <c r="F52" i="2"/>
  <c r="D52" i="2"/>
  <c r="F40" i="2"/>
  <c r="D40" i="2"/>
  <c r="F28" i="2"/>
  <c r="D28" i="2"/>
  <c r="F16" i="2"/>
  <c r="D16" i="2"/>
  <c r="F4" i="2"/>
  <c r="D4" i="2"/>
  <c r="F842" i="2"/>
  <c r="D842" i="2"/>
  <c r="F830" i="2"/>
  <c r="D830" i="2"/>
  <c r="F818" i="2"/>
  <c r="D818" i="2"/>
  <c r="F806" i="2"/>
  <c r="D806" i="2"/>
  <c r="F794" i="2"/>
  <c r="D794" i="2"/>
  <c r="F782" i="2"/>
  <c r="D782" i="2"/>
  <c r="F770" i="2"/>
  <c r="D770" i="2"/>
  <c r="F746" i="2"/>
  <c r="D746" i="2"/>
  <c r="F734" i="2"/>
  <c r="D734" i="2"/>
  <c r="F722" i="2"/>
  <c r="D722" i="2"/>
  <c r="F698" i="2"/>
  <c r="D698" i="2"/>
  <c r="F674" i="2"/>
  <c r="D674" i="2"/>
  <c r="F662" i="2"/>
  <c r="D662" i="2"/>
  <c r="F650" i="2"/>
  <c r="D650" i="2"/>
  <c r="F626" i="2"/>
  <c r="D626" i="2"/>
  <c r="F590" i="2"/>
  <c r="D590" i="2"/>
  <c r="F554" i="2"/>
  <c r="D554" i="2"/>
  <c r="F542" i="2"/>
  <c r="D542" i="2"/>
  <c r="F530" i="2"/>
  <c r="D530" i="2"/>
  <c r="F518" i="2"/>
  <c r="D518" i="2"/>
  <c r="F506" i="2"/>
  <c r="D506" i="2"/>
  <c r="F494" i="2"/>
  <c r="D494" i="2"/>
  <c r="F482" i="2"/>
  <c r="D482" i="2"/>
  <c r="F458" i="2"/>
  <c r="D458" i="2"/>
  <c r="F434" i="2"/>
  <c r="D434" i="2"/>
  <c r="F422" i="2"/>
  <c r="D422" i="2"/>
  <c r="F398" i="2"/>
  <c r="D398" i="2"/>
  <c r="F386" i="2"/>
  <c r="D386" i="2"/>
  <c r="F374" i="2"/>
  <c r="D374" i="2"/>
  <c r="F362" i="2"/>
  <c r="D362" i="2"/>
  <c r="F350" i="2"/>
  <c r="D350" i="2"/>
  <c r="F338" i="2"/>
  <c r="D338" i="2"/>
  <c r="F326" i="2"/>
  <c r="D326" i="2"/>
  <c r="F302" i="2"/>
  <c r="D302" i="2"/>
  <c r="D290" i="2"/>
  <c r="F290" i="2"/>
  <c r="F278" i="2"/>
  <c r="D278" i="2"/>
  <c r="F266" i="2"/>
  <c r="D266" i="2"/>
  <c r="F254" i="2"/>
  <c r="D254" i="2"/>
  <c r="F230" i="2"/>
  <c r="D230" i="2"/>
  <c r="D218" i="2"/>
  <c r="F218" i="2"/>
  <c r="F206" i="2"/>
  <c r="D206" i="2"/>
  <c r="D182" i="2"/>
  <c r="F182" i="2"/>
  <c r="F170" i="2"/>
  <c r="D170" i="2"/>
  <c r="F158" i="2"/>
  <c r="D158" i="2"/>
  <c r="F146" i="2"/>
  <c r="D146" i="2"/>
  <c r="F134" i="2"/>
  <c r="D134" i="2"/>
  <c r="F122" i="2"/>
  <c r="D122" i="2"/>
  <c r="D110" i="2"/>
  <c r="F110" i="2"/>
  <c r="F98" i="2"/>
  <c r="D98" i="2"/>
  <c r="F86" i="2"/>
  <c r="D86" i="2"/>
  <c r="D1228" i="2"/>
  <c r="D1189" i="2"/>
  <c r="D1167" i="2"/>
  <c r="D1144" i="2"/>
  <c r="D1127" i="2"/>
  <c r="D1105" i="2"/>
  <c r="D1083" i="2"/>
  <c r="D1044" i="2"/>
  <c r="D1022" i="2"/>
  <c r="D1000" i="2"/>
  <c r="D983" i="2"/>
  <c r="D961" i="2"/>
  <c r="D939" i="2"/>
  <c r="D900" i="2"/>
  <c r="D876" i="2"/>
  <c r="D852" i="2"/>
  <c r="D820" i="2"/>
  <c r="D793" i="2"/>
  <c r="D767" i="2"/>
  <c r="D696" i="2"/>
  <c r="D653" i="2"/>
  <c r="D552" i="2"/>
  <c r="D472" i="2"/>
  <c r="D389" i="2"/>
  <c r="D298" i="2"/>
  <c r="D162" i="2"/>
  <c r="F1035" i="2"/>
  <c r="F1207" i="2"/>
  <c r="D1207" i="2"/>
  <c r="F942" i="2"/>
  <c r="D942" i="2"/>
  <c r="F906" i="2"/>
  <c r="D906" i="2"/>
  <c r="F858" i="2"/>
  <c r="D858" i="2"/>
  <c r="F810" i="2"/>
  <c r="D810" i="2"/>
  <c r="F774" i="2"/>
  <c r="D774" i="2"/>
  <c r="F762" i="2"/>
  <c r="D762" i="2"/>
  <c r="F702" i="2"/>
  <c r="D702" i="2"/>
  <c r="F534" i="2"/>
  <c r="D534" i="2"/>
  <c r="F306" i="2"/>
  <c r="D306" i="2"/>
  <c r="F234" i="2"/>
  <c r="D234" i="2"/>
  <c r="F186" i="2"/>
  <c r="D186" i="2"/>
  <c r="F64" i="2"/>
  <c r="D64" i="2"/>
  <c r="F63" i="2"/>
  <c r="D63" i="2"/>
  <c r="F51" i="2"/>
  <c r="D51" i="2"/>
  <c r="F39" i="2"/>
  <c r="D39" i="2"/>
  <c r="F27" i="2"/>
  <c r="D27" i="2"/>
  <c r="F15" i="2"/>
  <c r="D15" i="2"/>
  <c r="F3" i="2"/>
  <c r="D3" i="2"/>
  <c r="F745" i="2"/>
  <c r="D745" i="2"/>
  <c r="F733" i="2"/>
  <c r="D733" i="2"/>
  <c r="D721" i="2"/>
  <c r="F721" i="2"/>
  <c r="D673" i="2"/>
  <c r="F673" i="2"/>
  <c r="F661" i="2"/>
  <c r="D661" i="2"/>
  <c r="F649" i="2"/>
  <c r="D649" i="2"/>
  <c r="F637" i="2"/>
  <c r="D637" i="2"/>
  <c r="D601" i="2"/>
  <c r="F601" i="2"/>
  <c r="F589" i="2"/>
  <c r="D589" i="2"/>
  <c r="F577" i="2"/>
  <c r="D577" i="2"/>
  <c r="F565" i="2"/>
  <c r="D565" i="2"/>
  <c r="F553" i="2"/>
  <c r="D553" i="2"/>
  <c r="F541" i="2"/>
  <c r="D541" i="2"/>
  <c r="F529" i="2"/>
  <c r="D529" i="2"/>
  <c r="F517" i="2"/>
  <c r="D517" i="2"/>
  <c r="F505" i="2"/>
  <c r="D505" i="2"/>
  <c r="F493" i="2"/>
  <c r="D493" i="2"/>
  <c r="F481" i="2"/>
  <c r="D481" i="2"/>
  <c r="F469" i="2"/>
  <c r="D469" i="2"/>
  <c r="F457" i="2"/>
  <c r="D457" i="2"/>
  <c r="F445" i="2"/>
  <c r="D445" i="2"/>
  <c r="F433" i="2"/>
  <c r="D433" i="2"/>
  <c r="F421" i="2"/>
  <c r="D421" i="2"/>
  <c r="F409" i="2"/>
  <c r="D409" i="2"/>
  <c r="F397" i="2"/>
  <c r="D397" i="2"/>
  <c r="F385" i="2"/>
  <c r="D385" i="2"/>
  <c r="F373" i="2"/>
  <c r="D373" i="2"/>
  <c r="F361" i="2"/>
  <c r="D361" i="2"/>
  <c r="F349" i="2"/>
  <c r="D349" i="2"/>
  <c r="F337" i="2"/>
  <c r="D337" i="2"/>
  <c r="F325" i="2"/>
  <c r="D325" i="2"/>
  <c r="F313" i="2"/>
  <c r="D313" i="2"/>
  <c r="F301" i="2"/>
  <c r="D301" i="2"/>
  <c r="F289" i="2"/>
  <c r="D289" i="2"/>
  <c r="F277" i="2"/>
  <c r="D277" i="2"/>
  <c r="F265" i="2"/>
  <c r="D265" i="2"/>
  <c r="F253" i="2"/>
  <c r="D253" i="2"/>
  <c r="F229" i="2"/>
  <c r="D229" i="2"/>
  <c r="F217" i="2"/>
  <c r="D217" i="2"/>
  <c r="F193" i="2"/>
  <c r="D193" i="2"/>
  <c r="F181" i="2"/>
  <c r="D181" i="2"/>
  <c r="F169" i="2"/>
  <c r="D169" i="2"/>
  <c r="F157" i="2"/>
  <c r="D157" i="2"/>
  <c r="F145" i="2"/>
  <c r="D145" i="2"/>
  <c r="F133" i="2"/>
  <c r="D133" i="2"/>
  <c r="F121" i="2"/>
  <c r="D121" i="2"/>
  <c r="F109" i="2"/>
  <c r="D109" i="2"/>
  <c r="D1227" i="2"/>
  <c r="D1205" i="2"/>
  <c r="D1188" i="2"/>
  <c r="D1166" i="2"/>
  <c r="D1143" i="2"/>
  <c r="D1104" i="2"/>
  <c r="D1082" i="2"/>
  <c r="D1060" i="2"/>
  <c r="D1043" i="2"/>
  <c r="D1021" i="2"/>
  <c r="D999" i="2"/>
  <c r="D960" i="2"/>
  <c r="D938" i="2"/>
  <c r="D916" i="2"/>
  <c r="D899" i="2"/>
  <c r="D875" i="2"/>
  <c r="D851" i="2"/>
  <c r="D819" i="2"/>
  <c r="D792" i="2"/>
  <c r="D758" i="2"/>
  <c r="D726" i="2"/>
  <c r="D686" i="2"/>
  <c r="D643" i="2"/>
  <c r="D600" i="2"/>
  <c r="D470" i="2"/>
  <c r="D388" i="2"/>
  <c r="D161" i="2"/>
  <c r="F1218" i="2"/>
  <c r="F990" i="2"/>
  <c r="F317" i="2"/>
  <c r="F26" i="2"/>
  <c r="D26" i="2"/>
  <c r="F14" i="2"/>
  <c r="D14" i="2"/>
  <c r="F756" i="2"/>
  <c r="D756" i="2"/>
  <c r="F732" i="2"/>
  <c r="D732" i="2"/>
  <c r="F720" i="2"/>
  <c r="D720" i="2"/>
  <c r="F708" i="2"/>
  <c r="D708" i="2"/>
  <c r="F684" i="2"/>
  <c r="D684" i="2"/>
  <c r="F660" i="2"/>
  <c r="D660" i="2"/>
  <c r="F648" i="2"/>
  <c r="D648" i="2"/>
  <c r="F636" i="2"/>
  <c r="D636" i="2"/>
  <c r="F612" i="2"/>
  <c r="D612" i="2"/>
  <c r="F588" i="2"/>
  <c r="D588" i="2"/>
  <c r="F576" i="2"/>
  <c r="D576" i="2"/>
  <c r="F540" i="2"/>
  <c r="D540" i="2"/>
  <c r="F528" i="2"/>
  <c r="D528" i="2"/>
  <c r="F516" i="2"/>
  <c r="D516" i="2"/>
  <c r="F504" i="2"/>
  <c r="D504" i="2"/>
  <c r="F492" i="2"/>
  <c r="D492" i="2"/>
  <c r="F480" i="2"/>
  <c r="D480" i="2"/>
  <c r="F468" i="2"/>
  <c r="D468" i="2"/>
  <c r="F456" i="2"/>
  <c r="D456" i="2"/>
  <c r="F444" i="2"/>
  <c r="D444" i="2"/>
  <c r="F432" i="2"/>
  <c r="D432" i="2"/>
  <c r="F420" i="2"/>
  <c r="D420" i="2"/>
  <c r="F408" i="2"/>
  <c r="D408" i="2"/>
  <c r="F396" i="2"/>
  <c r="D396" i="2"/>
  <c r="F384" i="2"/>
  <c r="D384" i="2"/>
  <c r="F372" i="2"/>
  <c r="D372" i="2"/>
  <c r="F360" i="2"/>
  <c r="D360" i="2"/>
  <c r="F348" i="2"/>
  <c r="D348" i="2"/>
  <c r="F336" i="2"/>
  <c r="D336" i="2"/>
  <c r="F312" i="2"/>
  <c r="D312" i="2"/>
  <c r="F300" i="2"/>
  <c r="D300" i="2"/>
  <c r="F288" i="2"/>
  <c r="D288" i="2"/>
  <c r="F276" i="2"/>
  <c r="D276" i="2"/>
  <c r="F264" i="2"/>
  <c r="D264" i="2"/>
  <c r="F252" i="2"/>
  <c r="D252" i="2"/>
  <c r="F240" i="2"/>
  <c r="D240" i="2"/>
  <c r="F228" i="2"/>
  <c r="D228" i="2"/>
  <c r="F216" i="2"/>
  <c r="D216" i="2"/>
  <c r="F204" i="2"/>
  <c r="D204" i="2"/>
  <c r="F192" i="2"/>
  <c r="D192" i="2"/>
  <c r="F180" i="2"/>
  <c r="D180" i="2"/>
  <c r="F168" i="2"/>
  <c r="D168" i="2"/>
  <c r="F156" i="2"/>
  <c r="D156" i="2"/>
  <c r="F144" i="2"/>
  <c r="D144" i="2"/>
  <c r="F132" i="2"/>
  <c r="D132" i="2"/>
  <c r="F120" i="2"/>
  <c r="D120" i="2"/>
  <c r="F108" i="2"/>
  <c r="D108" i="2"/>
  <c r="F96" i="2"/>
  <c r="D96" i="2"/>
  <c r="D1226" i="2"/>
  <c r="D1204" i="2"/>
  <c r="D1165" i="2"/>
  <c r="D1142" i="2"/>
  <c r="D1120" i="2"/>
  <c r="D1103" i="2"/>
  <c r="D1081" i="2"/>
  <c r="D1059" i="2"/>
  <c r="D1020" i="2"/>
  <c r="D998" i="2"/>
  <c r="D976" i="2"/>
  <c r="D959" i="2"/>
  <c r="D937" i="2"/>
  <c r="D915" i="2"/>
  <c r="D892" i="2"/>
  <c r="D868" i="2"/>
  <c r="D844" i="2"/>
  <c r="D817" i="2"/>
  <c r="D791" i="2"/>
  <c r="D757" i="2"/>
  <c r="D725" i="2"/>
  <c r="D685" i="2"/>
  <c r="D642" i="2"/>
  <c r="D547" i="2"/>
  <c r="D464" i="2"/>
  <c r="D292" i="2"/>
  <c r="D159" i="2"/>
  <c r="F293" i="2"/>
  <c r="F32" i="2"/>
  <c r="D32" i="2"/>
  <c r="F1231" i="2"/>
  <c r="D1231" i="2"/>
  <c r="F1183" i="2"/>
  <c r="D1183" i="2"/>
  <c r="F1134" i="2"/>
  <c r="D1134" i="2"/>
  <c r="F1110" i="2"/>
  <c r="D1110" i="2"/>
  <c r="F1062" i="2"/>
  <c r="D1062" i="2"/>
  <c r="F1002" i="2"/>
  <c r="D1002" i="2"/>
  <c r="F870" i="2"/>
  <c r="D870" i="2"/>
  <c r="F666" i="2"/>
  <c r="D666" i="2"/>
  <c r="F618" i="2"/>
  <c r="D618" i="2"/>
  <c r="F522" i="2"/>
  <c r="D522" i="2"/>
  <c r="F102" i="2"/>
  <c r="D102" i="2"/>
  <c r="F49" i="2"/>
  <c r="D49" i="2"/>
  <c r="F731" i="2"/>
  <c r="D731" i="2"/>
  <c r="F719" i="2"/>
  <c r="D719" i="2"/>
  <c r="F707" i="2"/>
  <c r="D707" i="2"/>
  <c r="F695" i="2"/>
  <c r="D695" i="2"/>
  <c r="F659" i="2"/>
  <c r="D659" i="2"/>
  <c r="F647" i="2"/>
  <c r="D647" i="2"/>
  <c r="F635" i="2"/>
  <c r="D635" i="2"/>
  <c r="F623" i="2"/>
  <c r="D623" i="2"/>
  <c r="F599" i="2"/>
  <c r="D599" i="2"/>
  <c r="F587" i="2"/>
  <c r="D587" i="2"/>
  <c r="F575" i="2"/>
  <c r="D575" i="2"/>
  <c r="F563" i="2"/>
  <c r="D563" i="2"/>
  <c r="F551" i="2"/>
  <c r="D551" i="2"/>
  <c r="F539" i="2"/>
  <c r="D539" i="2"/>
  <c r="F527" i="2"/>
  <c r="D527" i="2"/>
  <c r="F515" i="2"/>
  <c r="D515" i="2"/>
  <c r="F503" i="2"/>
  <c r="D503" i="2"/>
  <c r="F491" i="2"/>
  <c r="D491" i="2"/>
  <c r="F479" i="2"/>
  <c r="D479" i="2"/>
  <c r="F467" i="2"/>
  <c r="D467" i="2"/>
  <c r="F455" i="2"/>
  <c r="D455" i="2"/>
  <c r="F443" i="2"/>
  <c r="D443" i="2"/>
  <c r="F431" i="2"/>
  <c r="D431" i="2"/>
  <c r="F419" i="2"/>
  <c r="D419" i="2"/>
  <c r="F407" i="2"/>
  <c r="D407" i="2"/>
  <c r="F395" i="2"/>
  <c r="D395" i="2"/>
  <c r="F383" i="2"/>
  <c r="D383" i="2"/>
  <c r="F371" i="2"/>
  <c r="D371" i="2"/>
  <c r="F359" i="2"/>
  <c r="D359" i="2"/>
  <c r="F347" i="2"/>
  <c r="D347" i="2"/>
  <c r="F335" i="2"/>
  <c r="D335" i="2"/>
  <c r="F323" i="2"/>
  <c r="D323" i="2"/>
  <c r="F311" i="2"/>
  <c r="D311" i="2"/>
  <c r="F299" i="2"/>
  <c r="D299" i="2"/>
  <c r="F287" i="2"/>
  <c r="D287" i="2"/>
  <c r="F275" i="2"/>
  <c r="D275" i="2"/>
  <c r="F263" i="2"/>
  <c r="D263" i="2"/>
  <c r="F251" i="2"/>
  <c r="D251" i="2"/>
  <c r="F239" i="2"/>
  <c r="D239" i="2"/>
  <c r="F227" i="2"/>
  <c r="D227" i="2"/>
  <c r="F215" i="2"/>
  <c r="D215" i="2"/>
  <c r="F203" i="2"/>
  <c r="D203" i="2"/>
  <c r="D1225" i="2"/>
  <c r="D1203" i="2"/>
  <c r="D1181" i="2"/>
  <c r="D1164" i="2"/>
  <c r="D1141" i="2"/>
  <c r="D1119" i="2"/>
  <c r="D1080" i="2"/>
  <c r="D1058" i="2"/>
  <c r="D1036" i="2"/>
  <c r="D1019" i="2"/>
  <c r="D997" i="2"/>
  <c r="D975" i="2"/>
  <c r="D936" i="2"/>
  <c r="D914" i="2"/>
  <c r="D891" i="2"/>
  <c r="D867" i="2"/>
  <c r="D843" i="2"/>
  <c r="D816" i="2"/>
  <c r="D784" i="2"/>
  <c r="D755" i="2"/>
  <c r="D724" i="2"/>
  <c r="D683" i="2"/>
  <c r="D640" i="2"/>
  <c r="D595" i="2"/>
  <c r="D533" i="2"/>
  <c r="D450" i="2"/>
  <c r="D367" i="2"/>
  <c r="D270" i="2"/>
  <c r="D130" i="2"/>
  <c r="F966" i="2"/>
  <c r="F20" i="2"/>
  <c r="D20" i="2"/>
  <c r="F1195" i="2"/>
  <c r="D1195" i="2"/>
  <c r="F1122" i="2"/>
  <c r="D1122" i="2"/>
  <c r="F1074" i="2"/>
  <c r="D1074" i="2"/>
  <c r="F1014" i="2"/>
  <c r="D1014" i="2"/>
  <c r="F978" i="2"/>
  <c r="D978" i="2"/>
  <c r="F930" i="2"/>
  <c r="D930" i="2"/>
  <c r="F882" i="2"/>
  <c r="D882" i="2"/>
  <c r="F846" i="2"/>
  <c r="D846" i="2"/>
  <c r="F786" i="2"/>
  <c r="D786" i="2"/>
  <c r="F750" i="2"/>
  <c r="D750" i="2"/>
  <c r="F558" i="2"/>
  <c r="D558" i="2"/>
  <c r="F546" i="2"/>
  <c r="D546" i="2"/>
  <c r="F498" i="2"/>
  <c r="D498" i="2"/>
  <c r="F462" i="2"/>
  <c r="D462" i="2"/>
  <c r="F414" i="2"/>
  <c r="D414" i="2"/>
  <c r="F378" i="2"/>
  <c r="D378" i="2"/>
  <c r="F318" i="2"/>
  <c r="D318" i="2"/>
  <c r="F222" i="2"/>
  <c r="D222" i="2"/>
  <c r="F138" i="2"/>
  <c r="D138" i="2"/>
  <c r="F62" i="2"/>
  <c r="D62" i="2"/>
  <c r="F50" i="2"/>
  <c r="D50" i="2"/>
  <c r="D38" i="2"/>
  <c r="F38" i="2"/>
  <c r="F61" i="2"/>
  <c r="D61" i="2"/>
  <c r="F37" i="2"/>
  <c r="D37" i="2"/>
  <c r="F25" i="2"/>
  <c r="D25" i="2"/>
  <c r="F13" i="2"/>
  <c r="D13" i="2"/>
  <c r="F60" i="2"/>
  <c r="D60" i="2"/>
  <c r="F48" i="2"/>
  <c r="D48" i="2"/>
  <c r="F36" i="2"/>
  <c r="D36" i="2"/>
  <c r="F24" i="2"/>
  <c r="D24" i="2"/>
  <c r="F12" i="2"/>
  <c r="D12" i="2"/>
  <c r="F1235" i="2"/>
  <c r="D1235" i="2"/>
  <c r="F1223" i="2"/>
  <c r="D1223" i="2"/>
  <c r="F1211" i="2"/>
  <c r="D1211" i="2"/>
  <c r="F1199" i="2"/>
  <c r="D1199" i="2"/>
  <c r="F1187" i="2"/>
  <c r="D1187" i="2"/>
  <c r="F1175" i="2"/>
  <c r="D1175" i="2"/>
  <c r="F1163" i="2"/>
  <c r="D1163" i="2"/>
  <c r="F1150" i="2"/>
  <c r="D1150" i="2"/>
  <c r="F1138" i="2"/>
  <c r="D1138" i="2"/>
  <c r="F1126" i="2"/>
  <c r="D1126" i="2"/>
  <c r="D1114" i="2"/>
  <c r="F1114" i="2"/>
  <c r="F1102" i="2"/>
  <c r="D1102" i="2"/>
  <c r="F1090" i="2"/>
  <c r="D1090" i="2"/>
  <c r="F1078" i="2"/>
  <c r="D1078" i="2"/>
  <c r="F1066" i="2"/>
  <c r="D1066" i="2"/>
  <c r="F1042" i="2"/>
  <c r="D1042" i="2"/>
  <c r="F1030" i="2"/>
  <c r="D1030" i="2"/>
  <c r="F1018" i="2"/>
  <c r="D1018" i="2"/>
  <c r="F1006" i="2"/>
  <c r="D1006" i="2"/>
  <c r="F994" i="2"/>
  <c r="D994" i="2"/>
  <c r="F982" i="2"/>
  <c r="D982" i="2"/>
  <c r="F970" i="2"/>
  <c r="D970" i="2"/>
  <c r="F958" i="2"/>
  <c r="D958" i="2"/>
  <c r="F946" i="2"/>
  <c r="D946" i="2"/>
  <c r="F934" i="2"/>
  <c r="D934" i="2"/>
  <c r="F922" i="2"/>
  <c r="D922" i="2"/>
  <c r="F910" i="2"/>
  <c r="D910" i="2"/>
  <c r="F898" i="2"/>
  <c r="D898" i="2"/>
  <c r="F886" i="2"/>
  <c r="D886" i="2"/>
  <c r="F874" i="2"/>
  <c r="D874" i="2"/>
  <c r="F862" i="2"/>
  <c r="D862" i="2"/>
  <c r="F850" i="2"/>
  <c r="D850" i="2"/>
  <c r="F838" i="2"/>
  <c r="D838" i="2"/>
  <c r="F826" i="2"/>
  <c r="D826" i="2"/>
  <c r="F814" i="2"/>
  <c r="D814" i="2"/>
  <c r="F802" i="2"/>
  <c r="D802" i="2"/>
  <c r="F790" i="2"/>
  <c r="D790" i="2"/>
  <c r="F778" i="2"/>
  <c r="D778" i="2"/>
  <c r="F766" i="2"/>
  <c r="D766" i="2"/>
  <c r="F754" i="2"/>
  <c r="D754" i="2"/>
  <c r="F742" i="2"/>
  <c r="D742" i="2"/>
  <c r="F730" i="2"/>
  <c r="D730" i="2"/>
  <c r="F718" i="2"/>
  <c r="D718" i="2"/>
  <c r="F706" i="2"/>
  <c r="D706" i="2"/>
  <c r="F694" i="2"/>
  <c r="D694" i="2"/>
  <c r="F682" i="2"/>
  <c r="D682" i="2"/>
  <c r="F670" i="2"/>
  <c r="D670" i="2"/>
  <c r="F658" i="2"/>
  <c r="D658" i="2"/>
  <c r="F646" i="2"/>
  <c r="D646" i="2"/>
  <c r="F634" i="2"/>
  <c r="D634" i="2"/>
  <c r="F622" i="2"/>
  <c r="D622" i="2"/>
  <c r="F610" i="2"/>
  <c r="D610" i="2"/>
  <c r="F598" i="2"/>
  <c r="D598" i="2"/>
  <c r="F586" i="2"/>
  <c r="D586" i="2"/>
  <c r="F574" i="2"/>
  <c r="D574" i="2"/>
  <c r="F562" i="2"/>
  <c r="D562" i="2"/>
  <c r="F550" i="2"/>
  <c r="D550" i="2"/>
  <c r="F538" i="2"/>
  <c r="D538" i="2"/>
  <c r="F526" i="2"/>
  <c r="D526" i="2"/>
  <c r="F514" i="2"/>
  <c r="D514" i="2"/>
  <c r="F502" i="2"/>
  <c r="D502" i="2"/>
  <c r="F490" i="2"/>
  <c r="D490" i="2"/>
  <c r="F478" i="2"/>
  <c r="D478" i="2"/>
  <c r="F466" i="2"/>
  <c r="D466" i="2"/>
  <c r="F454" i="2"/>
  <c r="D454" i="2"/>
  <c r="F442" i="2"/>
  <c r="D442" i="2"/>
  <c r="F430" i="2"/>
  <c r="D430" i="2"/>
  <c r="F418" i="2"/>
  <c r="D418" i="2"/>
  <c r="F406" i="2"/>
  <c r="D406" i="2"/>
  <c r="F394" i="2"/>
  <c r="D394" i="2"/>
  <c r="F382" i="2"/>
  <c r="D382" i="2"/>
  <c r="F370" i="2"/>
  <c r="D370" i="2"/>
  <c r="F358" i="2"/>
  <c r="D358" i="2"/>
  <c r="F346" i="2"/>
  <c r="D346" i="2"/>
  <c r="F334" i="2"/>
  <c r="D334" i="2"/>
  <c r="F310" i="2"/>
  <c r="D310" i="2"/>
  <c r="F286" i="2"/>
  <c r="D286" i="2"/>
  <c r="F274" i="2"/>
  <c r="D274" i="2"/>
  <c r="F262" i="2"/>
  <c r="D262" i="2"/>
  <c r="F250" i="2"/>
  <c r="D250" i="2"/>
  <c r="F226" i="2"/>
  <c r="D226" i="2"/>
  <c r="F214" i="2"/>
  <c r="D214" i="2"/>
  <c r="F202" i="2"/>
  <c r="D202" i="2"/>
  <c r="F190" i="2"/>
  <c r="D190" i="2"/>
  <c r="F178" i="2"/>
  <c r="D178" i="2"/>
  <c r="F166" i="2"/>
  <c r="D166" i="2"/>
  <c r="F154" i="2"/>
  <c r="D154" i="2"/>
  <c r="F142" i="2"/>
  <c r="D142" i="2"/>
  <c r="F118" i="2"/>
  <c r="D118" i="2"/>
  <c r="F106" i="2"/>
  <c r="D106" i="2"/>
  <c r="F94" i="2"/>
  <c r="D94" i="2"/>
  <c r="F70" i="2"/>
  <c r="D70" i="2"/>
  <c r="D1224" i="2"/>
  <c r="D1202" i="2"/>
  <c r="D1180" i="2"/>
  <c r="D1140" i="2"/>
  <c r="D1118" i="2"/>
  <c r="D1079" i="2"/>
  <c r="D1057" i="2"/>
  <c r="D996" i="2"/>
  <c r="D974" i="2"/>
  <c r="D952" i="2"/>
  <c r="D935" i="2"/>
  <c r="D913" i="2"/>
  <c r="D890" i="2"/>
  <c r="D866" i="2"/>
  <c r="D841" i="2"/>
  <c r="D815" i="2"/>
  <c r="D783" i="2"/>
  <c r="D715" i="2"/>
  <c r="D638" i="2"/>
  <c r="D594" i="2"/>
  <c r="D532" i="2"/>
  <c r="D449" i="2"/>
  <c r="D366" i="2"/>
  <c r="D269" i="2"/>
  <c r="D126" i="2"/>
  <c r="D160" i="2"/>
  <c r="D112" i="2"/>
  <c r="F196" i="2"/>
  <c r="D196" i="2"/>
  <c r="F184" i="2"/>
  <c r="D184" i="2"/>
  <c r="F148" i="2"/>
  <c r="D148" i="2"/>
  <c r="F136" i="2"/>
  <c r="D136" i="2"/>
  <c r="F124" i="2"/>
  <c r="D124" i="2"/>
  <c r="F100" i="2"/>
  <c r="D100" i="2"/>
  <c r="F88" i="2"/>
  <c r="D88" i="2"/>
  <c r="F76" i="2"/>
  <c r="D76" i="2"/>
  <c r="D179" i="2"/>
  <c r="D97" i="2"/>
  <c r="F85" i="2"/>
  <c r="D85" i="2"/>
  <c r="F73" i="2"/>
  <c r="D73" i="2"/>
  <c r="F72" i="2"/>
  <c r="D72" i="2"/>
  <c r="D84" i="2"/>
  <c r="F74" i="2"/>
  <c r="F191" i="2"/>
  <c r="D191" i="2"/>
  <c r="F167" i="2"/>
  <c r="D167" i="2"/>
  <c r="F155" i="2"/>
  <c r="D155" i="2"/>
  <c r="F143" i="2"/>
  <c r="D143" i="2"/>
  <c r="F119" i="2"/>
  <c r="D119" i="2"/>
  <c r="F107" i="2"/>
  <c r="D107" i="2"/>
  <c r="F95" i="2"/>
  <c r="D95" i="2"/>
  <c r="F71" i="2"/>
  <c r="D71" i="2"/>
  <c r="D172" i="2"/>
  <c r="D131" i="2"/>
  <c r="D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r42_extract" type="6" refreshedVersion="6" background="1" saveData="1">
    <textPr codePage="65001" sourceFile="C:\_TEMP\illig\Dolibarr\skr42_extract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<sst xmlns="http://schemas.openxmlformats.org/spreadsheetml/2006/main" count="8237" uniqueCount="2165">
  <si>
    <t>Entgeltlich erworbene Konzessionen, gewerbliche Schutzrechte und ähnliche Rechte und Werte sowie Lizenzen an solchen Rechten und Werten</t>
  </si>
  <si>
    <t>Konzessionen</t>
  </si>
  <si>
    <t>Gewerbliche Schutzrechte</t>
  </si>
  <si>
    <t>Ähnliche Rechte und Werte</t>
  </si>
  <si>
    <t>EDV-Software</t>
  </si>
  <si>
    <t>Lizenzen an gewerblichen Schutzrechten und ähnlichen Rechten und Werten</t>
  </si>
  <si>
    <t>Geschäfts- oder Firmenwert</t>
  </si>
  <si>
    <t>Geleistete Anzahlungen auf immaterielle Vermögensgegenstände</t>
  </si>
  <si>
    <t>Anzahlungen auf Geschäfts- oder Firmenwert</t>
  </si>
  <si>
    <t>Grundstücke, grundstücksgleiche Rechte und Bauten einschließlich der Bauten auf fremden Grundstücken</t>
  </si>
  <si>
    <t>Grundstücksgleiche Rechte ohne Bauten</t>
  </si>
  <si>
    <t>Unbebaute Grundstücke</t>
  </si>
  <si>
    <t>Grundstücksgleiche Rechte (Erbbaurecht, Dauerwohnrecht, unbebaute Grundstücke)</t>
  </si>
  <si>
    <t>Grundstücke mit Substanzverzehr</t>
  </si>
  <si>
    <t>Bauten auf eigenen Grundstücken und grundstücksgleichen Rechten</t>
  </si>
  <si>
    <t>Grundstückswerte eigener bebauter Grundstücke</t>
  </si>
  <si>
    <t>Geschäftsbauten</t>
  </si>
  <si>
    <t>Gebäude</t>
  </si>
  <si>
    <t>Hallen</t>
  </si>
  <si>
    <t>Gaststätte</t>
  </si>
  <si>
    <t>Fabrikbauten</t>
  </si>
  <si>
    <t>Andere Bauten</t>
  </si>
  <si>
    <t>Garagen</t>
  </si>
  <si>
    <t>Außenanlagen</t>
  </si>
  <si>
    <t>Hof- und Wegebefestigungen</t>
  </si>
  <si>
    <t>Einrichtungen für Geschäfts- und andere Bauten</t>
  </si>
  <si>
    <t>Wohnbauten</t>
  </si>
  <si>
    <t>Einrichtungen für Wohnbauten</t>
  </si>
  <si>
    <t>Bauten auf fremden Grundstücken</t>
  </si>
  <si>
    <t>Einrichtungen für Geschäfts-, Wohn- und andere Bauten</t>
  </si>
  <si>
    <t>Technische Anlagen und Maschinen</t>
  </si>
  <si>
    <t>Technische Anlagen</t>
  </si>
  <si>
    <t>Maschinen</t>
  </si>
  <si>
    <t>Transportanlagen und Ähnliches</t>
  </si>
  <si>
    <t>Maschinengebundene Werkzeuge</t>
  </si>
  <si>
    <t>Betriebsvorrichtungen</t>
  </si>
  <si>
    <t>Andere Anlagen, Betriebs- und Geschäftsausstattung</t>
  </si>
  <si>
    <t>Andere Anlagen</t>
  </si>
  <si>
    <t>Pkw</t>
  </si>
  <si>
    <t>Kraftfahrzeug-Anhänger</t>
  </si>
  <si>
    <t>Lkw</t>
  </si>
  <si>
    <t>Sonstige Transportmittel</t>
  </si>
  <si>
    <t>Pflegemaschinen</t>
  </si>
  <si>
    <t>Werkzeuge</t>
  </si>
  <si>
    <t>Betriebsausstattung</t>
  </si>
  <si>
    <t>Kleidung</t>
  </si>
  <si>
    <t>Geräte</t>
  </si>
  <si>
    <t>Geschäftsausstattung</t>
  </si>
  <si>
    <t>Ladeneinrichtung</t>
  </si>
  <si>
    <t>Büroeinrichtung</t>
  </si>
  <si>
    <t>Gerüst- und Schalungsmaterial</t>
  </si>
  <si>
    <t>Geringwertige Wirtschaftsgüter</t>
  </si>
  <si>
    <t>Wirtschaftsgüter (Sammelposten)</t>
  </si>
  <si>
    <t>Einbauten in fremde Grundstücke</t>
  </si>
  <si>
    <t>Sonstige Betriebs- und Geschäftsausstattung</t>
  </si>
  <si>
    <t>Geleistete Anzahlungen und Anlagen im Bau</t>
  </si>
  <si>
    <t>Anzahlungen auf Grund und Boden</t>
  </si>
  <si>
    <t>Geschäfts-, Fabrik- und andere Bauten im Bau auf eigenen Grundstücken</t>
  </si>
  <si>
    <t>Anzahlungen auf Geschäfts-, Fabrik- und andere Bauten auf eigenen Grundstücken</t>
  </si>
  <si>
    <t>Wohnbauten im Bau auf eigenen Grundstücken</t>
  </si>
  <si>
    <t>Anzahlungen auf Wohnbauten auf eigenen Grundstücken</t>
  </si>
  <si>
    <t>Geschäfts-, Fabrik- und andere Bauten im Bau auf fremden Grundstücken</t>
  </si>
  <si>
    <t>Anzahlungen auf Geschäfts-, Fabrik- und andere Bauten auf fremden Grundstücken</t>
  </si>
  <si>
    <t>Wohnbauten im Bau auf fremden Grundstücken</t>
  </si>
  <si>
    <t>Anzahlungen auf Wohnbauten auf fremden Grundstücken</t>
  </si>
  <si>
    <t>Technische Anlagen und Maschinen im Bau</t>
  </si>
  <si>
    <t>Anzahlungen auf technische Anlagen und Maschinen</t>
  </si>
  <si>
    <t>Andere Anlagen, Betriebs- und Geschäftsausstattung im Bau</t>
  </si>
  <si>
    <t>Anzahlungen auf andere Anlagen, Betriebs- und Geschäftsausstattung</t>
  </si>
  <si>
    <t>Anteile an verbundenen Unternehmen (Anlagevermögen)</t>
  </si>
  <si>
    <t>Anteile an verbundenen Unternehmen, Personengesellschaften</t>
  </si>
  <si>
    <t>Anteile an verbundenen Unternehmen, Kapitalgesellschaften</t>
  </si>
  <si>
    <t>Anteile an herrschender oder mehrheitlich beteiligter Gesellschaft, Personengesellschaften</t>
  </si>
  <si>
    <t>Anteile an herrschender oder mehrheitlich beteiligter Gesellschaft, Kapitalgesellschaften</t>
  </si>
  <si>
    <t>Anteile an herrschender oder mit Mehrheit beteiligter Gesellschaft</t>
  </si>
  <si>
    <t>Ausleihungen an verbundene Unternehmen</t>
  </si>
  <si>
    <t>Ausleihungen an verbundene Unternehmen, Personengesellschaften</t>
  </si>
  <si>
    <t>Ausleihungen an verbundene Unternehmen, Kapitalgesellschaften</t>
  </si>
  <si>
    <t>Ausleihungen an verbundene Unternehmen, Einzelunternehmen</t>
  </si>
  <si>
    <t>Beteiligungen</t>
  </si>
  <si>
    <t>Typisch stille Beteiligungen</t>
  </si>
  <si>
    <t>Atypisch stille Beteiligungen</t>
  </si>
  <si>
    <t>Beteiligungen an Kapitalgesellschaften</t>
  </si>
  <si>
    <t>Beteiligungen an Personengesellschaften</t>
  </si>
  <si>
    <t>Ausleihungen an Unternehmen, mit denen ein Beteiligungsverhältnis besteht</t>
  </si>
  <si>
    <t>Ausleihungen an Unternehmen, mit denen ein Beteiligungsverhältnis besteht, Personengesellschaften</t>
  </si>
  <si>
    <t>Ausleihungen an Unternehmen, mit denen ein Beteiligungsverhältnis besteht, Kapitalgesellschaften</t>
  </si>
  <si>
    <t>Wertpapiere des Anlagevermögens</t>
  </si>
  <si>
    <t>Wertpapiere mit Gewinnbeteiligungsansprüchen, die dem Teileinkünfteverfahren unterliegen</t>
  </si>
  <si>
    <t>Festverzinsliche Wertpapiere</t>
  </si>
  <si>
    <t>Übrige sonstige Ausleihungen</t>
  </si>
  <si>
    <t>Sonstige Ausleihungen - geleistete Kautionen</t>
  </si>
  <si>
    <t>Darlehen</t>
  </si>
  <si>
    <t>Genossenschaftsanteile zum langfristigen Verbleib</t>
  </si>
  <si>
    <t>Rückdeckungsansprüche aus Lebensversicherungen zum langfristigen Verbleib</t>
  </si>
  <si>
    <t>Roh-, Hilfs- und Betriebsstoffe (Bestand)</t>
  </si>
  <si>
    <t>Unfertige Erzeugnisse, unfertige Leistungen (Bestand)</t>
  </si>
  <si>
    <t>Fertige Erzeugnisse (Bestand)</t>
  </si>
  <si>
    <t>Geleistete Anzahlungen auf Vorräte</t>
  </si>
  <si>
    <t>Geleistete Anzahlungen 7 % Vorsteuer</t>
  </si>
  <si>
    <t>Geleistete Anzahlungen 5 % Vorsteuer</t>
  </si>
  <si>
    <t>Geleistete Anzahlungen 16 % Vorsteuer</t>
  </si>
  <si>
    <t>Geleistete Anzahlungen 19 % Vorsteuer</t>
  </si>
  <si>
    <t>Erhaltene Anzahlungen auf Bestellungen (von Vorräten offen abgesetzt)</t>
  </si>
  <si>
    <t>Forderungen aus Lieferungen und Leistungen</t>
  </si>
  <si>
    <t>Forderungen aus Lieferungen und Leistungen ohne Kontokorrent</t>
  </si>
  <si>
    <t>Forderungen aus Lieferungen und Leistungen zum allgemeinen Umsatzsteuersatz oder eines Kleinunternehmers (EÜR)</t>
  </si>
  <si>
    <t>Forderungen aus Lieferungen und Leistungen zum ermäßigten Umsatzsteuersatz (EÜR)</t>
  </si>
  <si>
    <t>Forderungen aus steuerfreien oder nicht steuerbaren Lieferungen und Leistungen (EÜR)</t>
  </si>
  <si>
    <t>Forderungen aus Lieferungen und Leistungen nach Durchschnittssätzen nach § 24 UStG (EÜR)</t>
  </si>
  <si>
    <t>Gegenkonto 12150 - 12189 bei Aufteilung der Forderungen nach Steuersätzen (EÜR)</t>
  </si>
  <si>
    <t>Forderungen nach § 11 Abs. 1 S. 2 EStG für § 4 Abs. 3 EStG</t>
  </si>
  <si>
    <t>Forderungen aus Lieferungen und Leistungen ohne Kontokorrent - Restlaufzeit bis 1 Jahr</t>
  </si>
  <si>
    <t>- Restlaufzeit größer 1 Jahr</t>
  </si>
  <si>
    <t>Wechsel aus Lieferungen und Leistungen</t>
  </si>
  <si>
    <t>- Restlaufzeit bis 1 Jahr</t>
  </si>
  <si>
    <t>Wechsel aus Lieferungen und Leistungen, bundesbankfähig</t>
  </si>
  <si>
    <t>Zweifelhafte Forderungen</t>
  </si>
  <si>
    <t>Gegenkonto 12210 - 12299, 12400 - 12459, 12700 - 12759, 12900 - 12979 bei Aufteilung Debitorenkonto</t>
  </si>
  <si>
    <t>Forderungen gegen verbundene Unternehmen</t>
  </si>
  <si>
    <t>Besitzwechsel gegen verbundene Unternehmen</t>
  </si>
  <si>
    <t>Besitzwechsel gegen verbundene Unternehmen, bundesbankfähig</t>
  </si>
  <si>
    <t>Forderungen aus Lieferungen und Leistungen gegen verbundene Unternehmen</t>
  </si>
  <si>
    <t>Forderungen gegen Unternehmen, mit denen ein Beteiligungsverhältnis besteht</t>
  </si>
  <si>
    <t>Besitzwechsel gegen Unternehmen, mit denen ein Beteiligungsverhältnis besteht</t>
  </si>
  <si>
    <t>Besitzwechsel gegen Unternehmen, mit denen ein Beteiligungsverhältnis besteht, bundesbankfähig</t>
  </si>
  <si>
    <t>Forderungen aus Lieferungen und Leistungen gegen Unternehmen, mit denen ein Beteiligungsverhältnis besteht</t>
  </si>
  <si>
    <t>Sonstige Vermögensgegenstände</t>
  </si>
  <si>
    <t>Forderungen gegen Vorstandsmitglieder und Geschäftsführer</t>
  </si>
  <si>
    <t>Forderungen gegen Aufsichtsratsund Beiratsmitglieder</t>
  </si>
  <si>
    <t>Forderungen gegen Personal aus Lohn- und Gehaltsabrechnung</t>
  </si>
  <si>
    <t>Kautionen</t>
  </si>
  <si>
    <t>Forderungen aus Gewerbesteuerüberzahlungen</t>
  </si>
  <si>
    <t>Körperschaftsteuerrückforderung</t>
  </si>
  <si>
    <t>Forderungen an das Finanzamt aus abgeführtem Bauabzugsbetrag</t>
  </si>
  <si>
    <t>Forderungen gegenüber Bundesagentur für Arbeit</t>
  </si>
  <si>
    <t>Forderungen gegenüber Krankenkassen aus Aufwendungsausgleichsgesetz</t>
  </si>
  <si>
    <t>Durchlaufende Posten</t>
  </si>
  <si>
    <t>Geldtransit</t>
  </si>
  <si>
    <t>Fremdgeld</t>
  </si>
  <si>
    <t>Agenturwarenabrechnung</t>
  </si>
  <si>
    <t>GmbH-Anteile zum kurzfristigen Verbleib</t>
  </si>
  <si>
    <t>Abziehbare Vorsteuer</t>
  </si>
  <si>
    <t>Abziehbare Vorsteuer 7 %</t>
  </si>
  <si>
    <t>Abziehbare Vorsteuer 19 %</t>
  </si>
  <si>
    <t>Abziehbare Vorsteuer nach § 13b UStG</t>
  </si>
  <si>
    <t>Abziehbare Vorsteuer nach § 13b UStG 19 %</t>
  </si>
  <si>
    <t>Abziehbare Vorsteuer aus innergemeinschaftlichem Erwerb</t>
  </si>
  <si>
    <t>Abziehbare Vorsteuer aus innergemeinschaftlichem Erwerb 19 %</t>
  </si>
  <si>
    <t>Abziehbare Vorsteuer aus innergemeinschaftlichem Erwerb von Neufahrzeugen von Lieferanten ohne Umsatzsteuer-Identifikationsnummer</t>
  </si>
  <si>
    <t>Aufzuteilende Vorsteuer</t>
  </si>
  <si>
    <t>Aufzuteilende Vorsteuer 7 %</t>
  </si>
  <si>
    <t>Aufzuteilende Vorsteuer 19 %</t>
  </si>
  <si>
    <t>Aufzuteilende Vorsteuer nach §§ 13a und 13b UStG</t>
  </si>
  <si>
    <t>Aufzuteilende Vorsteuer nach §§ 13a und 13b UStG 19 %</t>
  </si>
  <si>
    <t>Aufzuteilende Vorsteuer aus innergemeinschaftlichem Erwerb</t>
  </si>
  <si>
    <t>Aufzuteilende Vorsteuer aus innergemeinschaftlichem Erwerb 19 %</t>
  </si>
  <si>
    <t>Vorsteuer aus Erwerb als letzter Abnehmer innerhalb eines Dreiecksgeschäfts</t>
  </si>
  <si>
    <t>Forderungen aus UmsatzsteuerVorauszahlungen</t>
  </si>
  <si>
    <t>Umsatzsteuerforderungen Vorjahr</t>
  </si>
  <si>
    <t>Umsatzsteuerforderungen frühere Jahre</t>
  </si>
  <si>
    <t>Nachträglich abziehbare Vorsteuer nach § 15a Abs. 2 UStG</t>
  </si>
  <si>
    <t>Steuererstattungsansprüche gegenüber anderen Ländern</t>
  </si>
  <si>
    <t>Nachträglich abziehbare Vorsteuer nach § 15a Abs. 1 UStG, bewegliche Wirtschaftsgüter</t>
  </si>
  <si>
    <t>Nachträglich abziehbare Vorsteuer nach § 15a Abs. 1 UStG, unbewegliche Wirtschaftsgüter</t>
  </si>
  <si>
    <t>Zurückzuzahlende Vorsteuer nach § 15a Abs. 1 UStG, bewegliche Wirtschaftsgüter</t>
  </si>
  <si>
    <t>Zurückzuzahlende Vorsteuer nach § 15a Abs. 1 UStG, unbewegliche Wirtschaftsgüter</t>
  </si>
  <si>
    <t>Zurückzuzahlende Vorsteuer nach § 15a Abs. 2 UStG</t>
  </si>
  <si>
    <t>Abziehbare Vorsteuer aus der Auslagerung von Gegenständen aus einem Umsatzsteuerlager</t>
  </si>
  <si>
    <t>Entstandene Einfuhrumsatzsteuer</t>
  </si>
  <si>
    <t>Vorsteuer in Folgeperiode/im Folgejahr abziehbar</t>
  </si>
  <si>
    <t>Gegenkonto Vorsteuer § 4 Abs. 3 EStG</t>
  </si>
  <si>
    <t>Auflösung Vorsteuer aus Vorjahr § 4 Abs. 3 EStG</t>
  </si>
  <si>
    <t>Vorsteuer aus Investitionen § 4 Abs. 3 EStG</t>
  </si>
  <si>
    <t>Gegenkonto für Vorsteuer nach Durchschnittssatz nach § 23a UStG für § 4 Abs. 3 EStG</t>
  </si>
  <si>
    <t>Vorsteuer nach Durchschnittssatz nach § 23a UStG</t>
  </si>
  <si>
    <t>Verrechnungskonto Gewinnermittlung § 4 Abs. 3 EStG, nicht ergebniswirksam</t>
  </si>
  <si>
    <t>Wirtschaftsgüter des Umlaufvermögens nach § 4 Abs. 3 S. 4 EStG</t>
  </si>
  <si>
    <t>Verrechnungskonto Ist-Versteuerung</t>
  </si>
  <si>
    <t>Neutralisierung ertragswirksamer Sachverhalte für § 4 Abs. 3 EStG</t>
  </si>
  <si>
    <t>Verrechnungskonto erhaltene Anzahlungen bei Buchung über Debitorenkonto</t>
  </si>
  <si>
    <t>Überleitungskonto Kostenstellen</t>
  </si>
  <si>
    <t>Anteile an verbundenen Unternehmen (Umlaufvermögen)</t>
  </si>
  <si>
    <t>Sonstige Wertpapiere</t>
  </si>
  <si>
    <t>Finanzwechsel</t>
  </si>
  <si>
    <t>Schecks</t>
  </si>
  <si>
    <t>Kasse</t>
  </si>
  <si>
    <t>Nebenkasse 1</t>
  </si>
  <si>
    <t>Nebenkasse 2</t>
  </si>
  <si>
    <t>Bank (Postbank)</t>
  </si>
  <si>
    <t>Bank (Postbank 1)</t>
  </si>
  <si>
    <t>Bank (Postbank 2)</t>
  </si>
  <si>
    <t>Bank (Postbank 3)</t>
  </si>
  <si>
    <t>LZB-Guthaben</t>
  </si>
  <si>
    <t>Bundesbankguthaben</t>
  </si>
  <si>
    <t>Bank</t>
  </si>
  <si>
    <t>Bank 1</t>
  </si>
  <si>
    <t>Bank 2</t>
  </si>
  <si>
    <t>Bank 3</t>
  </si>
  <si>
    <t>Bank 4</t>
  </si>
  <si>
    <t>Bank 5</t>
  </si>
  <si>
    <t>Finanzmittelanlagen im Rahmen der kurzfristigen Finanzdisposition (nicht im Finanzmittelfonds enthalten)</t>
  </si>
  <si>
    <t>Verbindlichkeiten gegenüber Kreditinstituten (nicht im Finanzmittelfonds enthalten)</t>
  </si>
  <si>
    <t>Aktive Rechnungsabgrenzung</t>
  </si>
  <si>
    <t>Damnum/Disagio</t>
  </si>
  <si>
    <t>Gebundene Rücklagen nach § 62 Abs. 1 Nr. 1 AO</t>
  </si>
  <si>
    <t>Wiederbeschaffungsrücklage</t>
  </si>
  <si>
    <t>Betriebsmittelrücklage</t>
  </si>
  <si>
    <t>Freie Rücklagen nach § 62 Abs. 1 Nr. 3 AO</t>
  </si>
  <si>
    <t>Rücklage aus sonstigen zeitnah zu verwendenden Mitteln</t>
  </si>
  <si>
    <t>Rücklagen zum Erwerb von Gesellschaftsrechten nach § 62 Abs. 1 Nr. 4 AO</t>
  </si>
  <si>
    <t>Nutzungsgebundenes Kapital (Eigenkapitalausweis)</t>
  </si>
  <si>
    <t>Ergebnisse Vermögensumschichtung</t>
  </si>
  <si>
    <t>Vereinskapital / sonstige nicht zeitnah zu verwendende Mittel nach § 62 Abs. 3 AO</t>
  </si>
  <si>
    <t>Errichtungskapital</t>
  </si>
  <si>
    <t>Zustiftungskapital</t>
  </si>
  <si>
    <t>Zuführung aus Ergebnisrücklagen</t>
  </si>
  <si>
    <t>Kapitalerhaltungsrücklage</t>
  </si>
  <si>
    <t>Ansparrücklage nach § 62 Abs. 4 AO</t>
  </si>
  <si>
    <t>Sonstige Ergebnisrücklagen</t>
  </si>
  <si>
    <t>Kapitalrücklage</t>
  </si>
  <si>
    <t>Gewinnvortrag / Ergebnisvortrag vor Verwendung</t>
  </si>
  <si>
    <t>Verlustvortrag / Ergebnisvortrag vor Verwendung</t>
  </si>
  <si>
    <t>Steuerfreie Rücklagen nach § 6b EStG</t>
  </si>
  <si>
    <t>Rücklage für Ersatzbeschaffung</t>
  </si>
  <si>
    <t>Rücklage für Zuschüsse</t>
  </si>
  <si>
    <t>Ausgleichsposten bei Entnahmen § 4g EStG</t>
  </si>
  <si>
    <t>Sonderposten für Zuschüsse</t>
  </si>
  <si>
    <t>Nutzungsgebundenes Kapital</t>
  </si>
  <si>
    <t>Längerfristig gebundene Spenden</t>
  </si>
  <si>
    <t>Noch nicht satzungsgemäß verwendete Spenden</t>
  </si>
  <si>
    <t>Anleihen, nicht konvertibel</t>
  </si>
  <si>
    <t>- Restlaufzeit 1 bis 5 Jahre</t>
  </si>
  <si>
    <t>- Restlaufzeit größer 5 Jahre</t>
  </si>
  <si>
    <t>Anleihen, konvertibel</t>
  </si>
  <si>
    <t>Sonstige Schuld- und Finanztitel</t>
  </si>
  <si>
    <t>Bewilligungen</t>
  </si>
  <si>
    <t>Rückgängig gemachte Bewilligungen</t>
  </si>
  <si>
    <t>Verbindlichkeiten gegenüber Kreditinstituten</t>
  </si>
  <si>
    <t>Verbindlichkeiten gegenüber Kreditinstituten aus Teilzahlungsverträgen</t>
  </si>
  <si>
    <t>Verbindlichkeiten gegenüber Kreditinstituten, vor Restlaufzeitdifferenzierung</t>
  </si>
  <si>
    <t>Gegenkonto 31500 - 31839 bei Aufteilung der Konten 32100 - 32489</t>
  </si>
  <si>
    <t>Erhaltene Anzahlungen auf Bestellungen (Verbindlichkeiten)</t>
  </si>
  <si>
    <t>Erhaltene, versteuerte Anzahlungen 7 % USt (Verbindlichkeiten)</t>
  </si>
  <si>
    <t>Erhaltene, versteuerte Anzahlungen 5 % USt (Verbindlichkeiten)</t>
  </si>
  <si>
    <t>Erhaltene, versteuerte Anzahlungen 0 % USt (Verbindlichkeiten)</t>
  </si>
  <si>
    <t>Erhaltene, versteuerte Anzahlungen 16 % USt (Verbindlichkeiten)</t>
  </si>
  <si>
    <t>Erhaltene, versteuerte Anzahlungen 19 % USt (Verbindlichkeiten)</t>
  </si>
  <si>
    <t>Erhaltene Anzahlungen - Nachsteuer</t>
  </si>
  <si>
    <t>Verbindlichkeiten aus Lieferungen und Leistungen</t>
  </si>
  <si>
    <t>Verbindlichkeiten aus Lieferungen und Leistungen zum allgemeinen Umsatzsteuersatz (EÜR)</t>
  </si>
  <si>
    <t>Verbindlichkeiten aus Lieferungen und Leistungen zum ermäßigten Umsatzsteuersatz (EÜR)</t>
  </si>
  <si>
    <t>Verbindlichkeiten aus Lieferungen und Leistungen ohne Vorsteuerabzug (EÜR)</t>
  </si>
  <si>
    <t>Gegenkonto 33050 - 33079 bei Aufteilung der Verbindlichkeiten nach Steuersätzen (EÜR)</t>
  </si>
  <si>
    <t>Verbindlichkeiten aus Lieferungen und Leistungen ohne Kontokorrent</t>
  </si>
  <si>
    <t>Verbindlichkeiten aus Lieferungen und Leistungen für Investitionen für § 4 Abs. 3 EStG</t>
  </si>
  <si>
    <t>Verbindlichkeiten aus Lieferungen und Leistungen ohne Kontokorrent - Restlaufzeit bis 1 Jahr</t>
  </si>
  <si>
    <t>Gegenkonto 33310 - 33339, 34200 - 34239, 34700 - 34739 bei Aufteilung Kreditorenkonto</t>
  </si>
  <si>
    <t>Wechselverbindlichkeiten</t>
  </si>
  <si>
    <t>Verbindlichkeiten gegenüber verbundenen Unternehmen</t>
  </si>
  <si>
    <t>Verbindlichkeiten aus Lieferungen und Leistungen gegenüber verbundenen Unternehmen</t>
  </si>
  <si>
    <t>Verbindlichkeiten gegenüber Unternehmen, mit denen ein Beteiligungsverhältnis besteht</t>
  </si>
  <si>
    <t>Verbindlichkeiten aus Lieferungen und Leistungen gegenüber Unternehmen, mit denen ein Beteiligungsverhältnis besteht</t>
  </si>
  <si>
    <t>Verbindlichkeiten für satzungsgemäße Leistungen</t>
  </si>
  <si>
    <t>Verbindlichkeiten aus erteilten Zusagen</t>
  </si>
  <si>
    <t>Verbindlichkeiten aus nicht zweckentsprechend verwendeten Mitteln</t>
  </si>
  <si>
    <t>Verbindlichkeiten aus bedingt rückzahlungspflichtigen Spenden</t>
  </si>
  <si>
    <t>Sonstige Verbindlichkeiten</t>
  </si>
  <si>
    <t>Sonstige Verbindlichkeiten nach § 11 Abs. 2 S. 2 EStG für § 4 Abs. 3 EStG</t>
  </si>
  <si>
    <t>Partiarische Darlehen</t>
  </si>
  <si>
    <t>Erhaltene Kautionen</t>
  </si>
  <si>
    <t>Kreditkartenabrechnung</t>
  </si>
  <si>
    <t>Neutralisierung aufwandswirksamer Sachverhalte für § 4 Abs. 3 EStG</t>
  </si>
  <si>
    <t>Ergebnisneutrale Sachverhalte für § 4 Abs. 3 EStG</t>
  </si>
  <si>
    <t>Verrechnungskonto geleistete Anzahlungen bei Buchung über Kreditorenkonto</t>
  </si>
  <si>
    <t>Verbindlichkeiten aus Lohn und Gehalt</t>
  </si>
  <si>
    <t>Verbindlichkeiten für Einbehaltungen von Arbeitnehmern</t>
  </si>
  <si>
    <t>Verbindlichkeiten an das Finanzamt aus abzuführendem Bauabzugsbetrag</t>
  </si>
  <si>
    <t>Verbindlichkeiten aus Lohn- und Kirchensteuer</t>
  </si>
  <si>
    <t>Verbindlichkeiten im Rahmen der sozialen Sicherheit</t>
  </si>
  <si>
    <t>Voraussichtliche Beitragsschuld gegenüber den Sozialversicherungsträgern</t>
  </si>
  <si>
    <t>Verbindlichkeiten aus Vermögensbildung</t>
  </si>
  <si>
    <t>Verbindlichkeiten im Rahmen der sozialen Sicherheit für § 4 Abs. 3 EStG</t>
  </si>
  <si>
    <t>Ausgegebene Geschenkgutscheine</t>
  </si>
  <si>
    <t>Lohn- und Gehaltsverrechnungskonto</t>
  </si>
  <si>
    <t>Lohn- und Gehaltsverrechnung nach § 11 Abs. 2 S. 2 EStG für § 4 Abs. 3 EStG</t>
  </si>
  <si>
    <t>Umsatzsteuer</t>
  </si>
  <si>
    <t>Umsatzsteuer 7 %</t>
  </si>
  <si>
    <t>Umsatzsteuer 19 %</t>
  </si>
  <si>
    <t>Umsatzsteuer nach § 13b UStG</t>
  </si>
  <si>
    <t>Umsatzsteuer nach § 13b UStG 19 %</t>
  </si>
  <si>
    <t>Umsatzsteuer nicht fällig</t>
  </si>
  <si>
    <t>Umsatzsteuer nicht fällig 7 %</t>
  </si>
  <si>
    <t>Umsatzsteuer nicht fällig 19 %</t>
  </si>
  <si>
    <t>Umsatzsteuer nicht fällig aus im Inland steuerpflichtigen EU-Lieferungen</t>
  </si>
  <si>
    <t>Umsatzsteuer nicht fällig aus im Inland steuerpflichtigen EU-Lieferungen 19 %</t>
  </si>
  <si>
    <t>Umsatzsteuer-Vorauszahlungen</t>
  </si>
  <si>
    <t>Umsatzsteuer-Vorauszahlungen 1/11</t>
  </si>
  <si>
    <t>Umsatzsteuer laufendes Jahr</t>
  </si>
  <si>
    <t>Umsatzsteuer Vorjahr</t>
  </si>
  <si>
    <t>Umsatzsteuer frühere Jahre</t>
  </si>
  <si>
    <t>Umsatzsteuer in Folgeperiode fällig (§§ 13 Abs. 1 Nr. 6 und 13b Abs. 2 UStG)</t>
  </si>
  <si>
    <t>Umsatzsteuer aus innergemeinschaftlichem Erwerb</t>
  </si>
  <si>
    <t>Umsatzsteuer aus innergemeinschaftlichem Erwerb ohne Vorsteuerabzug</t>
  </si>
  <si>
    <t>Umsatzsteuer aus innergemeinschaftlichem Erwerb 19 %</t>
  </si>
  <si>
    <t>Umsatzsteuer aus Erwerb als letzter Abnehmer innerhalb eines Dreiecksgeschäfts</t>
  </si>
  <si>
    <t>Umsatzsteuer aus innergemeinschaftlichem Erwerb von Neufahrzeugen von Lieferanten ohne Umsatzsteuer-Identifikationsnummer</t>
  </si>
  <si>
    <t>Umsatzsteuer aus der Auslagerung von Gegenständen aus einem Umsatzsteuerlager</t>
  </si>
  <si>
    <t>Umsatzsteuer aus im Inland steuerpflichtigen EU-Lieferungen</t>
  </si>
  <si>
    <t>Umsatzsteuer aus im Inland steuerpflichtigen EU-Lieferungen 19 %</t>
  </si>
  <si>
    <t>Nachsteuer, UStVA Kz. 65</t>
  </si>
  <si>
    <t>Einfuhrumsatzsteuer aufgeschoben bis...</t>
  </si>
  <si>
    <t>In Rechnung unrichtig oder unberechtigt ausgewiesene Steuerbeträge, UStVA Kz. 69</t>
  </si>
  <si>
    <t>Umsatzsteuer aus im anderen EULand steuerpflichtigen Lieferungen</t>
  </si>
  <si>
    <t>Umsatzsteuer aus im anderen EULand steuerpflichtigen sonstigen Leistungen/Werklieferungen</t>
  </si>
  <si>
    <t>Umsatzsteuer aus im anderen EULand steuerpflichtigen elektronischen Dienstleistungen</t>
  </si>
  <si>
    <t>Steuerzahlungen an andere Länder</t>
  </si>
  <si>
    <t>Steuerzahlungen aus im anderen EU-Land steuerpflichtigen Leistungen</t>
  </si>
  <si>
    <t>Umsatzsteuer aus im Inland steuerpflichtigen EU-Lieferungen, nur OSS</t>
  </si>
  <si>
    <t>Verbindlichkeiten aus Umsatzsteuer-Vorauszahlungen</t>
  </si>
  <si>
    <t>Passive Rechnungsabgrenzung</t>
  </si>
  <si>
    <t>Abgrenzung unterjährig pauschal gebuchter Abschreibungen für BWA</t>
  </si>
  <si>
    <t>Echte Mitgliedsbeiträge</t>
  </si>
  <si>
    <t>Aufnahmegebühren</t>
  </si>
  <si>
    <t>Einnahmen aus Mitgliederumlagen</t>
  </si>
  <si>
    <t>Einnahmen aus Schenkungen</t>
  </si>
  <si>
    <t>Einnahmen aus Erbschaften</t>
  </si>
  <si>
    <t>Einnahmen aus Vermächtnissen</t>
  </si>
  <si>
    <t>Übrige ertragsteuerneutrale Einnahmen</t>
  </si>
  <si>
    <t>Erträge aus Spenden / Zuwendungen</t>
  </si>
  <si>
    <t>Geldzuwendungen gegen Zuwendungsbestätigung</t>
  </si>
  <si>
    <t>Geldzuwendungen ohne Zuwendungsbestätigung</t>
  </si>
  <si>
    <t>Sachzuwendungen gegen Zuwendungsbestätigung</t>
  </si>
  <si>
    <t>Sachzuwendungen ohne Zuwendungsbestätigung</t>
  </si>
  <si>
    <t>Aufwandszuwendungen gegen Zuwendungsbestätigung</t>
  </si>
  <si>
    <t>Aufwandszuwendungen ohne Zuwendungsbestätigung</t>
  </si>
  <si>
    <t>Ertrag aus Spendenverbrauch</t>
  </si>
  <si>
    <t>Umsatzerlöse (Zur freien Verfügung)</t>
  </si>
  <si>
    <t>Sonstige steuerfreie Umsätze Inland</t>
  </si>
  <si>
    <t>Erlöse aus Eintrittsgeldern steuerfrei</t>
  </si>
  <si>
    <t>Erlöse aus Teilnehmer- und Nutzungsgebühren steuerfrei</t>
  </si>
  <si>
    <t>Erlöse aus Veranstaltungen steuerfrei</t>
  </si>
  <si>
    <t>Erlöse aus Fortbildung/Unterricht steuerfrei</t>
  </si>
  <si>
    <t>Erlöse aus Reisen steuerfrei</t>
  </si>
  <si>
    <t>Erlöse aus Werbung steuerfrei</t>
  </si>
  <si>
    <t>Erlöse aus Zuwendungen Dritter (Sponsoren) steuerfrei</t>
  </si>
  <si>
    <t>Steuerfreie Umsätze nach § 4 Nr. 1a UStG</t>
  </si>
  <si>
    <t>Steuerfreie Innergemeinschaftliche Lieferungen nach § 4 Nr. 1b UStG</t>
  </si>
  <si>
    <t>Steuerfreie Umsätze § 4 Nr. 8 ff. UStG</t>
  </si>
  <si>
    <t>Steuerfreie Umsätze nach § 4 Nr. 12 UStG (Vermietung und Verpachtung)</t>
  </si>
  <si>
    <t>Lieferungen des ersten Abnehmers bei innergemeinschaftlichen Dreiecksgeschäften § 25b Abs. 2 UStG</t>
  </si>
  <si>
    <t>Steuerfreie innergemeinschaftliche Lieferungen von Neufahrzeugen an Abnehmer ohne UmsatzsteuerIdentifikationsnummer</t>
  </si>
  <si>
    <t>Umsatzerlöse nach §§ 25 und 25a UStG 19 % USt</t>
  </si>
  <si>
    <t>Umsatzerlöse nach §§ 25 und 25a UStG ohne USt</t>
  </si>
  <si>
    <t>Umsatzerlöse aus Reiseleistungen § 25 Abs. 2 UStG, steuerfrei</t>
  </si>
  <si>
    <t>Steuerfreie Umsätze Offshore etc.</t>
  </si>
  <si>
    <t>Sonstige steuerfreie Umsätze (z. B. § 4 Nr. 2 bis 7 UStG)</t>
  </si>
  <si>
    <t>Steuerfreie Umsätze ohne Vorsteuerabzug zum Gesamtumsatz gehörend, § 4 UStG</t>
  </si>
  <si>
    <t>Steuerfreie Umsätze ohne Vorsteuerabzug zum Gesamtumsatz gehörend</t>
  </si>
  <si>
    <t>Erlöse, die mit den Durchschnittssätzen des § 24 UStG versteuert werden</t>
  </si>
  <si>
    <t>Erlöse als Kleinunternehmer nach § 19 Abs. 1 UStG</t>
  </si>
  <si>
    <t>Erlöse</t>
  </si>
  <si>
    <t>Erlöse aus Eintrittsgeldern</t>
  </si>
  <si>
    <t>Erlöse aus Teilnehmer-/Nutzungsgebühren</t>
  </si>
  <si>
    <t>Erlöse aus Veranstaltungen</t>
  </si>
  <si>
    <t>Erlöse aus Fortbildung/Unterricht</t>
  </si>
  <si>
    <t>Erlöse aus Reisen</t>
  </si>
  <si>
    <t>Erlöse aus Werbung</t>
  </si>
  <si>
    <t>Erlöse aus Zuwendungen Dritter (Sponsoren)</t>
  </si>
  <si>
    <t>Erlöse 0 % USt</t>
  </si>
  <si>
    <t>Erlöse 7 % USt</t>
  </si>
  <si>
    <t>Erlöse aus Eintrittsgeldern 7 % USt</t>
  </si>
  <si>
    <t>Erlöse aus Teilnehmer- und Nutzungsgebühren 7 % USt</t>
  </si>
  <si>
    <t>Erlöse aus Veranstaltungen 7 % USt</t>
  </si>
  <si>
    <t>Erlöse aus Fortbildung/Unterricht 7 % USt</t>
  </si>
  <si>
    <t>Erlöse aus Reisen 7 % USt</t>
  </si>
  <si>
    <t>Erlöse aus Werbung 7 % USt (übertragene Weberechte)</t>
  </si>
  <si>
    <t>Erlöse aus im Inland steuerpflichtigen EU-Lieferungen 7 % USt</t>
  </si>
  <si>
    <t>Erlöse aus im Inland steuerpflichtigen EU-Lieferungen 19 % USt</t>
  </si>
  <si>
    <t>Erlöse aus im anderen EU-Land steuerpflichtigen Lieferungen, im Inland nicht steuerbar</t>
  </si>
  <si>
    <t>Erlöse aus im anderen EU-Land steuerpflichtigen elektronischen Dienstleistungen 5)</t>
  </si>
  <si>
    <t>Erlöse aus Lieferungen von Mobilfunkgeräten, Tablet-Computern, Spielekonsolen und integrierten Schaltkreisen, für die der Leistungsempfänger die Umsatzsteuer nach § 13b UStG schuldet</t>
  </si>
  <si>
    <t>Erlöse aus im anderen EU-Land steuerpflichtigen sonstigen Leistungen, für die der Leistungsempfänger die Umsatzsteuer schuldet</t>
  </si>
  <si>
    <t>Erlöse aus Leistungen, für die der Leistungsempfänger die Umsatzsteuer nach § 13b UStG schuldet</t>
  </si>
  <si>
    <t>Erlöse aus im Drittland steuerbaren Leistungen, im Inland nicht steuerbare Umsätze</t>
  </si>
  <si>
    <t>Erlöse aus im anderen EU-Land steuerbaren Leistungen, im Inland nicht steuerbare Umsätze</t>
  </si>
  <si>
    <t>Erlöse 16 % USt</t>
  </si>
  <si>
    <t>Erlöse 19 % USt</t>
  </si>
  <si>
    <t>Erlöse aus Eintrittsgeldern 19 % USt</t>
  </si>
  <si>
    <t>Erlöse aus Teilnehmer-/Nutzungsgebühren 19 % USt</t>
  </si>
  <si>
    <t>Erlöse aus Veranstaltungen 19 % USt</t>
  </si>
  <si>
    <t>Erlöse aus Fortbildung/Unterricht 19 % USt</t>
  </si>
  <si>
    <t>Erlöse aus Reisen 19 % USt</t>
  </si>
  <si>
    <t>Erlöse aus Werbung 19 % USt (in Eigenregie)</t>
  </si>
  <si>
    <t>Erlöse aus Zuwendungen Dritter (Sponsoren) 19 % USt</t>
  </si>
  <si>
    <t>Erlöse aus Geldspielautomaten 19 % USt</t>
  </si>
  <si>
    <t>Erlöse aus im Inland steuerpflichtigen elektronischen Dienstleistungen 19 % USt</t>
  </si>
  <si>
    <t>Erlöse Abfallverwertung</t>
  </si>
  <si>
    <t>Erlöse Leergut</t>
  </si>
  <si>
    <t>Provisionsumsätze</t>
  </si>
  <si>
    <t>Provisionsumsätze, steuerfrei § 4 Nr. 8 ff. UStG</t>
  </si>
  <si>
    <t>Provisionsumsätze, steuerfrei § 4 Nr. 5 UStG</t>
  </si>
  <si>
    <t>Provisionsumsätze 7 % USt</t>
  </si>
  <si>
    <t>Provisionsumsätze 19 % USt</t>
  </si>
  <si>
    <t>Sonstige Erträge aus Provisionen, Lizenzen und Patenten</t>
  </si>
  <si>
    <t>Sonstige Erträge aus Provisionen, Lizenzen und Patenten, steuerfrei § 4 Nr. 8 ff. UStG</t>
  </si>
  <si>
    <t>Sonstige Erträge aus Provisionen, Lizenzen und Patenten, steuerfrei § 4 Nr. 5 UStG</t>
  </si>
  <si>
    <t>Sonstige Erträge aus Provisionen, Lizenzen und Patenten 7 % USt</t>
  </si>
  <si>
    <t>Sonstige Erträge aus Provisionen, Lizenzen und Patenten 19 % USt</t>
  </si>
  <si>
    <t>Statistisches Konto Erlöse zum allgemeinen Umsatzsteuersatz (EÜR)</t>
  </si>
  <si>
    <t>Statistisches Konto Erlöse zum ermäßigten Umsatzsteuersatz (EÜR)</t>
  </si>
  <si>
    <t>Statistisches Konto Erlöse steuerfrei und nicht steuerbar (EÜR)</t>
  </si>
  <si>
    <t>Gegenkonto 45800 - 45829 bei Aufteilung der Erlöse nach Steuersätzen (EÜR)</t>
  </si>
  <si>
    <t>Unentgeltliche Wertabgaben</t>
  </si>
  <si>
    <t>Unentgeltliche Erbringung einer sonstigen Leistung 7 % USt</t>
  </si>
  <si>
    <t>Unentgeltliche Erbringung einer sonstigen Leistung ohne USt</t>
  </si>
  <si>
    <t>Unentgeltliche Erbringung einer sonstigen Leistung 19 % USt</t>
  </si>
  <si>
    <t>Unentgeltliche Zuwendung von Waren 7 % USt</t>
  </si>
  <si>
    <t>Unentgeltliche Zuwendung von Waren ohne USt</t>
  </si>
  <si>
    <t>Unentgeltliche Zuwendung von Waren 19 % USt</t>
  </si>
  <si>
    <t>Unentgeltliche Zuwendung von Gegenständen 19 % USt</t>
  </si>
  <si>
    <t>Unentgeltliche Zuwendung von Gegenständen ohne USt</t>
  </si>
  <si>
    <t>Nicht steuerbare Umsätze (Innenumsätze)</t>
  </si>
  <si>
    <t>Umsatzsteuervergütungen, z. B. nach § 24 UStG</t>
  </si>
  <si>
    <t>Direkt mit dem Umsatz verbundene Steuern</t>
  </si>
  <si>
    <t>Erlösschmälerungen</t>
  </si>
  <si>
    <t>Erlösschmälerungen für steuerfreie Umsätze nach § 4 Nr. 8 ff. UStG</t>
  </si>
  <si>
    <t>Erlösschmälerungen für steuerfreie Umsätze nach § 4 Nr. 2 bis 7 UStG</t>
  </si>
  <si>
    <t>Erlösschmälerungen für sonstige steuerfreie Umsätze ohne Vorsteuerabzug</t>
  </si>
  <si>
    <t>Erlösschmälerungen für sonstige steuerfreie Umsätze mit Vorsteuerabzug</t>
  </si>
  <si>
    <t>Erlösschmälerungen aus steuerfreien Umsätzen § 4 Nr. 1a UStG</t>
  </si>
  <si>
    <t>Erlösschmälerungen für steuerfreie innergemeinschaftliche Dreiecksgeschäfte nach § 25b Abs. 2 und 4 UStG</t>
  </si>
  <si>
    <t>Erlösschmälerungen 7 % USt</t>
  </si>
  <si>
    <t>Erlösschmälerungen 0 % Ust</t>
  </si>
  <si>
    <t>Erlösschmälerungen 19 % USt</t>
  </si>
  <si>
    <t>Erlösschmälerungen aus steuerfreien innergemeinschaftlichen Lieferungen</t>
  </si>
  <si>
    <t>Erlösschmälerungen aus im Inland steuerpflichtigen EU-Lieferungen 7 % USt</t>
  </si>
  <si>
    <t>Erlösschmälerungen aus im Inland steuerpflichtigen EU-Lieferungen 19 % USt</t>
  </si>
  <si>
    <t>Erlösschmälerungen aus im anderen EU-Land steuerpflichtigen Lieferungen</t>
  </si>
  <si>
    <t>Gewährte Skonti</t>
  </si>
  <si>
    <t>Gewährte Skonti 7 % USt</t>
  </si>
  <si>
    <t>Gewährte Skonti 19 % USt</t>
  </si>
  <si>
    <t>Gewährte Skonti a. Lieferungen v. Mobilfunkgeräten etc., für die der Leistungsempfänger die USt nach § 13b Abs. 2 Nr. 10 UStG schuldet</t>
  </si>
  <si>
    <t>Gewährte Skonti aus Leistungen, für die der Leistungsempfänger die USt nach § 13b UStG schuldet</t>
  </si>
  <si>
    <t>Gewährte Skonti aus Erlöse aus im anderen EU-Land steuerpflichtigen sonstigen Leistungen, für die der Leistungsempfänger die USt schuldet</t>
  </si>
  <si>
    <t>Gewährte Skonti aus steuerfreien innergemeinschaftlichen Lieferungen § 4 Nr. 1b UStG</t>
  </si>
  <si>
    <t>Gewährte Skonti aus im Inland steuerpflichtigen EU-Lieferungen</t>
  </si>
  <si>
    <t>Gewährte Skonti aus im Inland steuerpflichtigen EU-Lieferungen 7 % USt</t>
  </si>
  <si>
    <t>Gewährte Skonti aus im Inland steuerpflichtigen EU-Lieferungen 19 % USt</t>
  </si>
  <si>
    <t>Gewährte Boni 7 % USt</t>
  </si>
  <si>
    <t>Gewährte Boni 19 % USt</t>
  </si>
  <si>
    <t>Gewährte Boni</t>
  </si>
  <si>
    <t>Gewährte Rabatte</t>
  </si>
  <si>
    <t>Gewährte Rabatte 7 % USt</t>
  </si>
  <si>
    <t>Gewährte Rabatte 19 % USt</t>
  </si>
  <si>
    <t>Andere aktivierte Eigenleistungen</t>
  </si>
  <si>
    <t>Aktivierte Eigenleistungen (den Herstellungskosten zurechenbare Fremdkapitalzinsen)</t>
  </si>
  <si>
    <t>Zuschüsse von Verbänden und Behörden</t>
  </si>
  <si>
    <t>Sonstige Zuschüsse</t>
  </si>
  <si>
    <t>Sonstige betriebliche Erträge</t>
  </si>
  <si>
    <t>Sonstige betriebliche Erträge von verbundenen Unternehmen</t>
  </si>
  <si>
    <t>Andere Nebenerlöse</t>
  </si>
  <si>
    <t>Sonstige Erträge betrieblich und regelmäßig 16 % USt</t>
  </si>
  <si>
    <t>Sonstige Erträge betrieblich und regelmäßig</t>
  </si>
  <si>
    <t>Sonstige Erträge betrieblich und regelmäßig 19 % USt</t>
  </si>
  <si>
    <t>Sonstige Erträge betriebsfremd und regelmäßig</t>
  </si>
  <si>
    <t>Erstattete Vorsteuer anderer Länder</t>
  </si>
  <si>
    <t>Sonstige Erträge unregelmäßig</t>
  </si>
  <si>
    <t>Erträge aus der Währungsumrechnung</t>
  </si>
  <si>
    <t>Sonstige Erträge betrieblich und regelmäßig, steuerfrei § 4 Nr. 8 ff. UStG</t>
  </si>
  <si>
    <t>Sonstige betriebliche Erträge, steuerfrei z. B. § 4 Nr. 2 bis 7 UStG</t>
  </si>
  <si>
    <t>Erträge aus Bewertung Finanzmittelfonds</t>
  </si>
  <si>
    <t>Erlöse aus Verkäufen Sachanlagevermögen steuerfrei § 4 Nr. 1a UStG (bei Buchgewinn)</t>
  </si>
  <si>
    <t>Erlöse aus Verkäufen Sachanlagevermögen 19 % USt (bei Buchgewinn)</t>
  </si>
  <si>
    <t>Erträge aus der Währungsumrechnung (nicht § 256a HGB)</t>
  </si>
  <si>
    <t>Erlöse aus Verkäufen Sachanlagevermögen steuerfrei § 4 Nr. 1b UStG (bei Buchgewinn)</t>
  </si>
  <si>
    <t>Erlöse aus Verkäufen Sachanlagevermögen (bei Buchgewinn)</t>
  </si>
  <si>
    <t>Erlöse aus Verkäufen immaterieller Vermögensgegenstände (bei Buchgewinn)</t>
  </si>
  <si>
    <t>Erlöse aus Verkäufen Finanzanlagen (bei Buchgewinn)</t>
  </si>
  <si>
    <t>Erlöse aus Verkäufen Finanzanlagen § 3 Nr. 40 EStG bzw. § 8b Abs. 2 KStG (bei Buchgewinn)</t>
  </si>
  <si>
    <t>Anlagenabgänge Sachanlagen (Restbuchwert bei Buchgewinn)</t>
  </si>
  <si>
    <t>Anlagenabgänge immaterielle Vermögensgegenstände (Restbuchwert bei Buchgewinn)</t>
  </si>
  <si>
    <t>Anlagenabgänge Finanzanlagen (Restbuchwert bei Buchgewinn)</t>
  </si>
  <si>
    <t>Anlagenabgänge Finanzanlagen § 3 Nr. 40 EStG bzw. § 8b Abs. 2 KStG (Restbuchwert bei Buchgewinn)</t>
  </si>
  <si>
    <t>Grundstückserträge</t>
  </si>
  <si>
    <t>Erlöse aus Vermietung und Verpachtung, umsatzsteuerfrei § 4 Nr. 12 UStG</t>
  </si>
  <si>
    <t>Erlöse aus Vermietung und Verpachtung 19 % USt</t>
  </si>
  <si>
    <t>Erlöse aus Vermietung und Verpachtung 7 % USt</t>
  </si>
  <si>
    <t>Erlöse aus Verkäufen von Wirtschaftsgütern des Umlaufvermögens 19 % USt für § 4 Abs. 3 S. 4 EStG</t>
  </si>
  <si>
    <t>Erlöse aus Verkäufen von Wirtschaftsgütern des Umlaufvermögens umsatzsteuerfrei § 4 Nr. 8 ff. UStG i. V. m. § 4 Abs. 3 S. 4 EStG</t>
  </si>
  <si>
    <t>Erlöse aus Verkäufen von Wirtschaftsgütern des Umlaufvermögens, umsatzsteuerfrei § 4 Nr. 8 ff. UStG i. V. m. § 4 Abs. 3 S. 4 EStG und § 3 Nr. 40 EStG bzw. § 8b Abs. 2 KStG</t>
  </si>
  <si>
    <t>Erlöse aus Verkäufen von Wirtschaftsgütern des Umlaufvermögens nach § 4 Abs. 3 S. 4 EStG</t>
  </si>
  <si>
    <t>Erträge aus der Veräußerung von Anteilen an Kapitalgesellschaften (Finanzanlagevermögen) § 3 Nr. 40 EStG bzw. § 8b Abs. 2 KStG</t>
  </si>
  <si>
    <t>Abgänge Wertpapiere des Umlaufvermögens § 8b Abs. 2 KStG (Buchwert bei Buchgewinn)</t>
  </si>
  <si>
    <t>Erträge aus dem Abgang von Gegenständen des Umlaufvermögens (außer Vorräte)</t>
  </si>
  <si>
    <t>Erträge aus dem Abgang von Gegenständen des Umlaufvermögens (außer Vorräte) § 3 Nr. 40 EStG bzw. § 8b Abs. 2 KStG</t>
  </si>
  <si>
    <t>Erträge aus abgeschriebenen Forderungen</t>
  </si>
  <si>
    <t>Erträge aus der Auflösung einer steuerlichen Rücklage nach § 6b Abs. 3 EStG</t>
  </si>
  <si>
    <t>Erträge aus der Auflösung der Rücklage für Ersatzbeschaffung, R 6.6 EStR</t>
  </si>
  <si>
    <t>Erträge aus der Auflösung sonstiger steuerlicher Rücklagen</t>
  </si>
  <si>
    <t>Erträge aus der Auflösung einer steuerlichen Rücklage nach § 4g EStG</t>
  </si>
  <si>
    <t>Verrechnete sonstige Sachbezüge (keine Waren)</t>
  </si>
  <si>
    <t>Sachbezüge 7 % USt (Waren)</t>
  </si>
  <si>
    <t>Verrechnete sonstige Sachbezüge aus Fahrzeug-Gestellung zum ermäßigten Umsatzsteuersatz</t>
  </si>
  <si>
    <t>Sachbezüge 19 % USt (Waren)</t>
  </si>
  <si>
    <t>Verrechnete sonstige Sachbezüge</t>
  </si>
  <si>
    <t>Verrechnete sonstige Sachbezüge aus Fahrzeug-Gestellung 19 % USt</t>
  </si>
  <si>
    <t>Verrechnete sonstige Sachbezüge 19 % USt</t>
  </si>
  <si>
    <t>Verrechnete sonstige Sachbezüge ohne Umsatzsteuer</t>
  </si>
  <si>
    <t>Periodenfremde Erträge</t>
  </si>
  <si>
    <t>Versicherungsentschädigungen und Schadenersatzleistungen</t>
  </si>
  <si>
    <t>Erstattungen Aufwendungsausgleichsgesetz</t>
  </si>
  <si>
    <t>Investitionszuschüsse (steuerpflichtig)</t>
  </si>
  <si>
    <t>Investitionszulagen (steuerfrei)</t>
  </si>
  <si>
    <t>Steuerfreie Erträge aus der Auflösung von steuerlichen Rücklagen</t>
  </si>
  <si>
    <t>Sonstige steuerfreie Betriebseinnahmen</t>
  </si>
  <si>
    <t>Ertrag aus pauschaler Vorsteuer § 23a UStG</t>
  </si>
  <si>
    <t>Erträge aus der Aktivierung unentgeltlich erworbener Vermögensgegenstände</t>
  </si>
  <si>
    <t>Kostenerstattungen, Rückvergütungen und Gutschriften für frühere Jahre</t>
  </si>
  <si>
    <t>Erträge aus Verwaltungskostenumlagen</t>
  </si>
  <si>
    <t>Aufwendungen für Roh-, Hilfs- und Betriebsstoffe und für bezogene Waren</t>
  </si>
  <si>
    <t>Einkauf Roh-, Hilfs- und Betriebsstoffe</t>
  </si>
  <si>
    <t>Einkauf Roh-, Hilfs- und Betriebsstoffe 7 % Vorsteuer</t>
  </si>
  <si>
    <t>Einkauf Roh-, Hilfs- und Betriebsstoffe ohne Vorsteuerabzug</t>
  </si>
  <si>
    <t>Einkauf Roh-, Hilfs- und Betriebsstoffe 19 % Vorsteuer</t>
  </si>
  <si>
    <t>Einkauf Roh-, Hilfs- und Betriebsstoffe, innergemeinschaftlicher Erwerb 7 % Vorsteuer und 7 % Umsatzsteuer</t>
  </si>
  <si>
    <t>Einkauf Roh-, Hilfs- und Betriebsstoffe, innergemeinschaftlicher Erwerb 19 % Vorsteuer und 19 % Umsatzsteuer</t>
  </si>
  <si>
    <t>Einkauf Roh-, Hilfs- und Betriebsstoffe, innergemeinschaftlicher Erwerb ohne Vorsteuer und 7 % Umsatzsteuer</t>
  </si>
  <si>
    <t>Einkauf Roh-, Hilfs- und Betriebsstoffe, innergemeinschaftlicher Erwerb ohne Vorsteuer und 19 % Umsatzsteuer</t>
  </si>
  <si>
    <t>Einkauf Roh-, Hilfs- und Betriebsstoffe 5,5 % Vorsteuer</t>
  </si>
  <si>
    <t>Einkauf Roh-, Hilfs- und Betriebsstoffe 9,0 % Vorsteuer</t>
  </si>
  <si>
    <t>Einkauf Roh-, Hilfs- und Betriebsstoffe aus einem USt-Lager § 13a UStG 7 % Vorsteuer und 7 % Umsatzsteuer</t>
  </si>
  <si>
    <t>Einkauf Roh-, Hilfs- und Betriebsstoffe aus einem USt-Lager § 13a UStG 19 % Vorsteuer und 19 % Umsatzsteuer</t>
  </si>
  <si>
    <t>Erwerb Roh-, Hilfs- und Betriebsstoffe als letzter Abnehmer innerhalb Dreiecksgeschäft 19 % Vorsteuer und 19 % Umsatzsteuer</t>
  </si>
  <si>
    <t>Energiestoffe (Fertigung)</t>
  </si>
  <si>
    <t>Energiestoffe (Fertigung) 7 % Vorsteuer</t>
  </si>
  <si>
    <t>Energiestoffe (Fertigung) 19 % Vorsteuer</t>
  </si>
  <si>
    <t>Wareneingang</t>
  </si>
  <si>
    <t>Wareneingang 7 % Vorsteuer</t>
  </si>
  <si>
    <t>Wareneingang ohne Vorsteuerabzug</t>
  </si>
  <si>
    <t>Wareneingang 19 % Vorsteuer</t>
  </si>
  <si>
    <t>Innergemeinschaftlicher Erwerb 7 % Vorsteuer und 7 % Umsatzsteuer</t>
  </si>
  <si>
    <t>Innergemeinschaftlicher Erwerb 19 % Vorsteuer und 19 % Umsatzsteuer</t>
  </si>
  <si>
    <t>Innergemeinschaftlicher Erwerb ohne Vorsteuer und 7 % Umsatzsteuer</t>
  </si>
  <si>
    <t>Innergemeinschaftlicher Erwerb ohne Vorsteuer und 19 % Umsatzsteuer</t>
  </si>
  <si>
    <t>Innergemeinschaftlicher Erwerb von Neufahrzeugen von Lieferanten ohne Umsatzsteuer-Identifikationsnummer 19 % Vorsteuer und 19 % Umsatzsteuer</t>
  </si>
  <si>
    <t>Wareneingang 5,5 % Vorsteuer</t>
  </si>
  <si>
    <t>Wareneingang zum Durchschnittssatz nach § 24 UStG 9,0 % Vorsteuer</t>
  </si>
  <si>
    <t>Steuerfreier innergemeinschaftlicher Erwerb</t>
  </si>
  <si>
    <t>Wareneingang im Drittland steuerbar</t>
  </si>
  <si>
    <t>Erwerb 1. Abnehmer innerhalb eines Dreieckgeschäftes</t>
  </si>
  <si>
    <t>Erwerb Waren als letzter Abnehmer innerhalb Dreiecksgeschäft 19 % Vorsteuer und 19 % Umsatzsteuer</t>
  </si>
  <si>
    <t>Wareneingang im anderen EU-Land steuerbar</t>
  </si>
  <si>
    <t>Steuerfreie Einfuhren</t>
  </si>
  <si>
    <t>Waren aus einem Umsatzsteuerlager, § 13a UStG 7 % Vorsteuer und 7 % Umsatzsteuer</t>
  </si>
  <si>
    <t>Waren aus einem Umsatzsteuerlager, § 13a UStG 19 % Vorsteuer und 19 % Umsatzsteuer</t>
  </si>
  <si>
    <t>Nicht abziehbare Vorsteuer</t>
  </si>
  <si>
    <t>Nicht abziehbare Vorsteuer 7 %</t>
  </si>
  <si>
    <t>Nicht abziehbare Vorsteuer 19 %</t>
  </si>
  <si>
    <t>Nachlässe</t>
  </si>
  <si>
    <t>Nachlässe aus Einkauf Roh-, Hilfsund Betriebsstoffe</t>
  </si>
  <si>
    <t>Nachlässe 7 % Vorsteuer</t>
  </si>
  <si>
    <t>Nachlässe aus Einkauf Roh-, Hilfsund Betriebsstoffe 7 % Vorsteuer</t>
  </si>
  <si>
    <t>Nachlässe aus Einkauf Roh-, Hilfsund Betriebsstoffe 19 % Vorsteuer</t>
  </si>
  <si>
    <t>Nachlässe aus Einkauf Roh-, Hilfsund Betriebsstoffe, innergemeinschaftlicher Erwerb 7 % Vorsteuer und 7 % Umsatzsteuer</t>
  </si>
  <si>
    <t>Nachlässe aus Einkauf Roh-, Hilfsund Betriebsstoffe, innergemeinschaftlicher Erwerb 19 % Vorsteuer und 19 % Umsatzsteuer</t>
  </si>
  <si>
    <t>Nachlässe 19 % Vorsteuer</t>
  </si>
  <si>
    <t>Nachlässe aus innergemeinschaftlichem Erwerb 7 % Vorsteuer und 7 % Umsatzsteuer</t>
  </si>
  <si>
    <t>Nachlässe aus innergemeinschaftlichem Erwerb 19 % Vorsteuer und 19 % Umsatzsteuer</t>
  </si>
  <si>
    <t>Erhaltene Skonti</t>
  </si>
  <si>
    <t>Erhaltene Skonti 7 % Vorsteuer</t>
  </si>
  <si>
    <t>Erhaltene Skonti aus Einkauf Roh-, Hilfs- und Betriebsstoffe</t>
  </si>
  <si>
    <t>Erhaltene Skonti aus Einkauf Roh-, Hilfs- und Betriebsstoffe 7 % Vorsteuer</t>
  </si>
  <si>
    <t>Erhaltene Skonti 19 % Vorsteuer</t>
  </si>
  <si>
    <t>Erhaltene Skonti aus Einkauf Roh-, Hilfs- und Betriebsstoffe 19 % Vorsteuer</t>
  </si>
  <si>
    <t>Erhaltene Skonti aus Einkauf Roh-, Hilfs- und Betriebsstoffe aus steuerpflichtigem innergemeinschaftlichem Erwerb 19 % Vorsteuer und 19 % Umsatzsteuer</t>
  </si>
  <si>
    <t>Erhaltene Skonti aus Einkauf Roh-, Hilfs- und Betriebsstoffe aus steuerpflichtigem innergemeinschaftlichem Erwerb 7 % Vorsteuer und 7 % Umsatzsteuer</t>
  </si>
  <si>
    <t>Erhaltene Skonti aus Einkauf Roh-, Hilfs- und Betriebsstoffe aus steuerpflichtigem innergemeinschaftlichem Erwerb</t>
  </si>
  <si>
    <t>Erhaltene Skonti aus steuerpflichtigem innergemeinschaftlichem Erwerb</t>
  </si>
  <si>
    <t>Erhaltene Skonti aus steuerpflichtigem innergemeinschaftlichem Erwerb 7 % Vorsteuer und 7 % Umsatzsteuer</t>
  </si>
  <si>
    <t>Erhaltene Skonti aus steuerpflichtigem innergemeinschaftlichem Erwerb 19 % Vorsteuer und 19 % Umsatzsteuer</t>
  </si>
  <si>
    <t>Erhaltene Boni 7 % Vorsteuer</t>
  </si>
  <si>
    <t>Erhaltene Boni aus Einkauf Roh-, Hilfs- und Betriebsstoffe</t>
  </si>
  <si>
    <t>Erhaltene Boni aus Einkauf Roh-, Hilfs- und Betriebsstoffe 7 % Vorsteuer</t>
  </si>
  <si>
    <t>Erhaltene Boni aus Einkauf Roh-, Hilfs- und Betriebsstoffe 19 % Vorsteuer</t>
  </si>
  <si>
    <t>Erhaltene Boni 19 % Vorsteuer</t>
  </si>
  <si>
    <t>Erhaltene Boni</t>
  </si>
  <si>
    <t>Erhaltene Rabatte</t>
  </si>
  <si>
    <t>Erhaltene Rabatte 7 % Vorsteuer</t>
  </si>
  <si>
    <t>Erhaltene Rabatte aus Einkauf Roh-, Hilfs- und Betriebsstoffe</t>
  </si>
  <si>
    <t>Erhaltene Rabatte aus Einkauf Roh-, Hilfs- und Betriebsstoffe 7 % Vorsteuer</t>
  </si>
  <si>
    <t>Erhaltene Rabatte aus Einkauf Roh-, Hilfs- und Betriebsstoffe 19 % Vorsteuer</t>
  </si>
  <si>
    <t>Erhaltene Skonti aus Einkauf Roh-, Hilfs- und Betriebsstoffe 9,0 % Vorsteuer</t>
  </si>
  <si>
    <t>Erhaltene Skonti aus Einkauf Roh-, Hilfs- und Betriebsstoffe 9,5 % Vorsteuer</t>
  </si>
  <si>
    <t>Erhaltene Rabatte 19 % Vorsteuer</t>
  </si>
  <si>
    <t>Erhaltene Skonti aus Erwerb Roh-, Hilfs- und Betriebsstoffe als letzter Abnehmer innerhalb Dreiecksgeschäft 19 % Vorsteuer und 19 % Umsatzsteuer</t>
  </si>
  <si>
    <t>Erhaltene Skonti aus Erwerb Waren als letzter Abnehmer innerhalb Dreiecksgeschäft 19 % Vorsteuer und 19 % Umsatzsteuer</t>
  </si>
  <si>
    <t>Erhaltene Skonti 5,5 % Vorsteuer</t>
  </si>
  <si>
    <t>Erhaltene Skonti 9,0 % Vorsteuer</t>
  </si>
  <si>
    <t>Erhaltene Skonti 9,5 % Vorsteuer</t>
  </si>
  <si>
    <t>Erhaltene Skonti aus Einkauf Roh-, Hilfs- und Betriebsstoffe 5,5 % Vorsteuer</t>
  </si>
  <si>
    <t>Bezugsnebenkosten</t>
  </si>
  <si>
    <t>Leergut</t>
  </si>
  <si>
    <t>Zölle und Einfuhrabgaben</t>
  </si>
  <si>
    <t>Verrechnete Stoffkosten (Gegenkonto zu 50000 - 50999)</t>
  </si>
  <si>
    <t>Bestandsveränderungen Roh-, Hilfs- und Betriebsstoffe</t>
  </si>
  <si>
    <t>Fremdleistungen</t>
  </si>
  <si>
    <t>Fremdleistungen 19 % Vorsteuer</t>
  </si>
  <si>
    <t>Fremdleistungen 7 % Vorsteuer</t>
  </si>
  <si>
    <t>Fremdleistungen ohne Vorsteuer</t>
  </si>
  <si>
    <t>Bauleistungen eines im Inland ansässigen Unternehmers 7 % Vorsteuer und 7 % Umsatzsteuer</t>
  </si>
  <si>
    <t>Sonstige Leistungen eines im anderen EU-Land ansässigen Unternehmers 7 % Vorsteuer und 7 % Umsatzsteuer</t>
  </si>
  <si>
    <t>Leistungen eines im Ausland ansässigen Unternehmers 7 % Vorsteuer und 7 % Umsatzsteuer</t>
  </si>
  <si>
    <t>Bauleistungen eines im Inland ansässigen Unternehmers 19 % Vorsteuer und 19 % Umsatzsteuer</t>
  </si>
  <si>
    <t>Sonstige Leistungen eines im anderen EU-Land ansässigen Unternehmers 19 % Vorsteuer und 19 % Umsatzsteuer</t>
  </si>
  <si>
    <t>Leistungen eines im Ausland ansässigen Unternehmers 19 % Vorsteuer und 19 % Umsatzsteuer</t>
  </si>
  <si>
    <t>Bauleistungen eines im Inland ansässigen Unternehmers ohne Vorsteuer und 7 % Umsatzsteuer</t>
  </si>
  <si>
    <t>Sonstige Leistungen eines im anderen EU-Land ansässigen Unternehmers ohne Vorsteuer und 7 % Umsatzsteuer</t>
  </si>
  <si>
    <t>Leistungen eines im Ausland ansässigen Unternehmers ohne Vorsteuer und 7 % Umsatzsteuer</t>
  </si>
  <si>
    <t>Bauleistungen eines im Inland ansässigen Unternehmers ohne Vorsteuer und 19 % Umsatzsteuer</t>
  </si>
  <si>
    <t>Sonstige Leistungen eines im anderen EU-Land ansässigen Unternehmers ohne Vorsteuer und 19 % Umsatzsteuer</t>
  </si>
  <si>
    <t>Leistungen eines im Ausland ansässigen Unternehmers ohne Vorsteuer und 19 % Umsatzsteuer</t>
  </si>
  <si>
    <t>Erhaltene Skonti aus Leistungen, für die als Leistungsempfänger die Steuer nach § 13b UStG geschuldet wird</t>
  </si>
  <si>
    <t>Erhaltene Skonti aus Leistungen, für die als Leistungsempfänger die Steuer nach § 13b UStG geschuldet wird 19 % Vorsteuer und 19 % Umsatzsteuer</t>
  </si>
  <si>
    <t>Erhaltene Skonti aus Leistungen, für die als Leistungsempfänger die Steuer nach § 13b UStG geschuldet wird ohne Vorsteuer aber mit Umsatzsteuer</t>
  </si>
  <si>
    <t>Erhaltene Skonti aus Leistungen, für die als Leistungsempfänger die Steuer nach § 13b UStG geschuldet wird ohne Vorsteuer, mit 19 % Umsatzsteuer</t>
  </si>
  <si>
    <t>Leistungen nach § 13b UStG mit Vorsteuerabzug</t>
  </si>
  <si>
    <t>Leistungen nach § 13b UStG ohne Vorsteuerabzug</t>
  </si>
  <si>
    <t>Löhne und Gehälter</t>
  </si>
  <si>
    <t>Ehrenamtspauschale</t>
  </si>
  <si>
    <t>Übungsleiterpauschale</t>
  </si>
  <si>
    <t>Löhne</t>
  </si>
  <si>
    <t>Gehälter</t>
  </si>
  <si>
    <t>Geschäftsführergehälter</t>
  </si>
  <si>
    <t>Tantiemen Arbeitnehmer</t>
  </si>
  <si>
    <t>Aushilfslöhne</t>
  </si>
  <si>
    <t>Löhne für Minijobs</t>
  </si>
  <si>
    <t>Pauschale Steuer für Minijobber</t>
  </si>
  <si>
    <t>Pauschale Steuer für Arbeitnehmer</t>
  </si>
  <si>
    <t>Pauschale Steuer für Aushilfen</t>
  </si>
  <si>
    <t>Bedienungsgelder</t>
  </si>
  <si>
    <t>Freiwillige soziale Aufwendungen, lohnsteuerpflichtig</t>
  </si>
  <si>
    <t>Freiwillige Zuwendungen an Minijobber</t>
  </si>
  <si>
    <t>Pauschale Steuer auf sonstige Bezüge (z. B. Fahrtkostenzuschüsse)</t>
  </si>
  <si>
    <t>Krankengeldzuschüsse</t>
  </si>
  <si>
    <t>Sachzuwendungen und Dienstleistungen an Minijobber</t>
  </si>
  <si>
    <t>Sachzuwendungen und Dienstleistungen an Arbeitnehmer</t>
  </si>
  <si>
    <t>Zuschüsse der Agenturen für Arbeit (Haben)</t>
  </si>
  <si>
    <t>Vermögenswirksame Leistungen</t>
  </si>
  <si>
    <t>Fahrtkostenerstattung Wohnung / Arbeitsstätte</t>
  </si>
  <si>
    <t>Soziale Abgaben und Aufwendungen für Altersversorgung und für Unterstützung</t>
  </si>
  <si>
    <t>Gesetzliche soziale Aufwendungen</t>
  </si>
  <si>
    <t>Beiträge zur Berufsgenossenschaft</t>
  </si>
  <si>
    <t>Freiwillige soziale Aufwendungen, lohnsteuerfrei</t>
  </si>
  <si>
    <t>Aufwendungen für Altersversorgung</t>
  </si>
  <si>
    <t>Pauschale Steuer auf sonstige Bezüge (z. B. Direktversicherungen)</t>
  </si>
  <si>
    <t>Versorgungskassen</t>
  </si>
  <si>
    <t>Aufwendungen für Unterstützung</t>
  </si>
  <si>
    <t>Sonstige soziale Abgaben</t>
  </si>
  <si>
    <t>Soziale Abgaben für Minijobber</t>
  </si>
  <si>
    <t>Abschreibungen auf immaterielle Vermögensgegenstände</t>
  </si>
  <si>
    <t>Abschreibungen auf den Geschäftsoder Firmenwert</t>
  </si>
  <si>
    <t>Außerplanmäßige Abschreibungen auf den Geschäfts- oder Firmenwert</t>
  </si>
  <si>
    <t>Außerplanmäßige Abschreibungen auf immaterielle Vermögensgegenstände</t>
  </si>
  <si>
    <t>Abschreibungen auf Sachanlagen (ohne AfA auf Fahrzeuge und Gebäude)</t>
  </si>
  <si>
    <t>Abschreibungen auf Gebäude</t>
  </si>
  <si>
    <t>Abschreibungen auf Fahrzeuge</t>
  </si>
  <si>
    <t>Außerplanmäßige Abschreibungen auf Sachanlagen</t>
  </si>
  <si>
    <t>Absetzung für außergewöhnliche technische und wirtschaftliche Abnutzung der Gebäude</t>
  </si>
  <si>
    <t>Absetzung für außergewöhnliche technische und wirtschaftliche Abnutzung der Fahrzeuge</t>
  </si>
  <si>
    <t>Absetzung für außergewöhnliche technische und wirtschaftliche Abnutzung sonstiger Wirtschaftsgüter</t>
  </si>
  <si>
    <t>Abschreibungen auf Sachanlagen auf Grund steuerlicher Sondervorschriften</t>
  </si>
  <si>
    <t>Sonderabschreibungen nach § 7g Abs. 5 EStG (ohne Fahrzeuge)</t>
  </si>
  <si>
    <t>Sonderabschreibungen nach § 7g Abs. 5 EStG (für Fahrzeuge)</t>
  </si>
  <si>
    <t>Kürzung der Anschaffungs- oder Herstellungskosten nach § 7g Abs. 2 EStG (ohne Fahrzeuge)</t>
  </si>
  <si>
    <t>Kürzung der Anschaffungs- oder Herstellungskosten nach § 7g Abs. 2 EStG (für Fahrzeuge)</t>
  </si>
  <si>
    <t>Sonderabschreibungen nach § 7b EStG (Mietwohnungsneubau)</t>
  </si>
  <si>
    <t>Kaufleasing</t>
  </si>
  <si>
    <t>Sofortabschreibung geringwertiger Wirtschaftsgüter</t>
  </si>
  <si>
    <t>Abschreibungen auf aktivierte, geringwertige Wirtschaftsgüter</t>
  </si>
  <si>
    <t>Abschreibungen auf den Sammelposten Wirtschaftsgüter</t>
  </si>
  <si>
    <t>Außerplanmäßige Abschreibungen auf aktivierte geringwertige Wirtschaftsgüter</t>
  </si>
  <si>
    <t>Forderungsverluste (soweit unüblich hoch)</t>
  </si>
  <si>
    <t>Forderungsverluste 7 % USt (soweit unüblich hoch)</t>
  </si>
  <si>
    <t>Forderungsverluste 19 % USt (soweit unüblich hoch)</t>
  </si>
  <si>
    <t>Sonstige betriebliche Aufwendungen</t>
  </si>
  <si>
    <t>Verwaltungskosten</t>
  </si>
  <si>
    <t>Aufwandsentschädigungen / Erstattungen</t>
  </si>
  <si>
    <t>Transportkosten</t>
  </si>
  <si>
    <t>Veranstaltungskosten</t>
  </si>
  <si>
    <t>Kosten der Mitgliederverwaltung</t>
  </si>
  <si>
    <t>Interimskonto für Aufwendungen in einem anderen Land, bei denen eine Vorsteuervergütung möglich ist</t>
  </si>
  <si>
    <t>Fremdleistungen/Fremdarbeiten</t>
  </si>
  <si>
    <t>Sonstige Aufwendungen betrieblich und regelmäßig</t>
  </si>
  <si>
    <t>Raumkosten</t>
  </si>
  <si>
    <t>Miete (unbewegliche Wirtschaftsgüter)</t>
  </si>
  <si>
    <t>Pacht (unbewegliche Wirtschaftsgüter)</t>
  </si>
  <si>
    <t>Leasing (unbewegliche Wirtschaftsgüter)</t>
  </si>
  <si>
    <t>Aufwendungen für gemietete oder gepachtete unbewegliche Wirtschaftsgüter, die gewerbesteuerlich hinzuzurechnen sind</t>
  </si>
  <si>
    <t>Miet- und Pachtnebenkosten, die gewerbesteuerlich nicht hinzuzurechnen sind</t>
  </si>
  <si>
    <t>Heizung</t>
  </si>
  <si>
    <t>Gas, Strom, Wasser</t>
  </si>
  <si>
    <t>Reinigung</t>
  </si>
  <si>
    <t>Instandhaltung betrieblicher Räume</t>
  </si>
  <si>
    <t>Abgaben für betrieblich genutzten Grundbesitz</t>
  </si>
  <si>
    <t>Sonstige Raumkosten</t>
  </si>
  <si>
    <t>Grundstücksaufwendungen betrieblich</t>
  </si>
  <si>
    <t>Sonstige Grundstücksaufwendungen (neutral)</t>
  </si>
  <si>
    <t>Zuwendungen, Spenden, steuerlich nicht abziehbar</t>
  </si>
  <si>
    <t>Zuwendungen, Spenden für wissenschaftliche und kulturelle Zwecke</t>
  </si>
  <si>
    <t>Zuwendungen, Spenden für mildtätige Zwecke</t>
  </si>
  <si>
    <t>Zuwendungen, Spenden für kirchliche, religiöse und gemeinnützige Zwecke</t>
  </si>
  <si>
    <t>Zuwendungen, Spenden an politische Parteien</t>
  </si>
  <si>
    <t>Zuwendungen, Spenden in das zu erhaltende Vermögen (Vermögensstock) einer Stiftung für gemeinnützige Zwecke</t>
  </si>
  <si>
    <t>Zuwendungen, Spenden in das zu erhaltende Vermögen (Vermögensstock) einer Stiftung für kirchliche, religiöse und gemeinnützige Zwecke</t>
  </si>
  <si>
    <t>Zuwendungen, Spenden an Stiftungen in das zu erhaltende Vermögen (Vermögensstock) für wissenschaftliche, mildtätige, kulturelle Zwecke</t>
  </si>
  <si>
    <t>Versicherungen</t>
  </si>
  <si>
    <t>Versicherungen für Gebäude</t>
  </si>
  <si>
    <t>Netto-Prämie für Rückdeckung künftiger Versorgungsleistungen</t>
  </si>
  <si>
    <t>Beiträge</t>
  </si>
  <si>
    <t>Sonstige Abgaben</t>
  </si>
  <si>
    <t>Steuerlich abzugsfähige Verspätungszuschläge und Zwangsgelder</t>
  </si>
  <si>
    <t>Steuerlich nicht abzugsfähige Verspätungszuschläge und Zwangsgelder</t>
  </si>
  <si>
    <t>Ausgleichsabgabe nach dem Schwerbehindertengesetz</t>
  </si>
  <si>
    <t>Reparaturen und Instandhaltung von Bauten</t>
  </si>
  <si>
    <t>Reparaturen und Instandhaltung von technischen Anlagen und Maschinen</t>
  </si>
  <si>
    <t>Reparaturen und Instandhaltungen von anderen Anlagen und Betriebsund Geschäftsausstattung</t>
  </si>
  <si>
    <t>Reparaturen und Instandhaltung von anderen Anlagen</t>
  </si>
  <si>
    <t>Sonstige Reparaturen und Instandhaltungen</t>
  </si>
  <si>
    <t>Wartungskosten für Hard- und Software</t>
  </si>
  <si>
    <t>Mietleasing bewegliche Wirtschaftsgüter für technische Anlagen und Maschinen</t>
  </si>
  <si>
    <t>Fahrzeug-Versicherungen</t>
  </si>
  <si>
    <t>Laufende Fahrzeug-Betriebskosten</t>
  </si>
  <si>
    <t>Fahrzeug-Reparaturen</t>
  </si>
  <si>
    <t>Garagenmiete</t>
  </si>
  <si>
    <t>Mietleasing Kfz</t>
  </si>
  <si>
    <t>Mietleasingaufwendungen für Elektrofahrzeuge und Fahrräder, die gewerbesteuerlich hinzuzurechnen sind</t>
  </si>
  <si>
    <t>Sonstige Fahrzeugkosten</t>
  </si>
  <si>
    <t>Mautgebühren</t>
  </si>
  <si>
    <t>Fremdfahrzeugkosten</t>
  </si>
  <si>
    <t>Werbekosten</t>
  </si>
  <si>
    <t>Streuartikel</t>
  </si>
  <si>
    <t>Geschenke abzugsfähig ohne § 37b EStG</t>
  </si>
  <si>
    <t>Geschenke abzugsfähig mit § 37b EStG</t>
  </si>
  <si>
    <t>Pauschale Steuer für Geschenke und Zuwendungen abzugsfähig</t>
  </si>
  <si>
    <t>Geschenke nicht abzugsfähig ohne § 37b EStG</t>
  </si>
  <si>
    <t>Geschenke nicht abzugsfähig mit § 37b EStG</t>
  </si>
  <si>
    <t>Pauschale Steuer für Geschenke und Zuwendungen nicht abzugsfähig</t>
  </si>
  <si>
    <t>Geschenke ausschließlich betrieblich genutzt</t>
  </si>
  <si>
    <t>Zugaben mit § 37b EStG</t>
  </si>
  <si>
    <t>Repräsentationskosten</t>
  </si>
  <si>
    <t>Kosten der Öffentlichkeitsarbeit</t>
  </si>
  <si>
    <t>Bewirtungskosten</t>
  </si>
  <si>
    <t>Sonstige eingeschränkt abziehbare Betriebsausgaben (abziehbarer Anteil)</t>
  </si>
  <si>
    <t>Sonstige eingeschränkt abziehbare Betriebsausgaben (nicht abziehbarer Anteil)</t>
  </si>
  <si>
    <t>Aufmerksamkeiten</t>
  </si>
  <si>
    <t>Nicht abzugsfähige Bewirtungskosten</t>
  </si>
  <si>
    <t>Nicht abzugsfähige Betriebsausgaben aus Werbe- und Repräsentationskosten</t>
  </si>
  <si>
    <t>Nicht abzugsfähige Ausgaben</t>
  </si>
  <si>
    <t>Reisekosten</t>
  </si>
  <si>
    <t>Reisekosten Übernachtungsaufwand</t>
  </si>
  <si>
    <t>Reisekosten Fahrtkosten</t>
  </si>
  <si>
    <t>Reisekosten Verpflegungsmehraufwand</t>
  </si>
  <si>
    <t>Kilometergelderstattung</t>
  </si>
  <si>
    <t>Kosten der Warenabgabe</t>
  </si>
  <si>
    <t>Verpackungsmaterial</t>
  </si>
  <si>
    <t>Ausgangsfrachten</t>
  </si>
  <si>
    <t>Transportversicherungen</t>
  </si>
  <si>
    <t>Verkaufsprovisionen</t>
  </si>
  <si>
    <t>Fremdarbeiten (Vertrieb)</t>
  </si>
  <si>
    <t>Aufwand für Gewährleistungen</t>
  </si>
  <si>
    <t>Porto</t>
  </si>
  <si>
    <t>Telefon</t>
  </si>
  <si>
    <t>Internetkosten</t>
  </si>
  <si>
    <t>Bürobedarf</t>
  </si>
  <si>
    <t>Zeitschriften, Bücher, digitale Medien (Fachliteratur)</t>
  </si>
  <si>
    <t>Fortbildungskosten</t>
  </si>
  <si>
    <t>Freiwillige Sozialleistungen</t>
  </si>
  <si>
    <t>Rechts- und Beratungskosten</t>
  </si>
  <si>
    <t>Abschluss- und Prüfungskosten</t>
  </si>
  <si>
    <t>Buchführungskosten</t>
  </si>
  <si>
    <t>Mieten für Einrichtungen (bewegliche Wirtschaftsgüter)</t>
  </si>
  <si>
    <t>Pacht (bewegliche Wirtschaftsgüter)</t>
  </si>
  <si>
    <t>Aufwendungen für die zeitlich befristete Überlassung von Rechten (Lizenzen, Konzessionen)</t>
  </si>
  <si>
    <t>Aufwendungen für gemietete oder gepachtete bewegliche Wirtschaftsgüter, die gewerbesteuerlich hinzuzurechnen sind</t>
  </si>
  <si>
    <t>Mietleasing bewegliche Wirtschaftsgüter für Betriebs- und Geschäftsausstattung</t>
  </si>
  <si>
    <t>Werkzeuge und Kleingeräte</t>
  </si>
  <si>
    <t>Sonstiger Betriebsbedarf</t>
  </si>
  <si>
    <t>Nebenkosten des Geldverkehrs</t>
  </si>
  <si>
    <t>Aufwendungen aus Anteilen an Kapitalgesellschaften §§ 3 Nr. 40 und 3c EStG bzw. § 8b Abs. 1 und 4 KStG ,</t>
  </si>
  <si>
    <t>Veräußerungskosten § 3 Nr. 40 EStG bzw. § 8b Abs. 2 KStG (bei Veräußerungsgewinn)</t>
  </si>
  <si>
    <t>Veräußerungskosten § 3 Nr. 40 EStG bzw. § 8b Abs. 3 KStG (bei Veräußerungsverlust)</t>
  </si>
  <si>
    <t>Aufwendungen für Abraum- und Abfallbeseitigung</t>
  </si>
  <si>
    <t>Verwahrentgelt</t>
  </si>
  <si>
    <t>Aufwendungen aus der Währungsumrechnung</t>
  </si>
  <si>
    <t>Aufwendungen aus der Währungsumrechnung (nicht § 256a HGB)</t>
  </si>
  <si>
    <t>Aufwendungen aus Bewertung Finanzmittelfonds</t>
  </si>
  <si>
    <t>Erlöse aus Verkäufen Sachanlagevermögen steuerfrei § 4 Nr. 1a UStG (bei Buchverlust)</t>
  </si>
  <si>
    <t>Erlöse aus Verkäufen Sachanlagevermögen 19 % USt (bei Buchverlust)</t>
  </si>
  <si>
    <t>Erlöse aus Verkäufen Sachanlagevermögen steuerfrei § 4 Nr. 1b UStG (bei Buchverlust)</t>
  </si>
  <si>
    <t>Erlöse aus Verkäufen Sachanlagevermögen (bei Buchverlust)</t>
  </si>
  <si>
    <t>Erlöse aus Verkäufen immaterieller Vermögensgegenstände (bei Buchverlust)</t>
  </si>
  <si>
    <t>Erlöse aus Verkäufen Finanzanlagen (bei Buchverlust)</t>
  </si>
  <si>
    <t>Erlöse aus Verkäufen Finanzanlagen § 3 Nr. 40 EStG bzw. § 8b Abs. 3 KStG (bei Buchverlust)</t>
  </si>
  <si>
    <t>Anlagenabgänge Sachanlagen (Restbuchwert bei Buchverlust)</t>
  </si>
  <si>
    <t>Anlagenabgänge immaterielle Vermögensgegenstände (Restbuchwert bei Buchverlust)</t>
  </si>
  <si>
    <t>Anlagenabgänge Finanzanlagen (Restbuchwert bei Buchverlust)</t>
  </si>
  <si>
    <t>Anlagenabgänge Finanzanlagen § 3 Nr. 40 EStG bzw. § 8b Abs. 3 KStG (Restbuchwert bei Buchverlust)</t>
  </si>
  <si>
    <t>Verluste aus der Veräußerung von Anteilen an Kapitalgesellschaften (Finanzanlagevermögen) § 3 Nr. 40 EStG bzw. § 8b Abs. 3 KStG</t>
  </si>
  <si>
    <t>Abgänge Wertpapiere des Umlaufvermögens § 8b Abs. 3 KStG (Buchwert bei Buchverlust)</t>
  </si>
  <si>
    <t>Verluste aus dem Abgang von Gegenständen des Umlaufvermögens (außer Vorräte)</t>
  </si>
  <si>
    <t>Verluste aus dem Abgang von Gegenständen des Umlaufvermögens (außer Vorräte) § 3 Nr. 40 EStG bzw. § 8b Abs. 3 KStG</t>
  </si>
  <si>
    <t>Abgang von Wirtschaftsgütern des Umlaufvermögens nach § 4 Abs. 3 S. 4 EStG</t>
  </si>
  <si>
    <t>Abgang von Wirtschaftsgütern des Umlaufvermögens § 3 Nr. 40 EStG bzw. § 8b Abs. 3 KStG nach § 4 Abs. 3 S. 4 EStG</t>
  </si>
  <si>
    <t>Einstellungen in die steuerliche Rücklage nach § 6b Abs. 3 EStG</t>
  </si>
  <si>
    <t>Einstellungen in sonstige steuerliche Rücklagen</t>
  </si>
  <si>
    <t>Einstellungen in die Rücklage für Ersatzbeschaffung nach R 6.6 EStR</t>
  </si>
  <si>
    <t>Einstellungen in die steuerliche Rücklage nach § 4g EStG</t>
  </si>
  <si>
    <t>Forderungsverluste (übliche Höhe)</t>
  </si>
  <si>
    <t>Forderungsverluste 7 % USt (übliche Höhe)</t>
  </si>
  <si>
    <t>Forderungsverluste aus steuerfreien EU-Lieferungen (übliche Höhe)</t>
  </si>
  <si>
    <t>Forderungsverluste aus im Inland steuerpflichtigen EU-Lieferungen 7 % USt (übliche Höhe)</t>
  </si>
  <si>
    <t>Forderungsverluste 19 % USt (übliche Höhe)</t>
  </si>
  <si>
    <t>Forderungsverluste aus im Inland steuerpflichtigen EU-Lieferungen 19 % USt (übliche Höhe)</t>
  </si>
  <si>
    <t>Periodenfremde Aufwendungen</t>
  </si>
  <si>
    <t>Sonstige Aufwendungen betriebsfremd und regelmäßig</t>
  </si>
  <si>
    <t>Sonstige nicht abziehbare Aufwendungen</t>
  </si>
  <si>
    <t>Sonstige Aufwendungen unregelmäßig</t>
  </si>
  <si>
    <t>Kalkulatorischer Unternehmerlohn</t>
  </si>
  <si>
    <t>Kalkulatorische Miete und Pacht</t>
  </si>
  <si>
    <t>Kalkulatorische Zinsen</t>
  </si>
  <si>
    <t>Kalkulatorische Abschreibungen</t>
  </si>
  <si>
    <t>Kalkulatorische Wagnisse</t>
  </si>
  <si>
    <t>Kalkulatorischer Lohn für unentgeltliche Mitarbeiter</t>
  </si>
  <si>
    <t>Verrechneter kalkulatorischer Unternehmerlohn</t>
  </si>
  <si>
    <t>Verrechnete kalkulatorische Miete/Pacht</t>
  </si>
  <si>
    <t>Verrechnete kalkulatorische Zinsen</t>
  </si>
  <si>
    <t>Verrechnete kalkulatorische Abschreibungen</t>
  </si>
  <si>
    <t>Verrechnete kalkulatorische Wagnisse</t>
  </si>
  <si>
    <t>Verrechneter kalkulatorischer Lohn für unentgeltliche Mitarbeiter</t>
  </si>
  <si>
    <t>Erträge aus Beteiligungen</t>
  </si>
  <si>
    <t>Erträge aus typisch stillen Beteiligungen</t>
  </si>
  <si>
    <t>Erträge aus atypisch stillen Beteiligungen</t>
  </si>
  <si>
    <t>Erträge aus Beteiligungen an Personengesellschaften (verbundene Unternehmen), § 9 GewStG bzw. § 18 EStG</t>
  </si>
  <si>
    <t>Erträge aus Anteilen an Kapitalgesellschaften (Beteiligung) § 3 Nr. 40 EStG bzw. § 8b Abs. 1 KStG</t>
  </si>
  <si>
    <t>Erträge aus Anteilen an Kapitalgesellschaften (verbundene Unternehmen) § 3 Nr. 40 EStG bzw. § 8b Abs. 1 KStG</t>
  </si>
  <si>
    <t>Gewinnanteile aus gewerblichen und selbständigen Mitunternehmerschaften, § 9 GewStG bzw. § 18 EStG</t>
  </si>
  <si>
    <t>Erträge aus Beteiligungen an verbundenen Unternehmen</t>
  </si>
  <si>
    <t>Erträge aus anderen Wertpapieren und Ausleihungen des Finanzanlagevermögens</t>
  </si>
  <si>
    <t>Erträge aus Ausleihungen des Finanzanlagevermögens</t>
  </si>
  <si>
    <t>Erträge aus Ausleihungen des Finanzanlagevermögens an verbundenen Unternehmen</t>
  </si>
  <si>
    <t>Erträge aus Anteilen an Personengesellschaften (Finanzanlagevermögen)</t>
  </si>
  <si>
    <t>Erträge aus Anteilen an Kapitalgesellschaften (Finanzanlagevermögen) § 3 Nr. 40 EStG bzw. § 8b Abs. 1 und 4 KStG</t>
  </si>
  <si>
    <t>Erträge aus Anteilen an Personengesellschaften (verbundene Unternehmen)</t>
  </si>
  <si>
    <t>Erträge aus anderen Wertpapieren des Finanzanlagevermögens an Kapitalgesellschaften (verbundene Unternehmen)</t>
  </si>
  <si>
    <t>Erträge aus anderen Wertpapieren des Finanzanlagevermögens an Personengesellschaften (verbundene Unternehmen)</t>
  </si>
  <si>
    <t>Erträge aus anderen Wertpapieren und Ausleihungen des Finanzanlagevermögens aus verbundenen Unternehmen</t>
  </si>
  <si>
    <t>Zins- und Dividendenerträge</t>
  </si>
  <si>
    <t>Erhaltene Ausgleichszahlungen (als außenstehender Aktionär)</t>
  </si>
  <si>
    <t>Sonstige Zinsen und ähnliche Erträge</t>
  </si>
  <si>
    <t>Erträge aus Anteilen an Kapitalgesellschaften (Umlaufvermögen) § 3 Nr. 40 EStG bzw. § 8b Abs. 1 und 4 KStG</t>
  </si>
  <si>
    <t>Zinserträge § 233a AO, steuerpflichtig</t>
  </si>
  <si>
    <t>Zinserträge § 233a AO, steuerfrei (Anlage GK KSt)</t>
  </si>
  <si>
    <t>Zinserträge § 233a AO und § 4 Abs. 5b EStG, steuerfrei</t>
  </si>
  <si>
    <t>Sonstige Zinsen und ähnliche Erträge aus verbundenen Unternehmen</t>
  </si>
  <si>
    <t>Sonstige Zinserträge</t>
  </si>
  <si>
    <t>Erträge aus anderen Wertpapieren und Ausleihungen des Umlaufvermögens</t>
  </si>
  <si>
    <t>Sonstige Zinserträge aus verbundenen Unternehmen</t>
  </si>
  <si>
    <t>Zinsähnliche Erträge</t>
  </si>
  <si>
    <t>Zinsähnliche Erträge aus verbundenen Unternehmen</t>
  </si>
  <si>
    <t>Diskonterträge</t>
  </si>
  <si>
    <t>Diskonterträge aus verbundenen Unternehmen</t>
  </si>
  <si>
    <t>Ertragsteuerfreie Einzahlungen zum Verlustausgleich</t>
  </si>
  <si>
    <t>Erhaltene Gewinne auf Grund einer Gewinngemeinschaft</t>
  </si>
  <si>
    <t>Erhaltene Gewinne auf Grund eines Gewinn- oder Teilgewinnabführungsvertrags</t>
  </si>
  <si>
    <t>Aufwendungen auf Grund von Verlustanteilen an gewerblichen und selbständigen Mitunternehmerschaften, § 8 GewStG bzw. § 18 EStG</t>
  </si>
  <si>
    <t>Zinsen und ähnliche Aufwendungen</t>
  </si>
  <si>
    <t>Steuerlich nicht abzugsfähige andere Nebenleistungen zu Steuern § 4 Abs. 5b EStG</t>
  </si>
  <si>
    <t>Steuerlich abzugsfähige andere Nebenleistungen zu Steuern</t>
  </si>
  <si>
    <t>Steuerlich nicht abzugsfähige andere Nebenleistungen zu Steuern</t>
  </si>
  <si>
    <t>Zinsaufwendungen § 233a AO abzugsfähig</t>
  </si>
  <si>
    <t>Zinsaufwendungen §§ 234 bis 237 AO nicht abzugsfähig</t>
  </si>
  <si>
    <t>Zinsaufwendungen § 233a AO nicht abzugsfähig</t>
  </si>
  <si>
    <t>Zinsaufwendungen an verbundene Unternehmen</t>
  </si>
  <si>
    <t>Zinsaufwendungen für kurzfristige Verbindlichkeiten</t>
  </si>
  <si>
    <t>Zinsaufwendungen §§ 234 bis 237 AO abzugsfähig</t>
  </si>
  <si>
    <t>Zinsen auf Kontokorrentkonten</t>
  </si>
  <si>
    <t>Zinsaufwendungen für kurzfristige Verbindlichkeiten an verbundene Unternehmen</t>
  </si>
  <si>
    <t>Zinsaufwendungen für langfristige Verbindlichkeiten</t>
  </si>
  <si>
    <t>Abschreibungen auf ein Agio oder Disagio/Damnum zur Finanzierung</t>
  </si>
  <si>
    <t>Abschreibungen auf ein Agio oder Disagio/Damnum zur Finanzierung des Anlagevermögens</t>
  </si>
  <si>
    <t>Zinsaufwendungen für Gebäude, die zum Betriebsvermögen gehören</t>
  </si>
  <si>
    <t>Zinsen zur Finanzierung des Anlagevermögens</t>
  </si>
  <si>
    <t>Renten und dauernde Lasten</t>
  </si>
  <si>
    <t>Zinsaufwendungen für langfristige Verbindlichkeiten an verbundene Unternehmen</t>
  </si>
  <si>
    <t>Zinsähnliche Aufwendungen</t>
  </si>
  <si>
    <t>Zinsähnliche Aufwendungen an verbundene Unternehmen</t>
  </si>
  <si>
    <t>Diskontaufwendungen</t>
  </si>
  <si>
    <t>Diskontaufwendungen an verbundene Unternehmen</t>
  </si>
  <si>
    <t>Zinsen und ähnliche Aufwendungen §§ 3 Nr. 40 und 3c EStG bzw. § 8b Abs. 1 und Abs. 4 KStG ,</t>
  </si>
  <si>
    <t>Zinsen und ähnliche Aufwendungen an verbundene Unternehmen §§ 3 Nr. 40 und 3c EStG bzw. § 8b Abs. 1 KStG</t>
  </si>
  <si>
    <t>Kreditprovisionen und Verwaltungskostenbeiträge</t>
  </si>
  <si>
    <t>Aufwendungen aus Verlustübernahme</t>
  </si>
  <si>
    <t>Körperschaftsteuer</t>
  </si>
  <si>
    <t>Körperschaftsteuer für Vorjahre</t>
  </si>
  <si>
    <t>Körperschaftsteuererstattungen für Vorjahre</t>
  </si>
  <si>
    <t>Solidaritätszuschlagerstattungen für Vorjahre</t>
  </si>
  <si>
    <t>Solidaritätszuschlag</t>
  </si>
  <si>
    <t>Solidaritätszuschlag für Vorjahre</t>
  </si>
  <si>
    <t>Gewerbesteuer</t>
  </si>
  <si>
    <t>Kapitalertragsteuer 25 %</t>
  </si>
  <si>
    <t>Kapitalertragsteuererstattung</t>
  </si>
  <si>
    <t>Anrechenbarer Solidaritätszuschlag auf Kapitalertragsteuer 25 %</t>
  </si>
  <si>
    <t>Ausländische Steuer auf im Inland steuerfreie DBA-Einkünfte</t>
  </si>
  <si>
    <t>Anrechnung / Abzug ausländische Quellensteuer</t>
  </si>
  <si>
    <t>Gewerbesteuernachzahlungen und Gewerbesteuererstattungen für Vorjahre nach § 4 Abs. 5b EStG</t>
  </si>
  <si>
    <t>Sonstige Betriebssteuern</t>
  </si>
  <si>
    <t>Verbrauchsteuer (sonstige Steuern)</t>
  </si>
  <si>
    <t>Ökosteuer</t>
  </si>
  <si>
    <t>Grundsteuer</t>
  </si>
  <si>
    <t>Kfz-Steuer</t>
  </si>
  <si>
    <t>Steuernachzahlungen Vorjahre für sonstige Steuern</t>
  </si>
  <si>
    <t>Steuererstattungen Vorjahre für sonstige Steuern</t>
  </si>
  <si>
    <t>Gewinnvortrag / Ergebnisvortrag nach Verwendung</t>
  </si>
  <si>
    <t>Verlustvortrag / Ergebnisvortrag nach Verwendung</t>
  </si>
  <si>
    <t>Entnahmen aus der Kapitalrücklage</t>
  </si>
  <si>
    <t>Entnahmen aus anderen Gewinnrücklagen / aus sonstigen Ergebnisrücklagen</t>
  </si>
  <si>
    <t>Verminderung des Kapitals aus realisierten Vermögensumschichtungen</t>
  </si>
  <si>
    <t>Entnahmen aus den sonstigen nicht zeitnah zu verwendenden Mitteln / dem Vereinskapital</t>
  </si>
  <si>
    <t>Entnahmen aus gebundenen Rücklagen nach § 62 Abs. 1 Nr. 1 u. 2 AO</t>
  </si>
  <si>
    <t>Entnahmen aus freien Rücklagen nach § 62 Abs. 1 Nr. 3 AO</t>
  </si>
  <si>
    <t>Entnahmen aus Rücklagen zum Erwerb von Gesellschaftsrechten nach § 62 Abs. 1 Nr. 4 AO</t>
  </si>
  <si>
    <t>Verminderung des nutzungsgebundenen Kapitals</t>
  </si>
  <si>
    <t>Entnahmen aus der Kapitalerhaltungsrücklage</t>
  </si>
  <si>
    <t>Entnahmen aus der Ansparrücklage nach § 62 Abs. 4 AO</t>
  </si>
  <si>
    <t>Einstellungen in die Kapitalrücklage</t>
  </si>
  <si>
    <t>Einstellungen in andere Gewinnrücklagen / sonstige Ergebnisrücklagen</t>
  </si>
  <si>
    <t>Erhöhung des Kapitals aus realisierten Vermögensumschichtungen</t>
  </si>
  <si>
    <t>Einstellungen in die sonstigen nicht zeitnah zu verwendenden Mittel/das Vereinskapital</t>
  </si>
  <si>
    <t>Einstellungen in gebundene Rücklagen nach § 62 Abs. 1 Nr. 1 u. 2 AO</t>
  </si>
  <si>
    <t>Einstellungen in freie Rücklagen nach § 62 Abs. 1 Nr. 3 AO</t>
  </si>
  <si>
    <t>Einstellungen in Rücklagen zum Erwerb von Gesellschaftsrechten nach § 62 Abs. 1 Nr. 4 AO</t>
  </si>
  <si>
    <t>Erhöhung des nutzungsgebundenen Kapitals</t>
  </si>
  <si>
    <t>Einstellungen in die Kapitalerhaltungsrücklage</t>
  </si>
  <si>
    <t>Einstellungen in die Ansparrücklage nach § 62 Abs. 4 AO</t>
  </si>
  <si>
    <t>Saldenvorträge, Sachkonten</t>
  </si>
  <si>
    <t>Saldenvorträge, Debitoren</t>
  </si>
  <si>
    <t>Saldenvorträge, Kreditoren</t>
  </si>
  <si>
    <t>Offene Posten aus 2020</t>
  </si>
  <si>
    <t>Offene Posten aus 2021</t>
  </si>
  <si>
    <t>Offene Posten aus 2022</t>
  </si>
  <si>
    <t>Offene Posten aus 2023</t>
  </si>
  <si>
    <t>Offene Posten aus 2024</t>
  </si>
  <si>
    <t>Offene Posten aus 2000</t>
  </si>
  <si>
    <t>Offene Posten aus 2001</t>
  </si>
  <si>
    <t>Offene Posten aus 2002</t>
  </si>
  <si>
    <t>Offene Posten aus 2003</t>
  </si>
  <si>
    <t>Offene Posten aus 2004</t>
  </si>
  <si>
    <t>Offene Posten aus 2005</t>
  </si>
  <si>
    <t>Offene Posten aus 2006</t>
  </si>
  <si>
    <t>Offene Posten aus 2007</t>
  </si>
  <si>
    <t>Offene Posten aus 2008</t>
  </si>
  <si>
    <t>Offene Posten aus 2009</t>
  </si>
  <si>
    <t>Offene Posten aus 2010</t>
  </si>
  <si>
    <t>Offene Posten aus 2011</t>
  </si>
  <si>
    <t>Offene Posten aus 2012</t>
  </si>
  <si>
    <t>Offene Posten aus 2013</t>
  </si>
  <si>
    <t>Offene Posten aus 2014</t>
  </si>
  <si>
    <t>Offene Posten aus 2015</t>
  </si>
  <si>
    <t>Offene Posten aus 2016</t>
  </si>
  <si>
    <t>Offene Posten aus 2017</t>
  </si>
  <si>
    <t>Offene Posten aus 2018</t>
  </si>
  <si>
    <t>Offene Posten aus 2019</t>
  </si>
  <si>
    <t>Summenvortragskonto</t>
  </si>
  <si>
    <t>Verkaufstage</t>
  </si>
  <si>
    <t>Anzahl der Barkunden</t>
  </si>
  <si>
    <t>Beschäftigte Personen</t>
  </si>
  <si>
    <t>Unbezahlte Personen</t>
  </si>
  <si>
    <t>Verkaufskräfte</t>
  </si>
  <si>
    <t>Geschäftsraum qm</t>
  </si>
  <si>
    <t>Verkaufsraum qm</t>
  </si>
  <si>
    <t>Umbuchung von Darlehen auf Restlaufzeit-Konten (BWA-Form</t>
  </si>
  <si>
    <t>Anzahl Rechnungen</t>
  </si>
  <si>
    <t>Anzahl Kreditkunden monatlich</t>
  </si>
  <si>
    <t>Anzahl Kreditkunden aufgelaufen</t>
  </si>
  <si>
    <t>Erweiterungsinvestitionen</t>
  </si>
  <si>
    <t>.Freies Konto</t>
  </si>
  <si>
    <t>Auftragseingang im Geschäftsjahr</t>
  </si>
  <si>
    <t>Auftragsbestand</t>
  </si>
  <si>
    <t>Gegenkonto für statistische Mengeneinheiten Konten 91010 - 91079 und Konten 91160 - 91189</t>
  </si>
  <si>
    <t>Gegenkonto zu Konten 91200, 91350 - 91899</t>
  </si>
  <si>
    <t>Statistische Konten für den Kennziffernteil Bilanz/BWA</t>
  </si>
  <si>
    <t>Gegenkonto zu 92000</t>
  </si>
  <si>
    <t>Produktive Löhne</t>
  </si>
  <si>
    <t>Gegenkonto zu 92100</t>
  </si>
  <si>
    <t>Investitionsverbindlichkeiten bei den Leistungsverbindlichkeiten</t>
  </si>
  <si>
    <t>Investitionsverbindlichkeiten aus Sachanlagekäufen bei Leistungsverbindlichkeiten</t>
  </si>
  <si>
    <t>Investitionsverbindlichkeiten aus Käufen von immateriellen Vermögensgegenständen bei Leistungsverbindlichkeiten</t>
  </si>
  <si>
    <t>Investitionsverbindlichkeiten aus Käufen von Finanzanlagen bei Leistungsverbindlichkeiten</t>
  </si>
  <si>
    <t>Gegenkonto zu Konten 92400 - 92439</t>
  </si>
  <si>
    <t>Forderungen aus Sachanlageverkäufen bei sonstigen Vermögensgegenständen</t>
  </si>
  <si>
    <t>Forderungen aus Verkäufen immaterieller Vermögensgegenstände bei sonstigen Vermögensgegenständen</t>
  </si>
  <si>
    <t>Forderungen aus Verkäufen von Finanzanlagen bei sonstigen Vermögensgegenständen</t>
  </si>
  <si>
    <t>Gegenkonto zu Konten 92450 - 92479</t>
  </si>
  <si>
    <t>Gegenkonto zu Konten 92791 - 92799 (Haben-Buchung)</t>
  </si>
  <si>
    <t>Treuhandvermögen für den Ausweis unter der Bilanz bzw. der Vermögensübersicht</t>
  </si>
  <si>
    <t>Zinsen bei Buchungen über Debitoren bei § 4 Abs. 3 EStG</t>
  </si>
  <si>
    <t>Mahngebühren bei Buchungen über Debitoren bei § 4 Abs. 3 EStG</t>
  </si>
  <si>
    <t>Gegenkonto zu 92870 und 92880</t>
  </si>
  <si>
    <t>Statistisches Konto steuerfreie Auslagen</t>
  </si>
  <si>
    <t>Gegenkonto zu 92900</t>
  </si>
  <si>
    <t>Statistisches Konto Fremdgeld</t>
  </si>
  <si>
    <t>Gegenkonto zu 92920</t>
  </si>
  <si>
    <t>Konto für Branchenlösungen (Werte 1), (Zur freien Verfügung)</t>
  </si>
  <si>
    <t>Konto für Branchenlösungen (Werte 2), (Zur freien Verfügung)</t>
  </si>
  <si>
    <t>Konto für Branchenlösungen (Werte 3), (Zur freien Verfügung)</t>
  </si>
  <si>
    <t>Konto für Branchenlösungen (Werte 4), (Zur freien Verfügung)</t>
  </si>
  <si>
    <t>Gegenkonto für Branchenlösungen (Werte), (Zur freien Verfügung)</t>
  </si>
  <si>
    <t>Konto für Branchenlösungen (Menge 1), (Zur freien Verfügung)</t>
  </si>
  <si>
    <t>Konto für Branchenlösungen (Menge 2), (Zur freien Verfügung)</t>
  </si>
  <si>
    <t>Konto für Branchenlösungen (Menge 3), (Zur freien Verfügung)</t>
  </si>
  <si>
    <t>Konto für Branchenlösungen (Menge 4), (Zur freien Verfügung)</t>
  </si>
  <si>
    <t>Gegenkonto für Branchenlösungen (Menge), (Zur freien Verfügung)</t>
  </si>
  <si>
    <t>Statistisches Konto für den Gewinnzuschlag nach §§ 6b und 6c EStG (Haben)</t>
  </si>
  <si>
    <t>Statistisches Konto für den Gewinnzuschlag nach §§ 6b und 6c EStG (Soll) - Gegenkonto zu 98900</t>
  </si>
  <si>
    <t>Umsatzsteuer in den Forderungen zum allgemeinen Umsatzsteuersatz (EÜR)</t>
  </si>
  <si>
    <t>Umsatzsteuer in den Forderungen zum ermäßigten Umsatzsteuersatz (EÜR)</t>
  </si>
  <si>
    <t>Gegenkonto 98930 - 98949 für die Aufteilung der Umsatzsteuer (EÜR)</t>
  </si>
  <si>
    <t>Vorsteuer in den Verbindlichkeiten zum allgemeinen Umsatzsteuersatz (EÜR)</t>
  </si>
  <si>
    <t>Vorsteuer in den Verbindlichkeiten zum ermäßigten Umsatzsteuersatz (EÜR)</t>
  </si>
  <si>
    <t>Vorsteuer in den Verbindlichkeiten aus verschiedenen Kosten (EÜR)</t>
  </si>
  <si>
    <t>Gegenkonto 98960 - 98979 für die Aufteilung der Vorsteuer (EÜR)</t>
  </si>
  <si>
    <t>Umsatzsteuer nicht fällig - sonstige Erlöse (EÜR)</t>
  </si>
  <si>
    <t>Gegenkonto zu 99000</t>
  </si>
  <si>
    <t>Umsatzsteuer in den Forderungen aus sonstigen Erlösen (EÜR)</t>
  </si>
  <si>
    <t>Steuerfreie Einnahmen und Entnahmen nach § 3 Nr. 72 EStG (Soll)</t>
  </si>
  <si>
    <t>Gegenkonto zu steuerfreien Einnahmen und Entnahmen nach § 3 Nr. 72 EStG (Haben)</t>
  </si>
  <si>
    <t>Nicht abzugsfähige Betriebsausgaben nach § 3c Abs. 1 EStG i. V. m. § 3 Nr. 72 EStG (Haben)</t>
  </si>
  <si>
    <t>Gegenkonto zu nicht abzugsfähigen Betriebsausgaben nach § 3c Abs. 1 EStG i. V. m. § 3 Nr. 72 EStG (Soll)</t>
  </si>
  <si>
    <t>Hinzurechnung Investitionsabzugsbetrag § 7g Abs. 2 EStG aus dem 6. vorangegangenen Wirtschaftsjahr, außerbilanziell (Haben)</t>
  </si>
  <si>
    <t>Rückgängigmachung Investitionsabzugsbetrag § 7g Abs. 3 und 4 EStG im 6. vorangegangenen Wirtschaftsjahr</t>
  </si>
  <si>
    <t>Hinzurechnung Investitionsabzugsbetrag § 7g Abs. 2 EStG aus dem 5. vorangegangenen Wirtschaftsjahr, außerbilanziell (Haben)</t>
  </si>
  <si>
    <t>Rückgängigmachung Investitionsabzugsbetrag § 7g Abs. 3 und 4 EStG im 5. vorangegangenen Wirtschaftsjahr</t>
  </si>
  <si>
    <t>Hinzurechnung Investitionsabzugsbetrag § 7g Abs. 2 EStG aus dem 4. vorangegangenen Wirtschaftsjahr, außerbilanziell (Haben)</t>
  </si>
  <si>
    <t>Rückgängigmachung Investitionsabzugsbetrag § 7g Abs. 3 und 4 EStG im 4. vorangegangenen Wirtschaftsjahr</t>
  </si>
  <si>
    <t>Hinzurechnung Investitionsabzugsbetrag § 7g Abs. 2 EStG aus dem 2. vorangegangenen Wirtschaftsjahr, außerbilanziell (Haben)</t>
  </si>
  <si>
    <t>Hinzurechnung Investitionsabzugsbetrag § 7g Abs. 2 EStG aus dem 3. vorangegangenen Wirtschaftsjahr, außerbilanziell (Haben)</t>
  </si>
  <si>
    <t>Rückgängigmachung Investitionsabzugsbetrag § 7g Abs. 3 und 4 EStG im 2. vorangegangenen Wirtschaftsjahr</t>
  </si>
  <si>
    <t>Rückgängigmachung Investitionsabzugsbetrag § 7g Abs. 3 und 4 EStG im 3. vorangegangenen Wirtschaftsjahr</t>
  </si>
  <si>
    <t>Investitionsabzugsbetrag § 7g Abs. 1 EStG, außerbilanziell (Soll)</t>
  </si>
  <si>
    <t>Investitionsabzugsbetrag § 7g Abs. 1 EStG, außerbilanziell (Haben) - Gegenkonto zu 99700</t>
  </si>
  <si>
    <t>Hinzurechnung Investitionsabzugsbetrag § 7g Abs. 2 EStG aus dem vorangegangenen Wirtschaftsjahr, außerbilanziell (Haben)</t>
  </si>
  <si>
    <t>Hinzurechnung Investitionsabzugsbetrag § 7g Abs. 2 EStG aus den vorangegangenen Wirtschaftsjahren, außerbilanziell (Soll) - Gegenkonto zu 99660, 99670, 99720</t>
  </si>
  <si>
    <t>Rückgängigmachung Investitionsabzugsbetrag § 7g Abs. 3 und 4 EStG im vorangegangenen Wirtschaftsjahr</t>
  </si>
  <si>
    <t>Rückgängigmachung Investitionsabzugsbetrag § 7g Abs. 3 und 4 EStG in den vorangegangenen Wirtschaftsjahren - Gegenkonto zu 99680, 99690, 99740</t>
  </si>
  <si>
    <t>Nicht abzugsfähige Zinsaufwendungen nach § 4h EStG (Haben)</t>
  </si>
  <si>
    <t>Nicht abzugsfähige Zinsaufwendungen nach § 4h EStG (Soll) - Gegenkonto zu 99760</t>
  </si>
  <si>
    <t>Abziehbare Zinsaufwendungen aus Vorjahren nach § 4h EStG (Soll)</t>
  </si>
  <si>
    <t>Abziehbare Zinsaufwendungen aus Vorjahren nach § 4h EStG (Haben) - Gegenkonto zu 99780 Personenkonten</t>
  </si>
  <si>
    <t>0: Anlagevermögenskonten</t>
  </si>
  <si>
    <t>1: Umlaufvermögenskonten</t>
  </si>
  <si>
    <t>2: Eigenkapitalkonten/Fremdkapitalkonten</t>
  </si>
  <si>
    <t>3: Fremdkapitalkonten</t>
  </si>
  <si>
    <t>4: Einnahmen</t>
  </si>
  <si>
    <t>5: Ausgaben</t>
  </si>
  <si>
    <t>6: Ausgaben</t>
  </si>
  <si>
    <t>7: Weitere Einnahmen und Ausgaben</t>
  </si>
  <si>
    <t>9: Vortrags-, Kapital-, Korrektur- und statistische Konten</t>
  </si>
  <si>
    <t>Kontenplan</t>
  </si>
  <si>
    <t>ID</t>
  </si>
  <si>
    <t>Buchungskonto</t>
  </si>
  <si>
    <t>Bezeichnung</t>
  </si>
  <si>
    <t>Übergeordnetes Konto</t>
  </si>
  <si>
    <t>Kontenklasse</t>
  </si>
  <si>
    <t>Status</t>
  </si>
  <si>
    <t>SKR42</t>
  </si>
  <si>
    <t>Benutzerdefinierte Kontengruppe</t>
  </si>
  <si>
    <t>ref:01000</t>
  </si>
  <si>
    <t>ref:21000</t>
  </si>
  <si>
    <t>ref:31000</t>
  </si>
  <si>
    <t>ref:41000</t>
  </si>
  <si>
    <t>ref:41010</t>
  </si>
  <si>
    <t>ref:41030</t>
  </si>
  <si>
    <t>ref:41050</t>
  </si>
  <si>
    <t>ref:41070</t>
  </si>
  <si>
    <t>ref:41090</t>
  </si>
  <si>
    <t>ref:51000</t>
  </si>
  <si>
    <t>ref:61000</t>
  </si>
  <si>
    <t>ref:71000</t>
  </si>
  <si>
    <t>ref:71030</t>
  </si>
  <si>
    <t>ref:71040</t>
  </si>
  <si>
    <t>ref:71050</t>
  </si>
  <si>
    <t>ref:71060</t>
  </si>
  <si>
    <t>ref:71070</t>
  </si>
  <si>
    <t>ref:71090</t>
  </si>
  <si>
    <t>ref:91010</t>
  </si>
  <si>
    <t>ref:91020</t>
  </si>
  <si>
    <t>ref:91030</t>
  </si>
  <si>
    <t>ref:91040</t>
  </si>
  <si>
    <t>ref:91050</t>
  </si>
  <si>
    <t>ref:91060</t>
  </si>
  <si>
    <t>ref:91070</t>
  </si>
  <si>
    <t>ref:01100</t>
  </si>
  <si>
    <t>ref:01200</t>
  </si>
  <si>
    <t>ref:01300</t>
  </si>
  <si>
    <t>ref:01350</t>
  </si>
  <si>
    <t>ref:01400</t>
  </si>
  <si>
    <t>ref:01500</t>
  </si>
  <si>
    <t>ref:01700</t>
  </si>
  <si>
    <t>ref:01790</t>
  </si>
  <si>
    <t>ref:02000</t>
  </si>
  <si>
    <t>ref:02100</t>
  </si>
  <si>
    <t>ref:02150</t>
  </si>
  <si>
    <t>ref:02200</t>
  </si>
  <si>
    <t>ref:02250</t>
  </si>
  <si>
    <t>ref:02300</t>
  </si>
  <si>
    <t>ref:02350</t>
  </si>
  <si>
    <t>ref:02400</t>
  </si>
  <si>
    <t>ref:02410</t>
  </si>
  <si>
    <t>ref:02430</t>
  </si>
  <si>
    <t>ref:02440</t>
  </si>
  <si>
    <t>ref:02500</t>
  </si>
  <si>
    <t>ref:02600</t>
  </si>
  <si>
    <t>ref:02700</t>
  </si>
  <si>
    <t>ref:02800</t>
  </si>
  <si>
    <t>ref:02850</t>
  </si>
  <si>
    <t>ref:02900</t>
  </si>
  <si>
    <t>ref:03000</t>
  </si>
  <si>
    <t>ref:03050</t>
  </si>
  <si>
    <t>ref:03100</t>
  </si>
  <si>
    <t>ref:03150</t>
  </si>
  <si>
    <t>ref:03200</t>
  </si>
  <si>
    <t>ref:03300</t>
  </si>
  <si>
    <t>ref:03400</t>
  </si>
  <si>
    <t>ref:03500</t>
  </si>
  <si>
    <t>ref:03600</t>
  </si>
  <si>
    <t>ref:03700</t>
  </si>
  <si>
    <t>ref:03800</t>
  </si>
  <si>
    <t>ref:03900</t>
  </si>
  <si>
    <t>ref:03950</t>
  </si>
  <si>
    <t>ref:03980</t>
  </si>
  <si>
    <t>ref:04000</t>
  </si>
  <si>
    <t>ref:04200</t>
  </si>
  <si>
    <t>ref:04400</t>
  </si>
  <si>
    <t>ref:04500</t>
  </si>
  <si>
    <t>ref:04600</t>
  </si>
  <si>
    <t>ref:04700</t>
  </si>
  <si>
    <t>ref:05000</t>
  </si>
  <si>
    <t>ref:05100</t>
  </si>
  <si>
    <t>ref:05200</t>
  </si>
  <si>
    <t>ref:05250</t>
  </si>
  <si>
    <t>ref:05400</t>
  </si>
  <si>
    <t>ref:05600</t>
  </si>
  <si>
    <t>ref:05700</t>
  </si>
  <si>
    <t>ref:06200</t>
  </si>
  <si>
    <t>ref:06300</t>
  </si>
  <si>
    <t>ref:06310</t>
  </si>
  <si>
    <t>ref:06320</t>
  </si>
  <si>
    <t>ref:06350</t>
  </si>
  <si>
    <t>ref:06400</t>
  </si>
  <si>
    <t>ref:06500</t>
  </si>
  <si>
    <t>ref:06600</t>
  </si>
  <si>
    <t>ref:06700</t>
  </si>
  <si>
    <t>ref:06750</t>
  </si>
  <si>
    <t>ref:06800</t>
  </si>
  <si>
    <t>ref:06900</t>
  </si>
  <si>
    <t>ref:07000</t>
  </si>
  <si>
    <t>ref:07050</t>
  </si>
  <si>
    <t>ref:07100</t>
  </si>
  <si>
    <t>ref:07200</t>
  </si>
  <si>
    <t>ref:07250</t>
  </si>
  <si>
    <t>ref:07350</t>
  </si>
  <si>
    <t>ref:07400</t>
  </si>
  <si>
    <t>ref:07500</t>
  </si>
  <si>
    <t>ref:07550</t>
  </si>
  <si>
    <t>ref:07650</t>
  </si>
  <si>
    <t>ref:07700</t>
  </si>
  <si>
    <t>ref:07800</t>
  </si>
  <si>
    <t>ref:07850</t>
  </si>
  <si>
    <t>ref:07950</t>
  </si>
  <si>
    <t>ref:08000</t>
  </si>
  <si>
    <t>ref:08030</t>
  </si>
  <si>
    <t>ref:08040</t>
  </si>
  <si>
    <t>ref:08050</t>
  </si>
  <si>
    <t>ref:08080</t>
  </si>
  <si>
    <t>ref:08090</t>
  </si>
  <si>
    <t>ref:08100</t>
  </si>
  <si>
    <t>ref:08130</t>
  </si>
  <si>
    <t>ref:08140</t>
  </si>
  <si>
    <t>ref:08150</t>
  </si>
  <si>
    <t>ref:08200</t>
  </si>
  <si>
    <t>ref:08300</t>
  </si>
  <si>
    <t>ref:08400</t>
  </si>
  <si>
    <t>ref:08500</t>
  </si>
  <si>
    <t>ref:08600</t>
  </si>
  <si>
    <t>ref:08800</t>
  </si>
  <si>
    <t>ref:08830</t>
  </si>
  <si>
    <t>ref:08850</t>
  </si>
  <si>
    <t>ref:09000</t>
  </si>
  <si>
    <t>ref:09100</t>
  </si>
  <si>
    <t>ref:09200</t>
  </si>
  <si>
    <t>ref:09300</t>
  </si>
  <si>
    <t>ref:09350</t>
  </si>
  <si>
    <t>ref:09400</t>
  </si>
  <si>
    <t>ref:09800</t>
  </si>
  <si>
    <t>ref:09900</t>
  </si>
  <si>
    <t>ref:10000</t>
  </si>
  <si>
    <t>ref:10400</t>
  </si>
  <si>
    <t>ref:11100</t>
  </si>
  <si>
    <t>ref:11800</t>
  </si>
  <si>
    <t>ref:11810</t>
  </si>
  <si>
    <t>ref:11820</t>
  </si>
  <si>
    <t>ref:11840</t>
  </si>
  <si>
    <t>ref:11860</t>
  </si>
  <si>
    <t>ref:11900</t>
  </si>
  <si>
    <t>ref:12000</t>
  </si>
  <si>
    <t>ref:12100</t>
  </si>
  <si>
    <t>ref:12150</t>
  </si>
  <si>
    <t>ref:12160</t>
  </si>
  <si>
    <t>ref:12170</t>
  </si>
  <si>
    <t>ref:12180</t>
  </si>
  <si>
    <t>ref:12190</t>
  </si>
  <si>
    <t>ref:12200</t>
  </si>
  <si>
    <t>ref:12210</t>
  </si>
  <si>
    <t>ref:12300</t>
  </si>
  <si>
    <t>ref:12350</t>
  </si>
  <si>
    <t>ref:12400</t>
  </si>
  <si>
    <t>ref:12590</t>
  </si>
  <si>
    <t>ref:12600</t>
  </si>
  <si>
    <t>ref:12660</t>
  </si>
  <si>
    <t>ref:12690</t>
  </si>
  <si>
    <t>ref:12700</t>
  </si>
  <si>
    <t>ref:12800</t>
  </si>
  <si>
    <t>ref:12860</t>
  </si>
  <si>
    <t>ref:12890</t>
  </si>
  <si>
    <t>ref:12900</t>
  </si>
  <si>
    <t>ref:13000</t>
  </si>
  <si>
    <t>ref:13100</t>
  </si>
  <si>
    <t>ref:13200</t>
  </si>
  <si>
    <t>ref:13400</t>
  </si>
  <si>
    <t>ref:13500</t>
  </si>
  <si>
    <t>ref:13600</t>
  </si>
  <si>
    <t>ref:13650</t>
  </si>
  <si>
    <t>ref:13660</t>
  </si>
  <si>
    <t>ref:13670</t>
  </si>
  <si>
    <t>ref:13680</t>
  </si>
  <si>
    <t>ref:13690</t>
  </si>
  <si>
    <t>ref:13700</t>
  </si>
  <si>
    <t>ref:13720</t>
  </si>
  <si>
    <t>ref:13740</t>
  </si>
  <si>
    <t>ref:13750</t>
  </si>
  <si>
    <t>ref:13900</t>
  </si>
  <si>
    <t>ref:14000</t>
  </si>
  <si>
    <t>ref:14010</t>
  </si>
  <si>
    <t>ref:14060</t>
  </si>
  <si>
    <t>ref:14100</t>
  </si>
  <si>
    <t>ref:14160</t>
  </si>
  <si>
    <t>ref:14200</t>
  </si>
  <si>
    <t>ref:14260</t>
  </si>
  <si>
    <t>ref:14290</t>
  </si>
  <si>
    <t>ref:14300</t>
  </si>
  <si>
    <t>ref:14310</t>
  </si>
  <si>
    <t>ref:14360</t>
  </si>
  <si>
    <t>ref:14400</t>
  </si>
  <si>
    <t>ref:14460</t>
  </si>
  <si>
    <t>ref:14500</t>
  </si>
  <si>
    <t>ref:14560</t>
  </si>
  <si>
    <t>ref:14590</t>
  </si>
  <si>
    <t>ref:14610</t>
  </si>
  <si>
    <t>ref:14620</t>
  </si>
  <si>
    <t>ref:14630</t>
  </si>
  <si>
    <t>ref:14640</t>
  </si>
  <si>
    <t>ref:14690</t>
  </si>
  <si>
    <t>ref:14700</t>
  </si>
  <si>
    <t>ref:14710</t>
  </si>
  <si>
    <t>ref:14720</t>
  </si>
  <si>
    <t>ref:14730</t>
  </si>
  <si>
    <t>ref:14740</t>
  </si>
  <si>
    <t>ref:14800</t>
  </si>
  <si>
    <t>ref:14810</t>
  </si>
  <si>
    <t>ref:14820</t>
  </si>
  <si>
    <t>ref:14830</t>
  </si>
  <si>
    <t>ref:14840</t>
  </si>
  <si>
    <t>ref:14850</t>
  </si>
  <si>
    <t>ref:14860</t>
  </si>
  <si>
    <t>ref:14870</t>
  </si>
  <si>
    <t>ref:14930</t>
  </si>
  <si>
    <t>ref:14940</t>
  </si>
  <si>
    <t>ref:14950</t>
  </si>
  <si>
    <t>ref:14960</t>
  </si>
  <si>
    <t>ref:14970</t>
  </si>
  <si>
    <t>ref:14980</t>
  </si>
  <si>
    <t>ref:15000</t>
  </si>
  <si>
    <t>ref:15100</t>
  </si>
  <si>
    <t>ref:15200</t>
  </si>
  <si>
    <t>ref:15500</t>
  </si>
  <si>
    <t>ref:16000</t>
  </si>
  <si>
    <t>ref:16100</t>
  </si>
  <si>
    <t>ref:16200</t>
  </si>
  <si>
    <t>ref:17000</t>
  </si>
  <si>
    <t>ref:17100</t>
  </si>
  <si>
    <t>ref:17200</t>
  </si>
  <si>
    <t>ref:17300</t>
  </si>
  <si>
    <t>ref:17800</t>
  </si>
  <si>
    <t>ref:17900</t>
  </si>
  <si>
    <t>ref:18000</t>
  </si>
  <si>
    <t>ref:18100</t>
  </si>
  <si>
    <t>ref:18200</t>
  </si>
  <si>
    <t>ref:18300</t>
  </si>
  <si>
    <t>ref:18400</t>
  </si>
  <si>
    <t>ref:18500</t>
  </si>
  <si>
    <t>ref:18900</t>
  </si>
  <si>
    <t>ref:18950</t>
  </si>
  <si>
    <t>ref:19000</t>
  </si>
  <si>
    <t>ref:19400</t>
  </si>
  <si>
    <t>ref:20000</t>
  </si>
  <si>
    <t>ref:20800</t>
  </si>
  <si>
    <t>ref:20900</t>
  </si>
  <si>
    <t>ref:22000</t>
  </si>
  <si>
    <t>ref:22500</t>
  </si>
  <si>
    <t>ref:23000</t>
  </si>
  <si>
    <t>ref:24000</t>
  </si>
  <si>
    <t>ref:25000</t>
  </si>
  <si>
    <t>ref:26000</t>
  </si>
  <si>
    <t>ref:26500</t>
  </si>
  <si>
    <t>ref:27000</t>
  </si>
  <si>
    <t>ref:27500</t>
  </si>
  <si>
    <t>ref:28000</t>
  </si>
  <si>
    <t>ref:28500</t>
  </si>
  <si>
    <t>ref:29200</t>
  </si>
  <si>
    <t>ref:29700</t>
  </si>
  <si>
    <t>ref:29780</t>
  </si>
  <si>
    <t>ref:29810</t>
  </si>
  <si>
    <t>ref:29820</t>
  </si>
  <si>
    <t>ref:29830</t>
  </si>
  <si>
    <t>ref:29850</t>
  </si>
  <si>
    <t>ref:29880</t>
  </si>
  <si>
    <t>ref:29950</t>
  </si>
  <si>
    <t>ref:29960</t>
  </si>
  <si>
    <t>ref:29970</t>
  </si>
  <si>
    <t>ref:31200</t>
  </si>
  <si>
    <t>ref:31400</t>
  </si>
  <si>
    <t>ref:31410</t>
  </si>
  <si>
    <t>ref:31420</t>
  </si>
  <si>
    <t>ref:31500</t>
  </si>
  <si>
    <t>ref:31800</t>
  </si>
  <si>
    <t>ref:32100</t>
  </si>
  <si>
    <t>ref:32490</t>
  </si>
  <si>
    <t>ref:32500</t>
  </si>
  <si>
    <t>ref:32600</t>
  </si>
  <si>
    <t>ref:32610</t>
  </si>
  <si>
    <t>ref:32640</t>
  </si>
  <si>
    <t>ref:32700</t>
  </si>
  <si>
    <t>ref:32720</t>
  </si>
  <si>
    <t>ref:32800</t>
  </si>
  <si>
    <t>ref:33000</t>
  </si>
  <si>
    <t>ref:33050</t>
  </si>
  <si>
    <t>ref:33060</t>
  </si>
  <si>
    <t>ref:33070</t>
  </si>
  <si>
    <t>ref:33090</t>
  </si>
  <si>
    <t>ref:33100</t>
  </si>
  <si>
    <t>ref:33200</t>
  </si>
  <si>
    <t>ref:33310</t>
  </si>
  <si>
    <t>ref:33490</t>
  </si>
  <si>
    <t>ref:33500</t>
  </si>
  <si>
    <t>ref:34000</t>
  </si>
  <si>
    <t>ref:34200</t>
  </si>
  <si>
    <t>ref:34500</t>
  </si>
  <si>
    <t>ref:34700</t>
  </si>
  <si>
    <t>ref:34900</t>
  </si>
  <si>
    <t>ref:34910</t>
  </si>
  <si>
    <t>ref:34920</t>
  </si>
  <si>
    <t>ref:34930</t>
  </si>
  <si>
    <t>ref:35000</t>
  </si>
  <si>
    <t>ref:35090</t>
  </si>
  <si>
    <t>ref:35400</t>
  </si>
  <si>
    <t>ref:35500</t>
  </si>
  <si>
    <t>ref:35600</t>
  </si>
  <si>
    <t>ref:36000</t>
  </si>
  <si>
    <t>ref:36100</t>
  </si>
  <si>
    <t>ref:36120</t>
  </si>
  <si>
    <t>ref:36130</t>
  </si>
  <si>
    <t>ref:36950</t>
  </si>
  <si>
    <t>ref:37200</t>
  </si>
  <si>
    <t>ref:37250</t>
  </si>
  <si>
    <t>ref:37260</t>
  </si>
  <si>
    <t>ref:37300</t>
  </si>
  <si>
    <t>ref:37400</t>
  </si>
  <si>
    <t>ref:37590</t>
  </si>
  <si>
    <t>ref:37700</t>
  </si>
  <si>
    <t>ref:37800</t>
  </si>
  <si>
    <t>ref:37860</t>
  </si>
  <si>
    <t>ref:37900</t>
  </si>
  <si>
    <t>ref:37910</t>
  </si>
  <si>
    <t>ref:38000</t>
  </si>
  <si>
    <t>ref:38010</t>
  </si>
  <si>
    <t>ref:38060</t>
  </si>
  <si>
    <t>ref:38100</t>
  </si>
  <si>
    <t>ref:38160</t>
  </si>
  <si>
    <t>ref:38200</t>
  </si>
  <si>
    <t>ref:38210</t>
  </si>
  <si>
    <t>ref:38260</t>
  </si>
  <si>
    <t>ref:38300</t>
  </si>
  <si>
    <t>ref:38360</t>
  </si>
  <si>
    <t>ref:38400</t>
  </si>
  <si>
    <t>ref:38410</t>
  </si>
  <si>
    <t>ref:38420</t>
  </si>
  <si>
    <t>ref:38430</t>
  </si>
  <si>
    <t>ref:38440</t>
  </si>
  <si>
    <t>ref:38450</t>
  </si>
  <si>
    <t>ref:38500</t>
  </si>
  <si>
    <t>ref:38510</t>
  </si>
  <si>
    <t>ref:38560</t>
  </si>
  <si>
    <t>ref:38570</t>
  </si>
  <si>
    <t>ref:38580</t>
  </si>
  <si>
    <t>ref:38600</t>
  </si>
  <si>
    <t>ref:38610</t>
  </si>
  <si>
    <t>ref:38660</t>
  </si>
  <si>
    <t>ref:38700</t>
  </si>
  <si>
    <t>ref:38710</t>
  </si>
  <si>
    <t>ref:38720</t>
  </si>
  <si>
    <t>ref:38800</t>
  </si>
  <si>
    <t>ref:38810</t>
  </si>
  <si>
    <t>ref:38820</t>
  </si>
  <si>
    <t>ref:38830</t>
  </si>
  <si>
    <t>ref:38840</t>
  </si>
  <si>
    <t>ref:38850</t>
  </si>
  <si>
    <t>ref:38990</t>
  </si>
  <si>
    <t>ref:39000</t>
  </si>
  <si>
    <t>ref:39500</t>
  </si>
  <si>
    <t>ref:40000</t>
  </si>
  <si>
    <t>ref:40100</t>
  </si>
  <si>
    <t>ref:40200</t>
  </si>
  <si>
    <t>ref:40300</t>
  </si>
  <si>
    <t>ref:40310</t>
  </si>
  <si>
    <t>ref:40320</t>
  </si>
  <si>
    <t>ref:40330</t>
  </si>
  <si>
    <t>ref:40400</t>
  </si>
  <si>
    <t>ref:40450</t>
  </si>
  <si>
    <t>ref:40500</t>
  </si>
  <si>
    <t>ref:40550</t>
  </si>
  <si>
    <t>ref:40600</t>
  </si>
  <si>
    <t>ref:40650</t>
  </si>
  <si>
    <t>ref:40700</t>
  </si>
  <si>
    <t>ref:40750</t>
  </si>
  <si>
    <t>ref:40900</t>
  </si>
  <si>
    <t>ref:41110</t>
  </si>
  <si>
    <t>ref:41130</t>
  </si>
  <si>
    <t>ref:41200</t>
  </si>
  <si>
    <t>ref:41250</t>
  </si>
  <si>
    <t>ref:41270</t>
  </si>
  <si>
    <t>ref:41280</t>
  </si>
  <si>
    <t>ref:41300</t>
  </si>
  <si>
    <t>ref:41350</t>
  </si>
  <si>
    <t>ref:41360</t>
  </si>
  <si>
    <t>ref:41380</t>
  </si>
  <si>
    <t>ref:41390</t>
  </si>
  <si>
    <t>ref:41400</t>
  </si>
  <si>
    <t>ref:41500</t>
  </si>
  <si>
    <t>ref:41600</t>
  </si>
  <si>
    <t>ref:41650</t>
  </si>
  <si>
    <t>ref:41800</t>
  </si>
  <si>
    <t>ref:41850</t>
  </si>
  <si>
    <t>ref:42000</t>
  </si>
  <si>
    <t>ref:42010</t>
  </si>
  <si>
    <t>ref:42030</t>
  </si>
  <si>
    <t>ref:42050</t>
  </si>
  <si>
    <t>ref:42070</t>
  </si>
  <si>
    <t>ref:42090</t>
  </si>
  <si>
    <t>ref:42110</t>
  </si>
  <si>
    <t>ref:42130</t>
  </si>
  <si>
    <t>ref:42900</t>
  </si>
  <si>
    <t>ref:43000</t>
  </si>
  <si>
    <t>ref:43010</t>
  </si>
  <si>
    <t>ref:43030</t>
  </si>
  <si>
    <t>ref:43050</t>
  </si>
  <si>
    <t>ref:43070</t>
  </si>
  <si>
    <t>ref:43090</t>
  </si>
  <si>
    <t>ref:43110</t>
  </si>
  <si>
    <t>ref:43180</t>
  </si>
  <si>
    <t>ref:43190</t>
  </si>
  <si>
    <t>ref:43200</t>
  </si>
  <si>
    <t>ref:43310</t>
  </si>
  <si>
    <t>ref:43340</t>
  </si>
  <si>
    <t>ref:43350</t>
  </si>
  <si>
    <t>ref:43360</t>
  </si>
  <si>
    <t>ref:43370</t>
  </si>
  <si>
    <t>ref:43380</t>
  </si>
  <si>
    <t>ref:43390</t>
  </si>
  <si>
    <t>ref:43400</t>
  </si>
  <si>
    <t>ref:44000</t>
  </si>
  <si>
    <t>ref:44010</t>
  </si>
  <si>
    <t>ref:44030</t>
  </si>
  <si>
    <t>ref:44050</t>
  </si>
  <si>
    <t>ref:44070</t>
  </si>
  <si>
    <t>ref:44090</t>
  </si>
  <si>
    <t>ref:44110</t>
  </si>
  <si>
    <t>ref:44130</t>
  </si>
  <si>
    <t>ref:44190</t>
  </si>
  <si>
    <t>ref:44480</t>
  </si>
  <si>
    <t>ref:44490</t>
  </si>
  <si>
    <t>ref:45100</t>
  </si>
  <si>
    <t>ref:45200</t>
  </si>
  <si>
    <t>ref:45600</t>
  </si>
  <si>
    <t>ref:45640</t>
  </si>
  <si>
    <t>ref:45650</t>
  </si>
  <si>
    <t>ref:45660</t>
  </si>
  <si>
    <t>ref:45690</t>
  </si>
  <si>
    <t>ref:45700</t>
  </si>
  <si>
    <t>ref:45740</t>
  </si>
  <si>
    <t>ref:45750</t>
  </si>
  <si>
    <t>ref:45760</t>
  </si>
  <si>
    <t>ref:45790</t>
  </si>
  <si>
    <t>ref:45800</t>
  </si>
  <si>
    <t>ref:45810</t>
  </si>
  <si>
    <t>ref:45820</t>
  </si>
  <si>
    <t>ref:45890</t>
  </si>
  <si>
    <t>ref:46000</t>
  </si>
  <si>
    <t>ref:46500</t>
  </si>
  <si>
    <t>ref:46560</t>
  </si>
  <si>
    <t>ref:46590</t>
  </si>
  <si>
    <t>ref:46600</t>
  </si>
  <si>
    <t>ref:46700</t>
  </si>
  <si>
    <t>ref:46760</t>
  </si>
  <si>
    <t>ref:46790</t>
  </si>
  <si>
    <t>ref:46800</t>
  </si>
  <si>
    <t>ref:46860</t>
  </si>
  <si>
    <t>ref:46890</t>
  </si>
  <si>
    <t>ref:46900</t>
  </si>
  <si>
    <t>ref:46950</t>
  </si>
  <si>
    <t>ref:46990</t>
  </si>
  <si>
    <t>ref:47000</t>
  </si>
  <si>
    <t>ref:47010</t>
  </si>
  <si>
    <t>ref:47020</t>
  </si>
  <si>
    <t>ref:47030</t>
  </si>
  <si>
    <t>ref:47040</t>
  </si>
  <si>
    <t>ref:47050</t>
  </si>
  <si>
    <t>ref:47060</t>
  </si>
  <si>
    <t>ref:47100</t>
  </si>
  <si>
    <t>ref:47190</t>
  </si>
  <si>
    <t>ref:47200</t>
  </si>
  <si>
    <t>ref:47240</t>
  </si>
  <si>
    <t>ref:47250</t>
  </si>
  <si>
    <t>ref:47260</t>
  </si>
  <si>
    <t>ref:47270</t>
  </si>
  <si>
    <t>ref:47300</t>
  </si>
  <si>
    <t>ref:47310</t>
  </si>
  <si>
    <t>ref:47360</t>
  </si>
  <si>
    <t>ref:47380</t>
  </si>
  <si>
    <t>ref:47410</t>
  </si>
  <si>
    <t>ref:47420</t>
  </si>
  <si>
    <t>ref:47430</t>
  </si>
  <si>
    <t>ref:47450</t>
  </si>
  <si>
    <t>ref:47460</t>
  </si>
  <si>
    <t>ref:47480</t>
  </si>
  <si>
    <t>ref:47500</t>
  </si>
  <si>
    <t>ref:47600</t>
  </si>
  <si>
    <t>ref:47690</t>
  </si>
  <si>
    <t>ref:47700</t>
  </si>
  <si>
    <t>ref:47800</t>
  </si>
  <si>
    <t>ref:47900</t>
  </si>
  <si>
    <t>ref:48200</t>
  </si>
  <si>
    <t>ref:48240</t>
  </si>
  <si>
    <t>ref:48280</t>
  </si>
  <si>
    <t>ref:48290</t>
  </si>
  <si>
    <t>ref:48300</t>
  </si>
  <si>
    <t>ref:48320</t>
  </si>
  <si>
    <t>ref:48330</t>
  </si>
  <si>
    <t>ref:48340</t>
  </si>
  <si>
    <t>ref:48350</t>
  </si>
  <si>
    <t>ref:48360</t>
  </si>
  <si>
    <t>ref:48370</t>
  </si>
  <si>
    <t>ref:48380</t>
  </si>
  <si>
    <t>ref:48390</t>
  </si>
  <si>
    <t>ref:48400</t>
  </si>
  <si>
    <t>ref:48410</t>
  </si>
  <si>
    <t>ref:48420</t>
  </si>
  <si>
    <t>ref:48430</t>
  </si>
  <si>
    <t>ref:48440</t>
  </si>
  <si>
    <t>ref:48450</t>
  </si>
  <si>
    <t>ref:48470</t>
  </si>
  <si>
    <t>ref:48480</t>
  </si>
  <si>
    <t>ref:48490</t>
  </si>
  <si>
    <t>ref:48500</t>
  </si>
  <si>
    <t>ref:48510</t>
  </si>
  <si>
    <t>ref:48520</t>
  </si>
  <si>
    <t>ref:48550</t>
  </si>
  <si>
    <t>ref:48560</t>
  </si>
  <si>
    <t>ref:48570</t>
  </si>
  <si>
    <t>ref:48580</t>
  </si>
  <si>
    <t>ref:48600</t>
  </si>
  <si>
    <t>ref:48610</t>
  </si>
  <si>
    <t>ref:48620</t>
  </si>
  <si>
    <t>ref:48630</t>
  </si>
  <si>
    <t>ref:48650</t>
  </si>
  <si>
    <t>ref:48660</t>
  </si>
  <si>
    <t>ref:48670</t>
  </si>
  <si>
    <t>ref:48690</t>
  </si>
  <si>
    <t>ref:49010</t>
  </si>
  <si>
    <t>ref:49040</t>
  </si>
  <si>
    <t>ref:49050</t>
  </si>
  <si>
    <t>ref:49060</t>
  </si>
  <si>
    <t>ref:49250</t>
  </si>
  <si>
    <t>ref:49270</t>
  </si>
  <si>
    <t>ref:49290</t>
  </si>
  <si>
    <t>ref:49350</t>
  </si>
  <si>
    <t>ref:49380</t>
  </si>
  <si>
    <t>ref:49400</t>
  </si>
  <si>
    <t>ref:49410</t>
  </si>
  <si>
    <t>ref:49440</t>
  </si>
  <si>
    <t>ref:49450</t>
  </si>
  <si>
    <t>ref:49460</t>
  </si>
  <si>
    <t>ref:49470</t>
  </si>
  <si>
    <t>ref:49480</t>
  </si>
  <si>
    <t>ref:49490</t>
  </si>
  <si>
    <t>ref:49600</t>
  </si>
  <si>
    <t>ref:49700</t>
  </si>
  <si>
    <t>ref:49720</t>
  </si>
  <si>
    <t>ref:49750</t>
  </si>
  <si>
    <t>ref:49800</t>
  </si>
  <si>
    <t>ref:49810</t>
  </si>
  <si>
    <t>ref:49820</t>
  </si>
  <si>
    <t>ref:49860</t>
  </si>
  <si>
    <t>ref:49870</t>
  </si>
  <si>
    <t>ref:49890</t>
  </si>
  <si>
    <t>ref:49920</t>
  </si>
  <si>
    <t>ref:50000</t>
  </si>
  <si>
    <t>ref:51100</t>
  </si>
  <si>
    <t>ref:51290</t>
  </si>
  <si>
    <t>ref:51300</t>
  </si>
  <si>
    <t>ref:51600</t>
  </si>
  <si>
    <t>ref:51620</t>
  </si>
  <si>
    <t>ref:51660</t>
  </si>
  <si>
    <t>ref:51670</t>
  </si>
  <si>
    <t>ref:51700</t>
  </si>
  <si>
    <t>ref:51710</t>
  </si>
  <si>
    <t>ref:51750</t>
  </si>
  <si>
    <t>ref:51760</t>
  </si>
  <si>
    <t>ref:51890</t>
  </si>
  <si>
    <t>ref:51900</t>
  </si>
  <si>
    <t>ref:51910</t>
  </si>
  <si>
    <t>ref:51920</t>
  </si>
  <si>
    <t>ref:52000</t>
  </si>
  <si>
    <t>ref:53000</t>
  </si>
  <si>
    <t>ref:53470</t>
  </si>
  <si>
    <t>ref:53490</t>
  </si>
  <si>
    <t>ref:54000</t>
  </si>
  <si>
    <t>ref:54180</t>
  </si>
  <si>
    <t>ref:54200</t>
  </si>
  <si>
    <t>ref:54250</t>
  </si>
  <si>
    <t>ref:54300</t>
  </si>
  <si>
    <t>ref:54350</t>
  </si>
  <si>
    <t>ref:54400</t>
  </si>
  <si>
    <t>ref:55050</t>
  </si>
  <si>
    <t>ref:55400</t>
  </si>
  <si>
    <t>ref:55500</t>
  </si>
  <si>
    <t>ref:55510</t>
  </si>
  <si>
    <t>ref:55520</t>
  </si>
  <si>
    <t>ref:55530</t>
  </si>
  <si>
    <t>ref:55580</t>
  </si>
  <si>
    <t>ref:55590</t>
  </si>
  <si>
    <t>ref:55600</t>
  </si>
  <si>
    <t>ref:55650</t>
  </si>
  <si>
    <t>ref:56000</t>
  </si>
  <si>
    <t>ref:56100</t>
  </si>
  <si>
    <t>ref:56600</t>
  </si>
  <si>
    <t>ref:57000</t>
  </si>
  <si>
    <t>ref:57010</t>
  </si>
  <si>
    <t>ref:57100</t>
  </si>
  <si>
    <t>ref:57140</t>
  </si>
  <si>
    <t>ref:57150</t>
  </si>
  <si>
    <t>ref:57170</t>
  </si>
  <si>
    <t>ref:57180</t>
  </si>
  <si>
    <t>ref:57200</t>
  </si>
  <si>
    <t>ref:57240</t>
  </si>
  <si>
    <t>ref:57250</t>
  </si>
  <si>
    <t>ref:57300</t>
  </si>
  <si>
    <t>ref:57310</t>
  </si>
  <si>
    <t>ref:57330</t>
  </si>
  <si>
    <t>ref:57340</t>
  </si>
  <si>
    <t>ref:57360</t>
  </si>
  <si>
    <t>ref:57380</t>
  </si>
  <si>
    <t>ref:57410</t>
  </si>
  <si>
    <t>ref:57430</t>
  </si>
  <si>
    <t>ref:57440</t>
  </si>
  <si>
    <t>ref:57450</t>
  </si>
  <si>
    <t>ref:57460</t>
  </si>
  <si>
    <t>ref:57480</t>
  </si>
  <si>
    <t>ref:57500</t>
  </si>
  <si>
    <t>ref:57530</t>
  </si>
  <si>
    <t>ref:57540</t>
  </si>
  <si>
    <t>ref:57550</t>
  </si>
  <si>
    <t>ref:57600</t>
  </si>
  <si>
    <t>ref:57690</t>
  </si>
  <si>
    <t>ref:57700</t>
  </si>
  <si>
    <t>ref:57800</t>
  </si>
  <si>
    <t>ref:57830</t>
  </si>
  <si>
    <t>ref:57840</t>
  </si>
  <si>
    <t>ref:57850</t>
  </si>
  <si>
    <t>ref:57870</t>
  </si>
  <si>
    <t>ref:57890</t>
  </si>
  <si>
    <t>ref:57900</t>
  </si>
  <si>
    <t>ref:57920</t>
  </si>
  <si>
    <t>ref:57930</t>
  </si>
  <si>
    <t>ref:57940</t>
  </si>
  <si>
    <t>ref:57950</t>
  </si>
  <si>
    <t>ref:57970</t>
  </si>
  <si>
    <t>ref:57980</t>
  </si>
  <si>
    <t>ref:58000</t>
  </si>
  <si>
    <t>ref:58200</t>
  </si>
  <si>
    <t>ref:58400</t>
  </si>
  <si>
    <t>ref:58600</t>
  </si>
  <si>
    <t>ref:58850</t>
  </si>
  <si>
    <t>ref:59000</t>
  </si>
  <si>
    <t>ref:59060</t>
  </si>
  <si>
    <t>ref:59080</t>
  </si>
  <si>
    <t>ref:59090</t>
  </si>
  <si>
    <t>ref:59100</t>
  </si>
  <si>
    <t>ref:59130</t>
  </si>
  <si>
    <t>ref:59150</t>
  </si>
  <si>
    <t>ref:59200</t>
  </si>
  <si>
    <t>ref:59230</t>
  </si>
  <si>
    <t>ref:59250</t>
  </si>
  <si>
    <t>ref:59300</t>
  </si>
  <si>
    <t>ref:59330</t>
  </si>
  <si>
    <t>ref:59350</t>
  </si>
  <si>
    <t>ref:59400</t>
  </si>
  <si>
    <t>ref:59430</t>
  </si>
  <si>
    <t>ref:59450</t>
  </si>
  <si>
    <t>ref:59500</t>
  </si>
  <si>
    <t>ref:59510</t>
  </si>
  <si>
    <t>ref:59530</t>
  </si>
  <si>
    <t>ref:59540</t>
  </si>
  <si>
    <t>ref:59600</t>
  </si>
  <si>
    <t>ref:59650</t>
  </si>
  <si>
    <t>ref:60000</t>
  </si>
  <si>
    <t>ref:60020</t>
  </si>
  <si>
    <t>ref:60040</t>
  </si>
  <si>
    <t>ref:60100</t>
  </si>
  <si>
    <t>ref:60200</t>
  </si>
  <si>
    <t>ref:60270</t>
  </si>
  <si>
    <t>ref:60290</t>
  </si>
  <si>
    <t>ref:60300</t>
  </si>
  <si>
    <t>ref:60350</t>
  </si>
  <si>
    <t>ref:60360</t>
  </si>
  <si>
    <t>ref:60390</t>
  </si>
  <si>
    <t>ref:60400</t>
  </si>
  <si>
    <t>ref:60450</t>
  </si>
  <si>
    <t>ref:60600</t>
  </si>
  <si>
    <t>ref:60660</t>
  </si>
  <si>
    <t>ref:60690</t>
  </si>
  <si>
    <t>ref:60700</t>
  </si>
  <si>
    <t>ref:60710</t>
  </si>
  <si>
    <t>ref:60720</t>
  </si>
  <si>
    <t>ref:60750</t>
  </si>
  <si>
    <t>ref:60800</t>
  </si>
  <si>
    <t>ref:60900</t>
  </si>
  <si>
    <t>ref:61100</t>
  </si>
  <si>
    <t>ref:61200</t>
  </si>
  <si>
    <t>ref:61300</t>
  </si>
  <si>
    <t>ref:61400</t>
  </si>
  <si>
    <t>ref:61470</t>
  </si>
  <si>
    <t>ref:61500</t>
  </si>
  <si>
    <t>ref:61600</t>
  </si>
  <si>
    <t>ref:61700</t>
  </si>
  <si>
    <t>ref:61710</t>
  </si>
  <si>
    <t>ref:62000</t>
  </si>
  <si>
    <t>ref:62050</t>
  </si>
  <si>
    <t>ref:62090</t>
  </si>
  <si>
    <t>ref:62100</t>
  </si>
  <si>
    <t>ref:62200</t>
  </si>
  <si>
    <t>ref:62210</t>
  </si>
  <si>
    <t>ref:62220</t>
  </si>
  <si>
    <t>ref:62300</t>
  </si>
  <si>
    <t>ref:62310</t>
  </si>
  <si>
    <t>ref:62320</t>
  </si>
  <si>
    <t>ref:62330</t>
  </si>
  <si>
    <t>ref:62400</t>
  </si>
  <si>
    <t>ref:62410</t>
  </si>
  <si>
    <t>ref:62420</t>
  </si>
  <si>
    <t>ref:62430</t>
  </si>
  <si>
    <t>ref:62440</t>
  </si>
  <si>
    <t>ref:62450</t>
  </si>
  <si>
    <t>ref:62500</t>
  </si>
  <si>
    <t>ref:62600</t>
  </si>
  <si>
    <t>ref:62620</t>
  </si>
  <si>
    <t>ref:62640</t>
  </si>
  <si>
    <t>ref:62660</t>
  </si>
  <si>
    <t>ref:62800</t>
  </si>
  <si>
    <t>ref:62810</t>
  </si>
  <si>
    <t>ref:62860</t>
  </si>
  <si>
    <t>ref:63000</t>
  </si>
  <si>
    <t>ref:63010</t>
  </si>
  <si>
    <t>ref:63020</t>
  </si>
  <si>
    <t>ref:63030</t>
  </si>
  <si>
    <t>ref:63040</t>
  </si>
  <si>
    <t>ref:63050</t>
  </si>
  <si>
    <t>ref:63060</t>
  </si>
  <si>
    <t>ref:63070</t>
  </si>
  <si>
    <t>ref:63080</t>
  </si>
  <si>
    <t>ref:63090</t>
  </si>
  <si>
    <t>ref:63100</t>
  </si>
  <si>
    <t>ref:63150</t>
  </si>
  <si>
    <t>ref:63160</t>
  </si>
  <si>
    <t>ref:63170</t>
  </si>
  <si>
    <t>ref:63180</t>
  </si>
  <si>
    <t>ref:63200</t>
  </si>
  <si>
    <t>ref:63250</t>
  </si>
  <si>
    <t>ref:63300</t>
  </si>
  <si>
    <t>ref:63350</t>
  </si>
  <si>
    <t>ref:63400</t>
  </si>
  <si>
    <t>ref:63450</t>
  </si>
  <si>
    <t>ref:63500</t>
  </si>
  <si>
    <t>ref:63520</t>
  </si>
  <si>
    <t>ref:63900</t>
  </si>
  <si>
    <t>ref:63910</t>
  </si>
  <si>
    <t>ref:63920</t>
  </si>
  <si>
    <t>ref:63930</t>
  </si>
  <si>
    <t>ref:63940</t>
  </si>
  <si>
    <t>ref:63950</t>
  </si>
  <si>
    <t>ref:63970</t>
  </si>
  <si>
    <t>ref:63980</t>
  </si>
  <si>
    <t>ref:64000</t>
  </si>
  <si>
    <t>ref:64050</t>
  </si>
  <si>
    <t>ref:64100</t>
  </si>
  <si>
    <t>ref:64200</t>
  </si>
  <si>
    <t>ref:64300</t>
  </si>
  <si>
    <t>ref:64360</t>
  </si>
  <si>
    <t>ref:64370</t>
  </si>
  <si>
    <t>ref:64400</t>
  </si>
  <si>
    <t>ref:64500</t>
  </si>
  <si>
    <t>ref:64600</t>
  </si>
  <si>
    <t>ref:64700</t>
  </si>
  <si>
    <t>ref:64850</t>
  </si>
  <si>
    <t>ref:64900</t>
  </si>
  <si>
    <t>ref:64950</t>
  </si>
  <si>
    <t>ref:64980</t>
  </si>
  <si>
    <t>ref:65200</t>
  </si>
  <si>
    <t>ref:65300</t>
  </si>
  <si>
    <t>ref:65400</t>
  </si>
  <si>
    <t>ref:65500</t>
  </si>
  <si>
    <t>ref:65600</t>
  </si>
  <si>
    <t>ref:65650</t>
  </si>
  <si>
    <t>ref:65700</t>
  </si>
  <si>
    <t>ref:65800</t>
  </si>
  <si>
    <t>ref:65950</t>
  </si>
  <si>
    <t>ref:66000</t>
  </si>
  <si>
    <t>ref:66050</t>
  </si>
  <si>
    <t>ref:66100</t>
  </si>
  <si>
    <t>ref:66110</t>
  </si>
  <si>
    <t>ref:66120</t>
  </si>
  <si>
    <t>ref:66200</t>
  </si>
  <si>
    <t>ref:66210</t>
  </si>
  <si>
    <t>ref:66220</t>
  </si>
  <si>
    <t>ref:66250</t>
  </si>
  <si>
    <t>ref:66290</t>
  </si>
  <si>
    <t>ref:66300</t>
  </si>
  <si>
    <t>ref:66310</t>
  </si>
  <si>
    <t>ref:66400</t>
  </si>
  <si>
    <t>ref:66410</t>
  </si>
  <si>
    <t>ref:66420</t>
  </si>
  <si>
    <t>ref:66430</t>
  </si>
  <si>
    <t>ref:66440</t>
  </si>
  <si>
    <t>ref:66450</t>
  </si>
  <si>
    <t>ref:66490</t>
  </si>
  <si>
    <t>ref:66500</t>
  </si>
  <si>
    <t>ref:66600</t>
  </si>
  <si>
    <t>ref:66630</t>
  </si>
  <si>
    <t>ref:66640</t>
  </si>
  <si>
    <t>ref:66680</t>
  </si>
  <si>
    <t>ref:67000</t>
  </si>
  <si>
    <t>ref:67100</t>
  </si>
  <si>
    <t>ref:67400</t>
  </si>
  <si>
    <t>ref:67600</t>
  </si>
  <si>
    <t>ref:67700</t>
  </si>
  <si>
    <t>ref:67800</t>
  </si>
  <si>
    <t>ref:67900</t>
  </si>
  <si>
    <t>ref:68000</t>
  </si>
  <si>
    <t>ref:68050</t>
  </si>
  <si>
    <t>ref:68100</t>
  </si>
  <si>
    <t>ref:68150</t>
  </si>
  <si>
    <t>ref:68200</t>
  </si>
  <si>
    <t>ref:68210</t>
  </si>
  <si>
    <t>ref:68220</t>
  </si>
  <si>
    <t>ref:68250</t>
  </si>
  <si>
    <t>ref:68270</t>
  </si>
  <si>
    <t>ref:68300</t>
  </si>
  <si>
    <t>ref:68350</t>
  </si>
  <si>
    <t>ref:68360</t>
  </si>
  <si>
    <t>ref:68370</t>
  </si>
  <si>
    <t>ref:68380</t>
  </si>
  <si>
    <t>ref:68400</t>
  </si>
  <si>
    <t>ref:68450</t>
  </si>
  <si>
    <t>ref:68500</t>
  </si>
  <si>
    <t>ref:68550</t>
  </si>
  <si>
    <t>ref:68560</t>
  </si>
  <si>
    <t>ref:68570</t>
  </si>
  <si>
    <t>ref:68580</t>
  </si>
  <si>
    <t>ref:68590</t>
  </si>
  <si>
    <t>ref:68600</t>
  </si>
  <si>
    <t>ref:68650</t>
  </si>
  <si>
    <t>ref:68710</t>
  </si>
  <si>
    <t>ref:68790</t>
  </si>
  <si>
    <t>ref:68800</t>
  </si>
  <si>
    <t>ref:68810</t>
  </si>
  <si>
    <t>ref:68830</t>
  </si>
  <si>
    <t>ref:68840</t>
  </si>
  <si>
    <t>ref:68850</t>
  </si>
  <si>
    <t>ref:68880</t>
  </si>
  <si>
    <t>ref:68890</t>
  </si>
  <si>
    <t>ref:68900</t>
  </si>
  <si>
    <t>ref:68910</t>
  </si>
  <si>
    <t>ref:68920</t>
  </si>
  <si>
    <t>ref:68950</t>
  </si>
  <si>
    <t>ref:68960</t>
  </si>
  <si>
    <t>ref:68970</t>
  </si>
  <si>
    <t>ref:68980</t>
  </si>
  <si>
    <t>ref:69030</t>
  </si>
  <si>
    <t>ref:69040</t>
  </si>
  <si>
    <t>ref:69050</t>
  </si>
  <si>
    <t>ref:69060</t>
  </si>
  <si>
    <t>ref:69070</t>
  </si>
  <si>
    <t>ref:69080</t>
  </si>
  <si>
    <t>ref:69220</t>
  </si>
  <si>
    <t>ref:69270</t>
  </si>
  <si>
    <t>ref:69280</t>
  </si>
  <si>
    <t>ref:69290</t>
  </si>
  <si>
    <t>ref:69300</t>
  </si>
  <si>
    <t>ref:69310</t>
  </si>
  <si>
    <t>ref:69320</t>
  </si>
  <si>
    <t>ref:69330</t>
  </si>
  <si>
    <t>ref:69360</t>
  </si>
  <si>
    <t>ref:69380</t>
  </si>
  <si>
    <t>ref:69600</t>
  </si>
  <si>
    <t>ref:69670</t>
  </si>
  <si>
    <t>ref:69680</t>
  </si>
  <si>
    <t>ref:69690</t>
  </si>
  <si>
    <t>ref:69700</t>
  </si>
  <si>
    <t>ref:69720</t>
  </si>
  <si>
    <t>ref:69740</t>
  </si>
  <si>
    <t>ref:69760</t>
  </si>
  <si>
    <t>ref:69780</t>
  </si>
  <si>
    <t>ref:69790</t>
  </si>
  <si>
    <t>ref:69800</t>
  </si>
  <si>
    <t>ref:69820</t>
  </si>
  <si>
    <t>ref:69840</t>
  </si>
  <si>
    <t>ref:69860</t>
  </si>
  <si>
    <t>ref:69880</t>
  </si>
  <si>
    <t>ref:69890</t>
  </si>
  <si>
    <t>ref:70000</t>
  </si>
  <si>
    <t>ref:70020</t>
  </si>
  <si>
    <t>ref:70030</t>
  </si>
  <si>
    <t>ref:70040</t>
  </si>
  <si>
    <t>ref:70050</t>
  </si>
  <si>
    <t>ref:70060</t>
  </si>
  <si>
    <t>ref:70080</t>
  </si>
  <si>
    <t>ref:70090</t>
  </si>
  <si>
    <t>ref:70100</t>
  </si>
  <si>
    <t>ref:70110</t>
  </si>
  <si>
    <t>ref:70120</t>
  </si>
  <si>
    <t>ref:70130</t>
  </si>
  <si>
    <t>ref:70140</t>
  </si>
  <si>
    <t>ref:70150</t>
  </si>
  <si>
    <t>ref:70160</t>
  </si>
  <si>
    <t>ref:70170</t>
  </si>
  <si>
    <t>ref:70180</t>
  </si>
  <si>
    <t>ref:70190</t>
  </si>
  <si>
    <t>ref:70200</t>
  </si>
  <si>
    <t>ref:70300</t>
  </si>
  <si>
    <t>ref:71100</t>
  </si>
  <si>
    <t>ref:71150</t>
  </si>
  <si>
    <t>ref:71190</t>
  </si>
  <si>
    <t>ref:71200</t>
  </si>
  <si>
    <t>ref:71290</t>
  </si>
  <si>
    <t>ref:71300</t>
  </si>
  <si>
    <t>ref:71390</t>
  </si>
  <si>
    <t>ref:71910</t>
  </si>
  <si>
    <t>ref:71920</t>
  </si>
  <si>
    <t>ref:71940</t>
  </si>
  <si>
    <t>ref:72080</t>
  </si>
  <si>
    <t>ref:73000</t>
  </si>
  <si>
    <t>ref:73020</t>
  </si>
  <si>
    <t>ref:73030</t>
  </si>
  <si>
    <t>ref:73040</t>
  </si>
  <si>
    <t>ref:73050</t>
  </si>
  <si>
    <t>ref:73060</t>
  </si>
  <si>
    <t>ref:73080</t>
  </si>
  <si>
    <t>ref:73090</t>
  </si>
  <si>
    <t>ref:73100</t>
  </si>
  <si>
    <t>ref:73110</t>
  </si>
  <si>
    <t>ref:73180</t>
  </si>
  <si>
    <t>ref:73190</t>
  </si>
  <si>
    <t>ref:73200</t>
  </si>
  <si>
    <t>ref:73230</t>
  </si>
  <si>
    <t>ref:73240</t>
  </si>
  <si>
    <t>ref:73250</t>
  </si>
  <si>
    <t>ref:73260</t>
  </si>
  <si>
    <t>ref:73270</t>
  </si>
  <si>
    <t>ref:73290</t>
  </si>
  <si>
    <t>ref:73300</t>
  </si>
  <si>
    <t>ref:73390</t>
  </si>
  <si>
    <t>ref:73400</t>
  </si>
  <si>
    <t>ref:73490</t>
  </si>
  <si>
    <t>ref:73500</t>
  </si>
  <si>
    <t>ref:73510</t>
  </si>
  <si>
    <t>ref:73550</t>
  </si>
  <si>
    <t>ref:73900</t>
  </si>
  <si>
    <t>ref:76000</t>
  </si>
  <si>
    <t>ref:76030</t>
  </si>
  <si>
    <t>ref:76040</t>
  </si>
  <si>
    <t>ref:76070</t>
  </si>
  <si>
    <t>ref:76080</t>
  </si>
  <si>
    <t>ref:76090</t>
  </si>
  <si>
    <t>ref:76100</t>
  </si>
  <si>
    <t>ref:76300</t>
  </si>
  <si>
    <t>ref:76310</t>
  </si>
  <si>
    <t>ref:76330</t>
  </si>
  <si>
    <t>ref:76380</t>
  </si>
  <si>
    <t>ref:76390</t>
  </si>
  <si>
    <t>ref:76410</t>
  </si>
  <si>
    <t>ref:76500</t>
  </si>
  <si>
    <t>ref:76750</t>
  </si>
  <si>
    <t>ref:76780</t>
  </si>
  <si>
    <t>ref:76800</t>
  </si>
  <si>
    <t>ref:76850</t>
  </si>
  <si>
    <t>ref:76900</t>
  </si>
  <si>
    <t>ref:76920</t>
  </si>
  <si>
    <t>ref:77000</t>
  </si>
  <si>
    <t>ref:77200</t>
  </si>
  <si>
    <t>ref:77300</t>
  </si>
  <si>
    <t>ref:77380</t>
  </si>
  <si>
    <t>ref:77450</t>
  </si>
  <si>
    <t>ref:77470</t>
  </si>
  <si>
    <t>ref:77490</t>
  </si>
  <si>
    <t>ref:77510</t>
  </si>
  <si>
    <t>ref:77530</t>
  </si>
  <si>
    <t>ref:77550</t>
  </si>
  <si>
    <t>ref:77570</t>
  </si>
  <si>
    <t>ref:77590</t>
  </si>
  <si>
    <t>ref:77600</t>
  </si>
  <si>
    <t>ref:77680</t>
  </si>
  <si>
    <t>ref:77750</t>
  </si>
  <si>
    <t>ref:77770</t>
  </si>
  <si>
    <t>ref:77790</t>
  </si>
  <si>
    <t>ref:77810</t>
  </si>
  <si>
    <t>ref:77830</t>
  </si>
  <si>
    <t>ref:77850</t>
  </si>
  <si>
    <t>ref:77870</t>
  </si>
  <si>
    <t>ref:77890</t>
  </si>
  <si>
    <t>ref:90000</t>
  </si>
  <si>
    <t>ref:90010</t>
  </si>
  <si>
    <t>ref:90080</t>
  </si>
  <si>
    <t>ref:90090</t>
  </si>
  <si>
    <t>ref:90500</t>
  </si>
  <si>
    <t>ref:90510</t>
  </si>
  <si>
    <t>ref:90520</t>
  </si>
  <si>
    <t>ref:90530</t>
  </si>
  <si>
    <t>ref:90540</t>
  </si>
  <si>
    <t>ref:90700</t>
  </si>
  <si>
    <t>ref:90710</t>
  </si>
  <si>
    <t>ref:90720</t>
  </si>
  <si>
    <t>ref:90730</t>
  </si>
  <si>
    <t>ref:90740</t>
  </si>
  <si>
    <t>ref:90750</t>
  </si>
  <si>
    <t>ref:90760</t>
  </si>
  <si>
    <t>ref:90770</t>
  </si>
  <si>
    <t>ref:90780</t>
  </si>
  <si>
    <t>ref:90790</t>
  </si>
  <si>
    <t>ref:90800</t>
  </si>
  <si>
    <t>ref:90810</t>
  </si>
  <si>
    <t>ref:90820</t>
  </si>
  <si>
    <t>ref:90830</t>
  </si>
  <si>
    <t>ref:90840</t>
  </si>
  <si>
    <t>ref:90850</t>
  </si>
  <si>
    <t>ref:90860</t>
  </si>
  <si>
    <t>ref:90870</t>
  </si>
  <si>
    <t>ref:90880</t>
  </si>
  <si>
    <t>ref:90890</t>
  </si>
  <si>
    <t>ref:90900</t>
  </si>
  <si>
    <t>ref:91110</t>
  </si>
  <si>
    <t>ref:91160</t>
  </si>
  <si>
    <t>ref:91170</t>
  </si>
  <si>
    <t>ref:91180</t>
  </si>
  <si>
    <t>ref:91200</t>
  </si>
  <si>
    <t>ref:91300</t>
  </si>
  <si>
    <t>ref:91350</t>
  </si>
  <si>
    <t>ref:91400</t>
  </si>
  <si>
    <t>ref:91900</t>
  </si>
  <si>
    <t>ref:91990</t>
  </si>
  <si>
    <t>ref:92000</t>
  </si>
  <si>
    <t>ref:92010</t>
  </si>
  <si>
    <t>ref:92090</t>
  </si>
  <si>
    <t>ref:92100</t>
  </si>
  <si>
    <t>ref:92190</t>
  </si>
  <si>
    <t>ref:92400</t>
  </si>
  <si>
    <t>ref:92410</t>
  </si>
  <si>
    <t>ref:92420</t>
  </si>
  <si>
    <t>ref:92430</t>
  </si>
  <si>
    <t>ref:92440</t>
  </si>
  <si>
    <t>ref:92450</t>
  </si>
  <si>
    <t>ref:92460</t>
  </si>
  <si>
    <t>ref:92470</t>
  </si>
  <si>
    <t>ref:92490</t>
  </si>
  <si>
    <t>ref:92701</t>
  </si>
  <si>
    <t>ref:92791</t>
  </si>
  <si>
    <t>ref:92870</t>
  </si>
  <si>
    <t>ref:92880</t>
  </si>
  <si>
    <t>ref:92890</t>
  </si>
  <si>
    <t>ref:92900</t>
  </si>
  <si>
    <t>ref:92910</t>
  </si>
  <si>
    <t>ref:92920</t>
  </si>
  <si>
    <t>ref:92930</t>
  </si>
  <si>
    <t>ref:93000</t>
  </si>
  <si>
    <t>ref:93260</t>
  </si>
  <si>
    <t>ref:93460</t>
  </si>
  <si>
    <t>ref:93570</t>
  </si>
  <si>
    <t>ref:93650</t>
  </si>
  <si>
    <t>ref:93710</t>
  </si>
  <si>
    <t>ref:93900</t>
  </si>
  <si>
    <t>ref:93910</t>
  </si>
  <si>
    <t>ref:93920</t>
  </si>
  <si>
    <t>ref:93930</t>
  </si>
  <si>
    <t>ref:93940</t>
  </si>
  <si>
    <t>ref:93950</t>
  </si>
  <si>
    <t>ref:93960</t>
  </si>
  <si>
    <t>ref:93970</t>
  </si>
  <si>
    <t>ref:93980</t>
  </si>
  <si>
    <t>ref:93990</t>
  </si>
  <si>
    <t>ref:98900</t>
  </si>
  <si>
    <t>ref:98910</t>
  </si>
  <si>
    <t>ref:98930</t>
  </si>
  <si>
    <t>ref:98940</t>
  </si>
  <si>
    <t>ref:98950</t>
  </si>
  <si>
    <t>ref:98960</t>
  </si>
  <si>
    <t>ref:98970</t>
  </si>
  <si>
    <t>ref:98980</t>
  </si>
  <si>
    <t>ref:98990</t>
  </si>
  <si>
    <t>ref:99000</t>
  </si>
  <si>
    <t>ref:99010</t>
  </si>
  <si>
    <t>ref:99020</t>
  </si>
  <si>
    <t>ref:99060</t>
  </si>
  <si>
    <t>ref:99070</t>
  </si>
  <si>
    <t>ref:99080</t>
  </si>
  <si>
    <t>ref:99090</t>
  </si>
  <si>
    <t>ref:99600</t>
  </si>
  <si>
    <t>ref:99610</t>
  </si>
  <si>
    <t>ref:99620</t>
  </si>
  <si>
    <t>ref:99630</t>
  </si>
  <si>
    <t>ref:99640</t>
  </si>
  <si>
    <t>ref:99650</t>
  </si>
  <si>
    <t>ref:99660</t>
  </si>
  <si>
    <t>ref:99670</t>
  </si>
  <si>
    <t>ref:99680</t>
  </si>
  <si>
    <t>ref:99690</t>
  </si>
  <si>
    <t>ref:99700</t>
  </si>
  <si>
    <t>ref:99710</t>
  </si>
  <si>
    <t>ref:99720</t>
  </si>
  <si>
    <t>ref:99730</t>
  </si>
  <si>
    <t>ref:99740</t>
  </si>
  <si>
    <t>ref:99750</t>
  </si>
  <si>
    <t>ref:99760</t>
  </si>
  <si>
    <t>ref:99770</t>
  </si>
  <si>
    <t>ref:99780</t>
  </si>
  <si>
    <t>ref:99790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</si>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</sst>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9"/>
      <color theme="1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</font>
    <font>
      <sz val="9"/>
      <color theme="1"/>
      <name val="Courier New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64" formatCode="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kr42_extract" connectionId="1" xr16:uid="{00000000-0016-0000-00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68E2F-C655-45F4-95B4-4D24238E3FAF}" name="Tabelle1" displayName="Tabelle1" ref="A1:H1238" totalsRowCount="1" headerRowDxfId="5">
  <autoFilter ref="A1:H1237" xr:uid="{19268E2F-C655-45F4-95B4-4D24238E3FAF}"/>
  <tableColumns count="8">
    <tableColumn id="1" xr3:uid="{B905ABC4-5F62-462F-AF12-0F40599BF1C9}" name="Kontenplan" totalsRowLabel="Ergebnis"/>
    <tableColumn id="2" xr3:uid="{E6E46E5D-565A-49FD-99C5-E5E02BC47380}" name="ID"/>
    <tableColumn id="3" xr3:uid="{CAF1DE54-3142-4B31-9CCE-AD07FC66E725}" name="Buchungskonto" totalsRowFunction="count" dataDxfId="4" totalsRowDxfId="0">
      <calculatedColumnFormula>'01_PlainExtract'!A1</calculatedColumnFormula>
    </tableColumn>
    <tableColumn id="4" xr3:uid="{A0FEBB70-DD4E-4F6D-B447-63B1F0CB8BE5}" name="Bezeichnung" dataDxfId="3">
      <calculatedColumnFormula>VLOOKUP(Tabelle1[[#This Row],[Buchungskonto]],'01_PlainExtract'!A:C,2)</calculatedColumnFormula>
    </tableColumn>
    <tableColumn id="5" xr3:uid="{6E01E22A-8B69-4F44-A67A-F2A2B4C39F3D}" name="Übergeordnetes Konto" dataDxfId="2">
      <calculatedColumnFormula>CONCATENATE("ref:",TEXT(Tabelle1[[#This Row],[Buchungskonto]],"00000"))</calculatedColumnFormula>
    </tableColumn>
    <tableColumn id="6" xr3:uid="{8DBF842D-4A81-43D7-8840-2F6C0B28B850}" name="Kontenklasse" dataDxfId="1">
      <calculatedColumnFormula>VLOOKUP(Tabelle1[[#This Row],[Buchungskonto]],'01_PlainExtract'!A:C,3)</calculatedColumnFormula>
    </tableColumn>
    <tableColumn id="8" xr3:uid="{EEC3ACCD-0AB7-4200-8591-3350AF6587DD}" name="Benutzerdefinierte Kontengruppe"/>
    <tableColumn id="7" xr3:uid="{2635439E-5F9C-41D9-BCCE-7833DF9DA3D0}" name="Statu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14AB-48D4-473E-A226-9A5993705A7E}">
  <dimension ref="A1:H1129"/>
  <sheetViews>
    <sheetView tabSelected="1" zoomScale="127" zoomScaleNormal="190" workbookViewId="0"/>
  </sheetViews>
  <sheetFormatPr baseColWidth="10" defaultRowHeight="12" x14ac:dyDescent="0.2"/>
  <cols>
    <col min="1" max="1" width="10" bestFit="1" customWidth="1"/>
    <col min="2" max="2" width="2.7109375" bestFit="1" customWidth="1"/>
    <col min="3" max="3" width="13.28515625" bestFit="1" customWidth="1"/>
    <col min="4" max="4" width="116.42578125" bestFit="1" customWidth="1"/>
    <col min="5" max="5" width="19" bestFit="1" customWidth="1"/>
    <col min="6" max="6" width="45.140625" bestFit="1" customWidth="1"/>
    <col min="7" max="7" width="27.140625" bestFit="1" customWidth="1"/>
    <col min="8" max="8" width="6" bestFit="1" customWidth="1"/>
  </cols>
  <sheetData>
    <row r="1" spans="1:8" x14ac:dyDescent="0.2">
      <c r="A1" t="s">
        <v>1068</v>
      </c>
      <c r="B1" t="s">
        <v>1069</v>
      </c>
      <c r="C1" s="1" t="s">
        <v>1070</v>
      </c>
      <c r="D1" t="s">
        <v>1071</v>
      </c>
      <c r="E1" t="s">
        <v>1072</v>
      </c>
      <c r="F1" t="s">
        <v>1073</v>
      </c>
      <c r="G1" t="s">
        <v>1076</v>
      </c>
      <c r="H1" t="s">
        <v>1074</v>
      </c>
    </row>
    <row r="2" spans="1:8" x14ac:dyDescent="0.2">
      <c r="A2" t="s">
        <v>1075</v>
      </c>
      <c r="C2" s="1">
        <v>1000</v>
      </c>
      <c r="D2" t="s">
        <v>0</v>
      </c>
      <c r="E2" t="s">
        <v>1077</v>
      </c>
      <c r="F2" t="s">
        <v>1059</v>
      </c>
      <c r="H2">
        <v>0</v>
      </c>
    </row>
    <row r="3" spans="1:8" x14ac:dyDescent="0.2">
      <c r="A3" t="s">
        <v>1075</v>
      </c>
      <c r="C3" s="1">
        <v>1100</v>
      </c>
      <c r="D3" t="s">
        <v>1</v>
      </c>
      <c r="E3" t="s">
        <v>1102</v>
      </c>
      <c r="F3" t="s">
        <v>1059</v>
      </c>
      <c r="H3">
        <v>0</v>
      </c>
    </row>
    <row r="4" spans="1:8" x14ac:dyDescent="0.2">
      <c r="A4" t="s">
        <v>1075</v>
      </c>
      <c r="C4" s="1">
        <v>1200</v>
      </c>
      <c r="D4" t="s">
        <v>2</v>
      </c>
      <c r="E4" t="s">
        <v>1103</v>
      </c>
      <c r="F4" t="s">
        <v>1059</v>
      </c>
      <c r="H4">
        <v>0</v>
      </c>
    </row>
    <row r="5" spans="1:8" x14ac:dyDescent="0.2">
      <c r="A5" t="s">
        <v>1075</v>
      </c>
      <c r="C5" s="1">
        <v>1300</v>
      </c>
      <c r="D5" t="s">
        <v>3</v>
      </c>
      <c r="E5" t="s">
        <v>1104</v>
      </c>
      <c r="F5" t="s">
        <v>1059</v>
      </c>
      <c r="H5">
        <v>0</v>
      </c>
    </row>
    <row r="6" spans="1:8" x14ac:dyDescent="0.2">
      <c r="A6" t="s">
        <v>1075</v>
      </c>
      <c r="C6" s="1">
        <v>1350</v>
      </c>
      <c r="D6" t="s">
        <v>4</v>
      </c>
      <c r="E6" t="s">
        <v>1105</v>
      </c>
      <c r="F6" t="s">
        <v>1059</v>
      </c>
      <c r="H6">
        <v>0</v>
      </c>
    </row>
    <row r="7" spans="1:8" x14ac:dyDescent="0.2">
      <c r="A7" t="s">
        <v>1075</v>
      </c>
      <c r="C7" s="1">
        <v>1400</v>
      </c>
      <c r="D7" t="s">
        <v>5</v>
      </c>
      <c r="E7" t="s">
        <v>1106</v>
      </c>
      <c r="F7" t="s">
        <v>1059</v>
      </c>
      <c r="H7">
        <v>0</v>
      </c>
    </row>
    <row r="8" spans="1:8" x14ac:dyDescent="0.2">
      <c r="A8" t="s">
        <v>1075</v>
      </c>
      <c r="C8" s="1">
        <v>1500</v>
      </c>
      <c r="D8" t="s">
        <v>6</v>
      </c>
      <c r="E8" t="s">
        <v>1107</v>
      </c>
      <c r="F8" t="s">
        <v>1059</v>
      </c>
      <c r="H8">
        <v>0</v>
      </c>
    </row>
    <row r="9" spans="1:8" x14ac:dyDescent="0.2">
      <c r="A9" t="s">
        <v>1075</v>
      </c>
      <c r="C9" s="1">
        <v>1700</v>
      </c>
      <c r="D9" t="s">
        <v>7</v>
      </c>
      <c r="E9" t="s">
        <v>1108</v>
      </c>
      <c r="F9" t="s">
        <v>1059</v>
      </c>
      <c r="H9">
        <v>0</v>
      </c>
    </row>
    <row r="10" spans="1:8" x14ac:dyDescent="0.2">
      <c r="A10" t="s">
        <v>1075</v>
      </c>
      <c r="C10" s="1">
        <v>1790</v>
      </c>
      <c r="D10" t="s">
        <v>8</v>
      </c>
      <c r="E10" t="s">
        <v>1109</v>
      </c>
      <c r="F10" t="s">
        <v>1059</v>
      </c>
      <c r="H10">
        <v>0</v>
      </c>
    </row>
    <row r="11" spans="1:8" x14ac:dyDescent="0.2">
      <c r="A11" t="s">
        <v>1075</v>
      </c>
      <c r="C11" s="1">
        <v>2000</v>
      </c>
      <c r="D11" t="s">
        <v>9</v>
      </c>
      <c r="E11" t="s">
        <v>1110</v>
      </c>
      <c r="F11" t="s">
        <v>1059</v>
      </c>
      <c r="H11">
        <v>0</v>
      </c>
    </row>
    <row r="12" spans="1:8" x14ac:dyDescent="0.2">
      <c r="A12" t="s">
        <v>1075</v>
      </c>
      <c r="C12" s="1">
        <v>2100</v>
      </c>
      <c r="D12" t="s">
        <v>10</v>
      </c>
      <c r="E12" t="s">
        <v>1111</v>
      </c>
      <c r="F12" t="s">
        <v>1059</v>
      </c>
      <c r="H12">
        <v>0</v>
      </c>
    </row>
    <row r="13" spans="1:8" x14ac:dyDescent="0.2">
      <c r="A13" t="s">
        <v>1075</v>
      </c>
      <c r="C13" s="1">
        <v>2150</v>
      </c>
      <c r="D13" t="s">
        <v>11</v>
      </c>
      <c r="E13" t="s">
        <v>1112</v>
      </c>
      <c r="F13" t="s">
        <v>1059</v>
      </c>
      <c r="H13">
        <v>0</v>
      </c>
    </row>
    <row r="14" spans="1:8" x14ac:dyDescent="0.2">
      <c r="A14" t="s">
        <v>1075</v>
      </c>
      <c r="C14" s="1">
        <v>2200</v>
      </c>
      <c r="D14" t="s">
        <v>12</v>
      </c>
      <c r="E14" t="s">
        <v>1113</v>
      </c>
      <c r="F14" t="s">
        <v>1059</v>
      </c>
      <c r="H14">
        <v>0</v>
      </c>
    </row>
    <row r="15" spans="1:8" x14ac:dyDescent="0.2">
      <c r="A15" t="s">
        <v>1075</v>
      </c>
      <c r="C15" s="1">
        <v>2250</v>
      </c>
      <c r="D15" t="s">
        <v>13</v>
      </c>
      <c r="E15" t="s">
        <v>1114</v>
      </c>
      <c r="F15" t="s">
        <v>1059</v>
      </c>
      <c r="H15">
        <v>0</v>
      </c>
    </row>
    <row r="16" spans="1:8" x14ac:dyDescent="0.2">
      <c r="A16" t="s">
        <v>1075</v>
      </c>
      <c r="C16" s="1">
        <v>2300</v>
      </c>
      <c r="D16" t="s">
        <v>14</v>
      </c>
      <c r="E16" t="s">
        <v>1115</v>
      </c>
      <c r="F16" t="s">
        <v>1059</v>
      </c>
      <c r="H16">
        <v>0</v>
      </c>
    </row>
    <row r="17" spans="1:8" x14ac:dyDescent="0.2">
      <c r="A17" t="s">
        <v>1075</v>
      </c>
      <c r="C17" s="1">
        <v>2350</v>
      </c>
      <c r="D17" t="s">
        <v>15</v>
      </c>
      <c r="E17" t="s">
        <v>1116</v>
      </c>
      <c r="F17" t="s">
        <v>1059</v>
      </c>
      <c r="H17">
        <v>0</v>
      </c>
    </row>
    <row r="18" spans="1:8" x14ac:dyDescent="0.2">
      <c r="A18" t="s">
        <v>1075</v>
      </c>
      <c r="C18" s="1">
        <v>2400</v>
      </c>
      <c r="D18" t="s">
        <v>16</v>
      </c>
      <c r="E18" t="s">
        <v>1117</v>
      </c>
      <c r="F18" t="s">
        <v>1059</v>
      </c>
      <c r="H18">
        <v>0</v>
      </c>
    </row>
    <row r="19" spans="1:8" x14ac:dyDescent="0.2">
      <c r="A19" t="s">
        <v>1075</v>
      </c>
      <c r="C19" s="1">
        <v>2410</v>
      </c>
      <c r="D19" t="s">
        <v>17</v>
      </c>
      <c r="E19" t="s">
        <v>1118</v>
      </c>
      <c r="F19" t="s">
        <v>1059</v>
      </c>
      <c r="H19">
        <v>0</v>
      </c>
    </row>
    <row r="20" spans="1:8" x14ac:dyDescent="0.2">
      <c r="A20" t="s">
        <v>1075</v>
      </c>
      <c r="C20" s="1">
        <v>2430</v>
      </c>
      <c r="D20" t="s">
        <v>18</v>
      </c>
      <c r="E20" t="s">
        <v>1119</v>
      </c>
      <c r="F20" t="s">
        <v>1059</v>
      </c>
      <c r="H20">
        <v>0</v>
      </c>
    </row>
    <row r="21" spans="1:8" x14ac:dyDescent="0.2">
      <c r="A21" t="s">
        <v>1075</v>
      </c>
      <c r="C21" s="1">
        <v>2440</v>
      </c>
      <c r="D21" t="s">
        <v>19</v>
      </c>
      <c r="E21" t="s">
        <v>1120</v>
      </c>
      <c r="F21" t="s">
        <v>1059</v>
      </c>
      <c r="H21">
        <v>0</v>
      </c>
    </row>
    <row r="22" spans="1:8" x14ac:dyDescent="0.2">
      <c r="A22" t="s">
        <v>1075</v>
      </c>
      <c r="C22" s="1">
        <v>2500</v>
      </c>
      <c r="D22" t="s">
        <v>20</v>
      </c>
      <c r="E22" t="s">
        <v>1121</v>
      </c>
      <c r="F22" t="s">
        <v>1059</v>
      </c>
      <c r="H22">
        <v>0</v>
      </c>
    </row>
    <row r="23" spans="1:8" x14ac:dyDescent="0.2">
      <c r="A23" t="s">
        <v>1075</v>
      </c>
      <c r="C23" s="1">
        <v>2600</v>
      </c>
      <c r="D23" t="s">
        <v>21</v>
      </c>
      <c r="E23" t="s">
        <v>1122</v>
      </c>
      <c r="F23" t="s">
        <v>1059</v>
      </c>
      <c r="H23">
        <v>0</v>
      </c>
    </row>
    <row r="24" spans="1:8" x14ac:dyDescent="0.2">
      <c r="A24" t="s">
        <v>1075</v>
      </c>
      <c r="C24" s="1">
        <v>2700</v>
      </c>
      <c r="D24" t="s">
        <v>22</v>
      </c>
      <c r="E24" t="s">
        <v>1123</v>
      </c>
      <c r="F24" t="s">
        <v>1059</v>
      </c>
      <c r="H24">
        <v>0</v>
      </c>
    </row>
    <row r="25" spans="1:8" x14ac:dyDescent="0.2">
      <c r="A25" t="s">
        <v>1075</v>
      </c>
      <c r="C25" s="1">
        <v>2800</v>
      </c>
      <c r="D25" t="s">
        <v>23</v>
      </c>
      <c r="E25" t="s">
        <v>1124</v>
      </c>
      <c r="F25" t="s">
        <v>1059</v>
      </c>
      <c r="H25">
        <v>0</v>
      </c>
    </row>
    <row r="26" spans="1:8" x14ac:dyDescent="0.2">
      <c r="A26" t="s">
        <v>1075</v>
      </c>
      <c r="C26" s="1">
        <v>2850</v>
      </c>
      <c r="D26" t="s">
        <v>24</v>
      </c>
      <c r="E26" t="s">
        <v>1125</v>
      </c>
      <c r="F26" t="s">
        <v>1059</v>
      </c>
      <c r="H26">
        <v>0</v>
      </c>
    </row>
    <row r="27" spans="1:8" x14ac:dyDescent="0.2">
      <c r="A27" t="s">
        <v>1075</v>
      </c>
      <c r="C27" s="1">
        <v>2900</v>
      </c>
      <c r="D27" t="s">
        <v>25</v>
      </c>
      <c r="E27" t="s">
        <v>1126</v>
      </c>
      <c r="F27" t="s">
        <v>1059</v>
      </c>
      <c r="H27">
        <v>0</v>
      </c>
    </row>
    <row r="28" spans="1:8" x14ac:dyDescent="0.2">
      <c r="A28" t="s">
        <v>1075</v>
      </c>
      <c r="C28" s="1">
        <v>3000</v>
      </c>
      <c r="D28" t="s">
        <v>26</v>
      </c>
      <c r="E28" t="s">
        <v>1127</v>
      </c>
      <c r="F28" t="s">
        <v>1059</v>
      </c>
      <c r="H28">
        <v>0</v>
      </c>
    </row>
    <row r="29" spans="1:8" x14ac:dyDescent="0.2">
      <c r="A29" t="s">
        <v>1075</v>
      </c>
      <c r="C29" s="1">
        <v>3050</v>
      </c>
      <c r="D29" t="s">
        <v>22</v>
      </c>
      <c r="E29" t="s">
        <v>1128</v>
      </c>
      <c r="F29" t="s">
        <v>1059</v>
      </c>
      <c r="H29">
        <v>0</v>
      </c>
    </row>
    <row r="30" spans="1:8" x14ac:dyDescent="0.2">
      <c r="A30" t="s">
        <v>1075</v>
      </c>
      <c r="C30" s="1">
        <v>3100</v>
      </c>
      <c r="D30" t="s">
        <v>23</v>
      </c>
      <c r="E30" t="s">
        <v>1129</v>
      </c>
      <c r="F30" t="s">
        <v>1059</v>
      </c>
      <c r="H30">
        <v>0</v>
      </c>
    </row>
    <row r="31" spans="1:8" x14ac:dyDescent="0.2">
      <c r="A31" t="s">
        <v>1075</v>
      </c>
      <c r="C31" s="1">
        <v>3150</v>
      </c>
      <c r="D31" t="s">
        <v>24</v>
      </c>
      <c r="E31" t="s">
        <v>1130</v>
      </c>
      <c r="F31" t="s">
        <v>1059</v>
      </c>
      <c r="H31">
        <v>0</v>
      </c>
    </row>
    <row r="32" spans="1:8" x14ac:dyDescent="0.2">
      <c r="A32" t="s">
        <v>1075</v>
      </c>
      <c r="C32" s="1">
        <v>3200</v>
      </c>
      <c r="D32" t="s">
        <v>27</v>
      </c>
      <c r="E32" t="s">
        <v>1131</v>
      </c>
      <c r="F32" t="s">
        <v>1059</v>
      </c>
      <c r="H32">
        <v>0</v>
      </c>
    </row>
    <row r="33" spans="1:8" x14ac:dyDescent="0.2">
      <c r="A33" t="s">
        <v>1075</v>
      </c>
      <c r="C33" s="1">
        <v>3300</v>
      </c>
      <c r="D33" t="s">
        <v>28</v>
      </c>
      <c r="E33" t="s">
        <v>1132</v>
      </c>
      <c r="F33" t="s">
        <v>1059</v>
      </c>
      <c r="H33">
        <v>0</v>
      </c>
    </row>
    <row r="34" spans="1:8" x14ac:dyDescent="0.2">
      <c r="A34" t="s">
        <v>1075</v>
      </c>
      <c r="C34" s="1">
        <v>3400</v>
      </c>
      <c r="D34" t="s">
        <v>16</v>
      </c>
      <c r="E34" t="s">
        <v>1133</v>
      </c>
      <c r="F34" t="s">
        <v>1059</v>
      </c>
      <c r="H34">
        <v>0</v>
      </c>
    </row>
    <row r="35" spans="1:8" x14ac:dyDescent="0.2">
      <c r="A35" t="s">
        <v>1075</v>
      </c>
      <c r="C35" s="1">
        <v>3500</v>
      </c>
      <c r="D35" t="s">
        <v>20</v>
      </c>
      <c r="E35" t="s">
        <v>1134</v>
      </c>
      <c r="F35" t="s">
        <v>1059</v>
      </c>
      <c r="H35">
        <v>0</v>
      </c>
    </row>
    <row r="36" spans="1:8" x14ac:dyDescent="0.2">
      <c r="A36" t="s">
        <v>1075</v>
      </c>
      <c r="C36" s="1">
        <v>3600</v>
      </c>
      <c r="D36" t="s">
        <v>26</v>
      </c>
      <c r="E36" t="s">
        <v>1135</v>
      </c>
      <c r="F36" t="s">
        <v>1059</v>
      </c>
      <c r="H36">
        <v>0</v>
      </c>
    </row>
    <row r="37" spans="1:8" x14ac:dyDescent="0.2">
      <c r="A37" t="s">
        <v>1075</v>
      </c>
      <c r="C37" s="1">
        <v>3700</v>
      </c>
      <c r="D37" t="s">
        <v>21</v>
      </c>
      <c r="E37" t="s">
        <v>1136</v>
      </c>
      <c r="F37" t="s">
        <v>1059</v>
      </c>
      <c r="H37">
        <v>0</v>
      </c>
    </row>
    <row r="38" spans="1:8" x14ac:dyDescent="0.2">
      <c r="A38" t="s">
        <v>1075</v>
      </c>
      <c r="C38" s="1">
        <v>3800</v>
      </c>
      <c r="D38" t="s">
        <v>22</v>
      </c>
      <c r="E38" t="s">
        <v>1137</v>
      </c>
      <c r="F38" t="s">
        <v>1059</v>
      </c>
      <c r="H38">
        <v>0</v>
      </c>
    </row>
    <row r="39" spans="1:8" x14ac:dyDescent="0.2">
      <c r="A39" t="s">
        <v>1075</v>
      </c>
      <c r="C39" s="1">
        <v>3900</v>
      </c>
      <c r="D39" t="s">
        <v>23</v>
      </c>
      <c r="E39" t="s">
        <v>1138</v>
      </c>
      <c r="F39" t="s">
        <v>1059</v>
      </c>
      <c r="H39">
        <v>0</v>
      </c>
    </row>
    <row r="40" spans="1:8" x14ac:dyDescent="0.2">
      <c r="A40" t="s">
        <v>1075</v>
      </c>
      <c r="C40" s="1">
        <v>3950</v>
      </c>
      <c r="D40" t="s">
        <v>24</v>
      </c>
      <c r="E40" t="s">
        <v>1139</v>
      </c>
      <c r="F40" t="s">
        <v>1059</v>
      </c>
      <c r="H40">
        <v>0</v>
      </c>
    </row>
    <row r="41" spans="1:8" x14ac:dyDescent="0.2">
      <c r="A41" t="s">
        <v>1075</v>
      </c>
      <c r="C41" s="1">
        <v>3980</v>
      </c>
      <c r="D41" t="s">
        <v>29</v>
      </c>
      <c r="E41" t="s">
        <v>1140</v>
      </c>
      <c r="F41" t="s">
        <v>1059</v>
      </c>
      <c r="H41">
        <v>0</v>
      </c>
    </row>
    <row r="42" spans="1:8" x14ac:dyDescent="0.2">
      <c r="A42" t="s">
        <v>1075</v>
      </c>
      <c r="C42" s="1">
        <v>4000</v>
      </c>
      <c r="D42" t="s">
        <v>30</v>
      </c>
      <c r="E42" t="s">
        <v>1141</v>
      </c>
      <c r="F42" t="s">
        <v>1059</v>
      </c>
      <c r="H42">
        <v>0</v>
      </c>
    </row>
    <row r="43" spans="1:8" x14ac:dyDescent="0.2">
      <c r="A43" t="s">
        <v>1075</v>
      </c>
      <c r="C43" s="1">
        <v>4200</v>
      </c>
      <c r="D43" t="s">
        <v>31</v>
      </c>
      <c r="E43" t="s">
        <v>1142</v>
      </c>
      <c r="F43" t="s">
        <v>1059</v>
      </c>
      <c r="H43">
        <v>0</v>
      </c>
    </row>
    <row r="44" spans="1:8" x14ac:dyDescent="0.2">
      <c r="A44" t="s">
        <v>1075</v>
      </c>
      <c r="C44" s="1">
        <v>4400</v>
      </c>
      <c r="D44" t="s">
        <v>32</v>
      </c>
      <c r="E44" t="s">
        <v>1143</v>
      </c>
      <c r="F44" t="s">
        <v>1059</v>
      </c>
      <c r="H44">
        <v>0</v>
      </c>
    </row>
    <row r="45" spans="1:8" x14ac:dyDescent="0.2">
      <c r="A45" t="s">
        <v>1075</v>
      </c>
      <c r="C45" s="1">
        <v>4500</v>
      </c>
      <c r="D45" t="s">
        <v>33</v>
      </c>
      <c r="E45" t="s">
        <v>1144</v>
      </c>
      <c r="F45" t="s">
        <v>1059</v>
      </c>
      <c r="H45">
        <v>0</v>
      </c>
    </row>
    <row r="46" spans="1:8" x14ac:dyDescent="0.2">
      <c r="A46" t="s">
        <v>1075</v>
      </c>
      <c r="C46" s="1">
        <v>4600</v>
      </c>
      <c r="D46" t="s">
        <v>34</v>
      </c>
      <c r="E46" t="s">
        <v>1145</v>
      </c>
      <c r="F46" t="s">
        <v>1059</v>
      </c>
      <c r="H46">
        <v>0</v>
      </c>
    </row>
    <row r="47" spans="1:8" x14ac:dyDescent="0.2">
      <c r="A47" t="s">
        <v>1075</v>
      </c>
      <c r="C47" s="1">
        <v>4700</v>
      </c>
      <c r="D47" t="s">
        <v>35</v>
      </c>
      <c r="E47" t="s">
        <v>1146</v>
      </c>
      <c r="F47" t="s">
        <v>1059</v>
      </c>
      <c r="H47">
        <v>0</v>
      </c>
    </row>
    <row r="48" spans="1:8" x14ac:dyDescent="0.2">
      <c r="A48" t="s">
        <v>1075</v>
      </c>
      <c r="C48" s="1">
        <v>5000</v>
      </c>
      <c r="D48" t="s">
        <v>36</v>
      </c>
      <c r="E48" t="s">
        <v>1147</v>
      </c>
      <c r="F48" t="s">
        <v>1059</v>
      </c>
      <c r="H48">
        <v>0</v>
      </c>
    </row>
    <row r="49" spans="1:8" x14ac:dyDescent="0.2">
      <c r="A49" t="s">
        <v>1075</v>
      </c>
      <c r="C49" s="1">
        <v>5100</v>
      </c>
      <c r="D49" t="s">
        <v>37</v>
      </c>
      <c r="E49" t="s">
        <v>1148</v>
      </c>
      <c r="F49" t="s">
        <v>1059</v>
      </c>
      <c r="H49">
        <v>0</v>
      </c>
    </row>
    <row r="50" spans="1:8" x14ac:dyDescent="0.2">
      <c r="A50" t="s">
        <v>1075</v>
      </c>
      <c r="C50" s="1">
        <v>5200</v>
      </c>
      <c r="D50" t="s">
        <v>38</v>
      </c>
      <c r="E50" t="s">
        <v>1149</v>
      </c>
      <c r="F50" t="s">
        <v>1059</v>
      </c>
      <c r="H50">
        <v>0</v>
      </c>
    </row>
    <row r="51" spans="1:8" x14ac:dyDescent="0.2">
      <c r="A51" t="s">
        <v>1075</v>
      </c>
      <c r="C51" s="1">
        <v>5250</v>
      </c>
      <c r="D51" t="s">
        <v>39</v>
      </c>
      <c r="E51" t="s">
        <v>1150</v>
      </c>
      <c r="F51" t="s">
        <v>1059</v>
      </c>
      <c r="H51">
        <v>0</v>
      </c>
    </row>
    <row r="52" spans="1:8" x14ac:dyDescent="0.2">
      <c r="A52" t="s">
        <v>1075</v>
      </c>
      <c r="C52" s="1">
        <v>5400</v>
      </c>
      <c r="D52" t="s">
        <v>40</v>
      </c>
      <c r="E52" t="s">
        <v>1151</v>
      </c>
      <c r="F52" t="s">
        <v>1059</v>
      </c>
      <c r="H52">
        <v>0</v>
      </c>
    </row>
    <row r="53" spans="1:8" x14ac:dyDescent="0.2">
      <c r="A53" t="s">
        <v>1075</v>
      </c>
      <c r="C53" s="1">
        <v>5600</v>
      </c>
      <c r="D53" t="s">
        <v>41</v>
      </c>
      <c r="E53" t="s">
        <v>1152</v>
      </c>
      <c r="F53" t="s">
        <v>1059</v>
      </c>
      <c r="H53">
        <v>0</v>
      </c>
    </row>
    <row r="54" spans="1:8" x14ac:dyDescent="0.2">
      <c r="A54" t="s">
        <v>1075</v>
      </c>
      <c r="C54" s="1">
        <v>5700</v>
      </c>
      <c r="D54" t="s">
        <v>42</v>
      </c>
      <c r="E54" t="s">
        <v>1153</v>
      </c>
      <c r="F54" t="s">
        <v>1059</v>
      </c>
      <c r="H54">
        <v>0</v>
      </c>
    </row>
    <row r="55" spans="1:8" x14ac:dyDescent="0.2">
      <c r="A55" t="s">
        <v>1075</v>
      </c>
      <c r="C55" s="1">
        <v>6200</v>
      </c>
      <c r="D55" t="s">
        <v>43</v>
      </c>
      <c r="E55" t="s">
        <v>1154</v>
      </c>
      <c r="F55" t="s">
        <v>1059</v>
      </c>
      <c r="H55">
        <v>0</v>
      </c>
    </row>
    <row r="56" spans="1:8" x14ac:dyDescent="0.2">
      <c r="A56" t="s">
        <v>1075</v>
      </c>
      <c r="C56" s="1">
        <v>6300</v>
      </c>
      <c r="D56" t="s">
        <v>44</v>
      </c>
      <c r="E56" t="s">
        <v>1155</v>
      </c>
      <c r="F56" t="s">
        <v>1059</v>
      </c>
      <c r="H56">
        <v>0</v>
      </c>
    </row>
    <row r="57" spans="1:8" x14ac:dyDescent="0.2">
      <c r="A57" t="s">
        <v>1075</v>
      </c>
      <c r="C57" s="1">
        <v>6310</v>
      </c>
      <c r="D57" t="s">
        <v>45</v>
      </c>
      <c r="E57" t="s">
        <v>1156</v>
      </c>
      <c r="F57" t="s">
        <v>1059</v>
      </c>
      <c r="H57">
        <v>0</v>
      </c>
    </row>
    <row r="58" spans="1:8" x14ac:dyDescent="0.2">
      <c r="A58" t="s">
        <v>1075</v>
      </c>
      <c r="C58" s="1">
        <v>6320</v>
      </c>
      <c r="D58" t="s">
        <v>46</v>
      </c>
      <c r="E58" t="s">
        <v>1157</v>
      </c>
      <c r="F58" t="s">
        <v>1059</v>
      </c>
      <c r="H58">
        <v>0</v>
      </c>
    </row>
    <row r="59" spans="1:8" x14ac:dyDescent="0.2">
      <c r="A59" t="s">
        <v>1075</v>
      </c>
      <c r="C59" s="1">
        <v>6350</v>
      </c>
      <c r="D59" t="s">
        <v>47</v>
      </c>
      <c r="E59" t="s">
        <v>1158</v>
      </c>
      <c r="F59" t="s">
        <v>1059</v>
      </c>
      <c r="H59">
        <v>0</v>
      </c>
    </row>
    <row r="60" spans="1:8" x14ac:dyDescent="0.2">
      <c r="A60" t="s">
        <v>1075</v>
      </c>
      <c r="C60" s="1">
        <v>6400</v>
      </c>
      <c r="D60" t="s">
        <v>48</v>
      </c>
      <c r="E60" t="s">
        <v>1159</v>
      </c>
      <c r="F60" t="s">
        <v>1059</v>
      </c>
      <c r="H60">
        <v>0</v>
      </c>
    </row>
    <row r="61" spans="1:8" x14ac:dyDescent="0.2">
      <c r="A61" t="s">
        <v>1075</v>
      </c>
      <c r="C61" s="1">
        <v>6500</v>
      </c>
      <c r="D61" t="s">
        <v>49</v>
      </c>
      <c r="E61" t="s">
        <v>1160</v>
      </c>
      <c r="F61" t="s">
        <v>1059</v>
      </c>
      <c r="H61">
        <v>0</v>
      </c>
    </row>
    <row r="62" spans="1:8" x14ac:dyDescent="0.2">
      <c r="A62" t="s">
        <v>1075</v>
      </c>
      <c r="C62" s="1">
        <v>6600</v>
      </c>
      <c r="D62" t="s">
        <v>50</v>
      </c>
      <c r="E62" t="s">
        <v>1161</v>
      </c>
      <c r="F62" t="s">
        <v>1059</v>
      </c>
      <c r="H62">
        <v>0</v>
      </c>
    </row>
    <row r="63" spans="1:8" x14ac:dyDescent="0.2">
      <c r="A63" t="s">
        <v>1075</v>
      </c>
      <c r="C63" s="1">
        <v>6700</v>
      </c>
      <c r="D63" t="s">
        <v>51</v>
      </c>
      <c r="E63" t="s">
        <v>1162</v>
      </c>
      <c r="F63" t="s">
        <v>1059</v>
      </c>
      <c r="H63">
        <v>0</v>
      </c>
    </row>
    <row r="64" spans="1:8" x14ac:dyDescent="0.2">
      <c r="A64" t="s">
        <v>1075</v>
      </c>
      <c r="C64" s="1">
        <v>6750</v>
      </c>
      <c r="D64" t="s">
        <v>52</v>
      </c>
      <c r="E64" t="s">
        <v>1163</v>
      </c>
      <c r="F64" t="s">
        <v>1059</v>
      </c>
      <c r="H64">
        <v>0</v>
      </c>
    </row>
    <row r="65" spans="1:8" x14ac:dyDescent="0.2">
      <c r="A65" t="s">
        <v>1075</v>
      </c>
      <c r="C65" s="1">
        <v>6800</v>
      </c>
      <c r="D65" t="s">
        <v>53</v>
      </c>
      <c r="E65" t="s">
        <v>1164</v>
      </c>
      <c r="F65" t="s">
        <v>1059</v>
      </c>
      <c r="H65">
        <v>0</v>
      </c>
    </row>
    <row r="66" spans="1:8" x14ac:dyDescent="0.2">
      <c r="A66" t="s">
        <v>1075</v>
      </c>
      <c r="C66" s="1">
        <v>6900</v>
      </c>
      <c r="D66" t="s">
        <v>54</v>
      </c>
      <c r="E66" t="s">
        <v>1165</v>
      </c>
      <c r="F66" t="s">
        <v>1059</v>
      </c>
      <c r="H66">
        <v>0</v>
      </c>
    </row>
    <row r="67" spans="1:8" x14ac:dyDescent="0.2">
      <c r="A67" t="s">
        <v>1075</v>
      </c>
      <c r="C67" s="1">
        <v>7000</v>
      </c>
      <c r="D67" t="s">
        <v>55</v>
      </c>
      <c r="E67" t="s">
        <v>1166</v>
      </c>
      <c r="F67" t="s">
        <v>1059</v>
      </c>
      <c r="H67">
        <v>0</v>
      </c>
    </row>
    <row r="68" spans="1:8" x14ac:dyDescent="0.2">
      <c r="A68" t="s">
        <v>1075</v>
      </c>
      <c r="C68" s="1">
        <v>7050</v>
      </c>
      <c r="D68" t="s">
        <v>56</v>
      </c>
      <c r="E68" t="s">
        <v>1167</v>
      </c>
      <c r="F68" t="s">
        <v>1059</v>
      </c>
      <c r="H68">
        <v>0</v>
      </c>
    </row>
    <row r="69" spans="1:8" x14ac:dyDescent="0.2">
      <c r="A69" t="s">
        <v>1075</v>
      </c>
      <c r="C69" s="1">
        <v>7100</v>
      </c>
      <c r="D69" t="s">
        <v>57</v>
      </c>
      <c r="E69" t="s">
        <v>1168</v>
      </c>
      <c r="F69" t="s">
        <v>1059</v>
      </c>
      <c r="H69">
        <v>0</v>
      </c>
    </row>
    <row r="70" spans="1:8" x14ac:dyDescent="0.2">
      <c r="A70" t="s">
        <v>1075</v>
      </c>
      <c r="C70" s="1">
        <v>7200</v>
      </c>
      <c r="D70" t="s">
        <v>58</v>
      </c>
      <c r="E70" t="s">
        <v>1169</v>
      </c>
      <c r="F70" t="s">
        <v>1059</v>
      </c>
      <c r="H70">
        <v>0</v>
      </c>
    </row>
    <row r="71" spans="1:8" x14ac:dyDescent="0.2">
      <c r="A71" t="s">
        <v>1075</v>
      </c>
      <c r="C71" s="1">
        <v>7250</v>
      </c>
      <c r="D71" t="s">
        <v>59</v>
      </c>
      <c r="E71" t="s">
        <v>1170</v>
      </c>
      <c r="F71" t="s">
        <v>1059</v>
      </c>
      <c r="H71">
        <v>0</v>
      </c>
    </row>
    <row r="72" spans="1:8" x14ac:dyDescent="0.2">
      <c r="A72" t="s">
        <v>1075</v>
      </c>
      <c r="C72" s="1">
        <v>7350</v>
      </c>
      <c r="D72" t="s">
        <v>60</v>
      </c>
      <c r="E72" t="s">
        <v>1171</v>
      </c>
      <c r="F72" t="s">
        <v>1059</v>
      </c>
      <c r="H72">
        <v>0</v>
      </c>
    </row>
    <row r="73" spans="1:8" x14ac:dyDescent="0.2">
      <c r="A73" t="s">
        <v>1075</v>
      </c>
      <c r="C73" s="1">
        <v>7400</v>
      </c>
      <c r="D73" t="s">
        <v>61</v>
      </c>
      <c r="E73" t="s">
        <v>1172</v>
      </c>
      <c r="F73" t="s">
        <v>1059</v>
      </c>
      <c r="H73">
        <v>0</v>
      </c>
    </row>
    <row r="74" spans="1:8" x14ac:dyDescent="0.2">
      <c r="A74" t="s">
        <v>1075</v>
      </c>
      <c r="C74" s="1">
        <v>7500</v>
      </c>
      <c r="D74" t="s">
        <v>62</v>
      </c>
      <c r="E74" t="s">
        <v>1173</v>
      </c>
      <c r="F74" t="s">
        <v>1059</v>
      </c>
      <c r="H74">
        <v>0</v>
      </c>
    </row>
    <row r="75" spans="1:8" x14ac:dyDescent="0.2">
      <c r="A75" t="s">
        <v>1075</v>
      </c>
      <c r="C75" s="1">
        <v>7550</v>
      </c>
      <c r="D75" t="s">
        <v>63</v>
      </c>
      <c r="E75" t="s">
        <v>1174</v>
      </c>
      <c r="F75" t="s">
        <v>1059</v>
      </c>
      <c r="H75">
        <v>0</v>
      </c>
    </row>
    <row r="76" spans="1:8" x14ac:dyDescent="0.2">
      <c r="A76" t="s">
        <v>1075</v>
      </c>
      <c r="C76" s="1">
        <v>7650</v>
      </c>
      <c r="D76" t="s">
        <v>64</v>
      </c>
      <c r="E76" t="s">
        <v>1175</v>
      </c>
      <c r="F76" t="s">
        <v>1059</v>
      </c>
      <c r="H76">
        <v>0</v>
      </c>
    </row>
    <row r="77" spans="1:8" x14ac:dyDescent="0.2">
      <c r="A77" t="s">
        <v>1075</v>
      </c>
      <c r="C77" s="1">
        <v>7700</v>
      </c>
      <c r="D77" t="s">
        <v>65</v>
      </c>
      <c r="E77" t="s">
        <v>1176</v>
      </c>
      <c r="F77" t="s">
        <v>1059</v>
      </c>
      <c r="H77">
        <v>0</v>
      </c>
    </row>
    <row r="78" spans="1:8" x14ac:dyDescent="0.2">
      <c r="A78" t="s">
        <v>1075</v>
      </c>
      <c r="C78" s="1">
        <v>7800</v>
      </c>
      <c r="D78" t="s">
        <v>66</v>
      </c>
      <c r="E78" t="s">
        <v>1177</v>
      </c>
      <c r="F78" t="s">
        <v>1059</v>
      </c>
      <c r="H78">
        <v>0</v>
      </c>
    </row>
    <row r="79" spans="1:8" x14ac:dyDescent="0.2">
      <c r="A79" t="s">
        <v>1075</v>
      </c>
      <c r="C79" s="1">
        <v>7850</v>
      </c>
      <c r="D79" t="s">
        <v>67</v>
      </c>
      <c r="E79" t="s">
        <v>1178</v>
      </c>
      <c r="F79" t="s">
        <v>1059</v>
      </c>
      <c r="H79">
        <v>0</v>
      </c>
    </row>
    <row r="80" spans="1:8" x14ac:dyDescent="0.2">
      <c r="A80" t="s">
        <v>1075</v>
      </c>
      <c r="C80" s="1">
        <v>7950</v>
      </c>
      <c r="D80" t="s">
        <v>68</v>
      </c>
      <c r="E80" t="s">
        <v>1179</v>
      </c>
      <c r="F80" t="s">
        <v>1059</v>
      </c>
      <c r="H80">
        <v>0</v>
      </c>
    </row>
    <row r="81" spans="1:8" x14ac:dyDescent="0.2">
      <c r="A81" t="s">
        <v>1075</v>
      </c>
      <c r="C81" s="1">
        <v>8000</v>
      </c>
      <c r="D81" t="s">
        <v>69</v>
      </c>
      <c r="E81" t="s">
        <v>1180</v>
      </c>
      <c r="F81" t="s">
        <v>1059</v>
      </c>
      <c r="H81">
        <v>0</v>
      </c>
    </row>
    <row r="82" spans="1:8" x14ac:dyDescent="0.2">
      <c r="A82" t="s">
        <v>1075</v>
      </c>
      <c r="C82" s="1">
        <v>8030</v>
      </c>
      <c r="D82" t="s">
        <v>70</v>
      </c>
      <c r="E82" t="s">
        <v>1181</v>
      </c>
      <c r="F82" t="s">
        <v>1059</v>
      </c>
      <c r="H82">
        <v>0</v>
      </c>
    </row>
    <row r="83" spans="1:8" x14ac:dyDescent="0.2">
      <c r="A83" t="s">
        <v>1075</v>
      </c>
      <c r="C83" s="1">
        <v>8040</v>
      </c>
      <c r="D83" t="s">
        <v>71</v>
      </c>
      <c r="E83" t="s">
        <v>1182</v>
      </c>
      <c r="F83" t="s">
        <v>1059</v>
      </c>
      <c r="H83">
        <v>0</v>
      </c>
    </row>
    <row r="84" spans="1:8" x14ac:dyDescent="0.2">
      <c r="A84" t="s">
        <v>1075</v>
      </c>
      <c r="C84" s="1">
        <v>8050</v>
      </c>
      <c r="D84" t="s">
        <v>72</v>
      </c>
      <c r="E84" t="s">
        <v>1183</v>
      </c>
      <c r="F84" t="s">
        <v>1059</v>
      </c>
      <c r="H84">
        <v>0</v>
      </c>
    </row>
    <row r="85" spans="1:8" x14ac:dyDescent="0.2">
      <c r="A85" t="s">
        <v>1075</v>
      </c>
      <c r="C85" s="1">
        <v>8080</v>
      </c>
      <c r="D85" t="s">
        <v>73</v>
      </c>
      <c r="E85" t="s">
        <v>1184</v>
      </c>
      <c r="F85" t="s">
        <v>1059</v>
      </c>
      <c r="H85">
        <v>0</v>
      </c>
    </row>
    <row r="86" spans="1:8" x14ac:dyDescent="0.2">
      <c r="A86" t="s">
        <v>1075</v>
      </c>
      <c r="C86" s="1">
        <v>8090</v>
      </c>
      <c r="D86" t="s">
        <v>74</v>
      </c>
      <c r="E86" t="s">
        <v>1185</v>
      </c>
      <c r="F86" t="s">
        <v>1059</v>
      </c>
      <c r="H86">
        <v>0</v>
      </c>
    </row>
    <row r="87" spans="1:8" x14ac:dyDescent="0.2">
      <c r="A87" t="s">
        <v>1075</v>
      </c>
      <c r="C87" s="1">
        <v>8100</v>
      </c>
      <c r="D87" t="s">
        <v>75</v>
      </c>
      <c r="E87" t="s">
        <v>1186</v>
      </c>
      <c r="F87" t="s">
        <v>1059</v>
      </c>
      <c r="H87">
        <v>0</v>
      </c>
    </row>
    <row r="88" spans="1:8" x14ac:dyDescent="0.2">
      <c r="A88" t="s">
        <v>1075</v>
      </c>
      <c r="C88" s="1">
        <v>8130</v>
      </c>
      <c r="D88" t="s">
        <v>76</v>
      </c>
      <c r="E88" t="s">
        <v>1187</v>
      </c>
      <c r="F88" t="s">
        <v>1059</v>
      </c>
      <c r="H88">
        <v>0</v>
      </c>
    </row>
    <row r="89" spans="1:8" x14ac:dyDescent="0.2">
      <c r="A89" t="s">
        <v>1075</v>
      </c>
      <c r="C89" s="1">
        <v>8140</v>
      </c>
      <c r="D89" t="s">
        <v>77</v>
      </c>
      <c r="E89" t="s">
        <v>1188</v>
      </c>
      <c r="F89" t="s">
        <v>1059</v>
      </c>
      <c r="H89">
        <v>0</v>
      </c>
    </row>
    <row r="90" spans="1:8" x14ac:dyDescent="0.2">
      <c r="A90" t="s">
        <v>1075</v>
      </c>
      <c r="C90" s="1">
        <v>8150</v>
      </c>
      <c r="D90" t="s">
        <v>78</v>
      </c>
      <c r="E90" t="s">
        <v>1189</v>
      </c>
      <c r="F90" t="s">
        <v>1059</v>
      </c>
      <c r="H90">
        <v>0</v>
      </c>
    </row>
    <row r="91" spans="1:8" x14ac:dyDescent="0.2">
      <c r="A91" t="s">
        <v>1075</v>
      </c>
      <c r="C91" s="1">
        <v>8200</v>
      </c>
      <c r="D91" t="s">
        <v>79</v>
      </c>
      <c r="E91" t="s">
        <v>1190</v>
      </c>
      <c r="F91" t="s">
        <v>1059</v>
      </c>
      <c r="H91">
        <v>0</v>
      </c>
    </row>
    <row r="92" spans="1:8" x14ac:dyDescent="0.2">
      <c r="A92" t="s">
        <v>1075</v>
      </c>
      <c r="C92" s="1">
        <v>8300</v>
      </c>
      <c r="D92" t="s">
        <v>80</v>
      </c>
      <c r="E92" t="s">
        <v>1191</v>
      </c>
      <c r="F92" t="s">
        <v>1059</v>
      </c>
      <c r="H92">
        <v>0</v>
      </c>
    </row>
    <row r="93" spans="1:8" x14ac:dyDescent="0.2">
      <c r="A93" t="s">
        <v>1075</v>
      </c>
      <c r="C93" s="1">
        <v>8400</v>
      </c>
      <c r="D93" t="s">
        <v>81</v>
      </c>
      <c r="E93" t="s">
        <v>1192</v>
      </c>
      <c r="F93" t="s">
        <v>1059</v>
      </c>
      <c r="H93">
        <v>0</v>
      </c>
    </row>
    <row r="94" spans="1:8" x14ac:dyDescent="0.2">
      <c r="A94" t="s">
        <v>1075</v>
      </c>
      <c r="C94" s="1">
        <v>8500</v>
      </c>
      <c r="D94" t="s">
        <v>82</v>
      </c>
      <c r="E94" t="s">
        <v>1193</v>
      </c>
      <c r="F94" t="s">
        <v>1059</v>
      </c>
      <c r="H94">
        <v>0</v>
      </c>
    </row>
    <row r="95" spans="1:8" x14ac:dyDescent="0.2">
      <c r="A95" t="s">
        <v>1075</v>
      </c>
      <c r="C95" s="1">
        <v>8600</v>
      </c>
      <c r="D95" t="s">
        <v>83</v>
      </c>
      <c r="E95" t="s">
        <v>1194</v>
      </c>
      <c r="F95" t="s">
        <v>1059</v>
      </c>
      <c r="H95">
        <v>0</v>
      </c>
    </row>
    <row r="96" spans="1:8" x14ac:dyDescent="0.2">
      <c r="A96" t="s">
        <v>1075</v>
      </c>
      <c r="C96" s="1">
        <v>8800</v>
      </c>
      <c r="D96" t="s">
        <v>84</v>
      </c>
      <c r="E96" t="s">
        <v>1195</v>
      </c>
      <c r="F96" t="s">
        <v>1059</v>
      </c>
      <c r="H96">
        <v>0</v>
      </c>
    </row>
    <row r="97" spans="1:8" x14ac:dyDescent="0.2">
      <c r="A97" t="s">
        <v>1075</v>
      </c>
      <c r="C97" s="1">
        <v>8830</v>
      </c>
      <c r="D97" t="s">
        <v>85</v>
      </c>
      <c r="E97" t="s">
        <v>1196</v>
      </c>
      <c r="F97" t="s">
        <v>1059</v>
      </c>
      <c r="H97">
        <v>0</v>
      </c>
    </row>
    <row r="98" spans="1:8" x14ac:dyDescent="0.2">
      <c r="A98" t="s">
        <v>1075</v>
      </c>
      <c r="C98" s="1">
        <v>8850</v>
      </c>
      <c r="D98" t="s">
        <v>86</v>
      </c>
      <c r="E98" t="s">
        <v>1197</v>
      </c>
      <c r="F98" t="s">
        <v>1059</v>
      </c>
      <c r="H98">
        <v>0</v>
      </c>
    </row>
    <row r="99" spans="1:8" x14ac:dyDescent="0.2">
      <c r="A99" t="s">
        <v>1075</v>
      </c>
      <c r="C99" s="1">
        <v>9000</v>
      </c>
      <c r="D99" t="s">
        <v>87</v>
      </c>
      <c r="E99" t="s">
        <v>1198</v>
      </c>
      <c r="F99" t="s">
        <v>1059</v>
      </c>
      <c r="H99">
        <v>0</v>
      </c>
    </row>
    <row r="100" spans="1:8" x14ac:dyDescent="0.2">
      <c r="A100" t="s">
        <v>1075</v>
      </c>
      <c r="C100" s="1">
        <v>9100</v>
      </c>
      <c r="D100" t="s">
        <v>88</v>
      </c>
      <c r="E100" t="s">
        <v>1199</v>
      </c>
      <c r="F100" t="s">
        <v>1059</v>
      </c>
      <c r="H100">
        <v>0</v>
      </c>
    </row>
    <row r="101" spans="1:8" x14ac:dyDescent="0.2">
      <c r="A101" t="s">
        <v>1075</v>
      </c>
      <c r="C101" s="1">
        <v>9200</v>
      </c>
      <c r="D101" t="s">
        <v>89</v>
      </c>
      <c r="E101" t="s">
        <v>1200</v>
      </c>
      <c r="F101" t="s">
        <v>1059</v>
      </c>
      <c r="H101">
        <v>0</v>
      </c>
    </row>
    <row r="102" spans="1:8" x14ac:dyDescent="0.2">
      <c r="A102" t="s">
        <v>1075</v>
      </c>
      <c r="C102" s="1">
        <v>9300</v>
      </c>
      <c r="D102" t="s">
        <v>90</v>
      </c>
      <c r="E102" t="s">
        <v>1201</v>
      </c>
      <c r="F102" t="s">
        <v>1059</v>
      </c>
      <c r="H102">
        <v>0</v>
      </c>
    </row>
    <row r="103" spans="1:8" x14ac:dyDescent="0.2">
      <c r="A103" t="s">
        <v>1075</v>
      </c>
      <c r="C103" s="1">
        <v>9350</v>
      </c>
      <c r="D103" t="s">
        <v>91</v>
      </c>
      <c r="E103" t="s">
        <v>1202</v>
      </c>
      <c r="F103" t="s">
        <v>1059</v>
      </c>
      <c r="H103">
        <v>0</v>
      </c>
    </row>
    <row r="104" spans="1:8" x14ac:dyDescent="0.2">
      <c r="A104" t="s">
        <v>1075</v>
      </c>
      <c r="C104" s="1">
        <v>9400</v>
      </c>
      <c r="D104" t="s">
        <v>92</v>
      </c>
      <c r="E104" t="s">
        <v>1203</v>
      </c>
      <c r="F104" t="s">
        <v>1059</v>
      </c>
      <c r="H104">
        <v>0</v>
      </c>
    </row>
    <row r="105" spans="1:8" x14ac:dyDescent="0.2">
      <c r="A105" t="s">
        <v>1075</v>
      </c>
      <c r="C105" s="1">
        <v>9800</v>
      </c>
      <c r="D105" t="s">
        <v>93</v>
      </c>
      <c r="E105" t="s">
        <v>1204</v>
      </c>
      <c r="F105" t="s">
        <v>1059</v>
      </c>
      <c r="H105">
        <v>0</v>
      </c>
    </row>
    <row r="106" spans="1:8" x14ac:dyDescent="0.2">
      <c r="A106" t="s">
        <v>1075</v>
      </c>
      <c r="C106" s="1">
        <v>9900</v>
      </c>
      <c r="D106" t="s">
        <v>94</v>
      </c>
      <c r="E106" t="s">
        <v>1205</v>
      </c>
      <c r="F106" t="s">
        <v>1059</v>
      </c>
      <c r="H106">
        <v>0</v>
      </c>
    </row>
    <row r="107" spans="1:8" x14ac:dyDescent="0.2">
      <c r="A107" t="s">
        <v>1075</v>
      </c>
      <c r="C107" s="1">
        <v>10000</v>
      </c>
      <c r="D107" t="s">
        <v>95</v>
      </c>
      <c r="E107" t="s">
        <v>1206</v>
      </c>
      <c r="F107" t="s">
        <v>1060</v>
      </c>
      <c r="H107">
        <v>0</v>
      </c>
    </row>
    <row r="108" spans="1:8" x14ac:dyDescent="0.2">
      <c r="A108" t="s">
        <v>1075</v>
      </c>
      <c r="C108" s="1">
        <v>10400</v>
      </c>
      <c r="D108" t="s">
        <v>96</v>
      </c>
      <c r="E108" t="s">
        <v>1207</v>
      </c>
      <c r="F108" t="s">
        <v>1060</v>
      </c>
      <c r="H108">
        <v>0</v>
      </c>
    </row>
    <row r="109" spans="1:8" x14ac:dyDescent="0.2">
      <c r="A109" t="s">
        <v>1075</v>
      </c>
      <c r="C109" s="1">
        <v>11100</v>
      </c>
      <c r="D109" t="s">
        <v>97</v>
      </c>
      <c r="E109" t="s">
        <v>1208</v>
      </c>
      <c r="F109" t="s">
        <v>1060</v>
      </c>
      <c r="H109">
        <v>0</v>
      </c>
    </row>
    <row r="110" spans="1:8" x14ac:dyDescent="0.2">
      <c r="A110" t="s">
        <v>1075</v>
      </c>
      <c r="C110" s="1">
        <v>11800</v>
      </c>
      <c r="D110" t="s">
        <v>98</v>
      </c>
      <c r="E110" t="s">
        <v>1209</v>
      </c>
      <c r="F110" t="s">
        <v>1060</v>
      </c>
      <c r="H110">
        <v>0</v>
      </c>
    </row>
    <row r="111" spans="1:8" x14ac:dyDescent="0.2">
      <c r="A111" t="s">
        <v>1075</v>
      </c>
      <c r="C111" s="1">
        <v>11810</v>
      </c>
      <c r="D111" t="s">
        <v>99</v>
      </c>
      <c r="E111" t="s">
        <v>1210</v>
      </c>
      <c r="F111" t="s">
        <v>1060</v>
      </c>
      <c r="H111">
        <v>0</v>
      </c>
    </row>
    <row r="112" spans="1:8" x14ac:dyDescent="0.2">
      <c r="A112" t="s">
        <v>1075</v>
      </c>
      <c r="C112" s="1">
        <v>11820</v>
      </c>
      <c r="D112" t="s">
        <v>100</v>
      </c>
      <c r="E112" t="s">
        <v>1211</v>
      </c>
      <c r="F112" t="s">
        <v>1060</v>
      </c>
      <c r="H112">
        <v>0</v>
      </c>
    </row>
    <row r="113" spans="1:8" x14ac:dyDescent="0.2">
      <c r="A113" t="s">
        <v>1075</v>
      </c>
      <c r="C113" s="1">
        <v>11840</v>
      </c>
      <c r="D113" t="s">
        <v>101</v>
      </c>
      <c r="E113" t="s">
        <v>1212</v>
      </c>
      <c r="F113" t="s">
        <v>1060</v>
      </c>
      <c r="H113">
        <v>0</v>
      </c>
    </row>
    <row r="114" spans="1:8" x14ac:dyDescent="0.2">
      <c r="A114" t="s">
        <v>1075</v>
      </c>
      <c r="C114" s="1">
        <v>11860</v>
      </c>
      <c r="D114" t="s">
        <v>102</v>
      </c>
      <c r="E114" t="s">
        <v>1213</v>
      </c>
      <c r="F114" t="s">
        <v>1060</v>
      </c>
      <c r="H114">
        <v>0</v>
      </c>
    </row>
    <row r="115" spans="1:8" x14ac:dyDescent="0.2">
      <c r="A115" t="s">
        <v>1075</v>
      </c>
      <c r="C115" s="1">
        <v>11900</v>
      </c>
      <c r="D115" t="s">
        <v>103</v>
      </c>
      <c r="E115" t="s">
        <v>1214</v>
      </c>
      <c r="F115" t="s">
        <v>1060</v>
      </c>
      <c r="H115">
        <v>0</v>
      </c>
    </row>
    <row r="116" spans="1:8" x14ac:dyDescent="0.2">
      <c r="A116" t="s">
        <v>1075</v>
      </c>
      <c r="C116" s="1">
        <v>12000</v>
      </c>
      <c r="D116" t="s">
        <v>104</v>
      </c>
      <c r="E116" t="s">
        <v>1215</v>
      </c>
      <c r="F116" t="s">
        <v>1060</v>
      </c>
      <c r="H116">
        <v>0</v>
      </c>
    </row>
    <row r="117" spans="1:8" x14ac:dyDescent="0.2">
      <c r="A117" t="s">
        <v>1075</v>
      </c>
      <c r="C117" s="1">
        <v>12100</v>
      </c>
      <c r="D117" t="s">
        <v>105</v>
      </c>
      <c r="E117" t="s">
        <v>1216</v>
      </c>
      <c r="F117" t="s">
        <v>1060</v>
      </c>
      <c r="H117">
        <v>0</v>
      </c>
    </row>
    <row r="118" spans="1:8" x14ac:dyDescent="0.2">
      <c r="A118" t="s">
        <v>1075</v>
      </c>
      <c r="C118" s="1">
        <v>12150</v>
      </c>
      <c r="D118" t="s">
        <v>106</v>
      </c>
      <c r="E118" t="s">
        <v>1217</v>
      </c>
      <c r="F118" t="s">
        <v>1060</v>
      </c>
      <c r="H118">
        <v>0</v>
      </c>
    </row>
    <row r="119" spans="1:8" x14ac:dyDescent="0.2">
      <c r="A119" t="s">
        <v>1075</v>
      </c>
      <c r="C119" s="1">
        <v>12160</v>
      </c>
      <c r="D119" t="s">
        <v>107</v>
      </c>
      <c r="E119" t="s">
        <v>1218</v>
      </c>
      <c r="F119" t="s">
        <v>1060</v>
      </c>
      <c r="H119">
        <v>0</v>
      </c>
    </row>
    <row r="120" spans="1:8" x14ac:dyDescent="0.2">
      <c r="A120" t="s">
        <v>1075</v>
      </c>
      <c r="C120" s="1">
        <v>12170</v>
      </c>
      <c r="D120" t="s">
        <v>108</v>
      </c>
      <c r="E120" t="s">
        <v>1219</v>
      </c>
      <c r="F120" t="s">
        <v>1060</v>
      </c>
      <c r="H120">
        <v>0</v>
      </c>
    </row>
    <row r="121" spans="1:8" x14ac:dyDescent="0.2">
      <c r="A121" t="s">
        <v>1075</v>
      </c>
      <c r="C121" s="1">
        <v>12180</v>
      </c>
      <c r="D121" t="s">
        <v>109</v>
      </c>
      <c r="E121" t="s">
        <v>1220</v>
      </c>
      <c r="F121" t="s">
        <v>1060</v>
      </c>
      <c r="H121">
        <v>0</v>
      </c>
    </row>
    <row r="122" spans="1:8" x14ac:dyDescent="0.2">
      <c r="A122" t="s">
        <v>1075</v>
      </c>
      <c r="C122" s="1">
        <v>12190</v>
      </c>
      <c r="D122" t="s">
        <v>110</v>
      </c>
      <c r="E122" t="s">
        <v>1221</v>
      </c>
      <c r="F122" t="s">
        <v>1060</v>
      </c>
      <c r="H122">
        <v>0</v>
      </c>
    </row>
    <row r="123" spans="1:8" x14ac:dyDescent="0.2">
      <c r="A123" t="s">
        <v>1075</v>
      </c>
      <c r="C123" s="1">
        <v>12200</v>
      </c>
      <c r="D123" t="s">
        <v>111</v>
      </c>
      <c r="E123" t="s">
        <v>1222</v>
      </c>
      <c r="F123" t="s">
        <v>1060</v>
      </c>
      <c r="H123">
        <v>0</v>
      </c>
    </row>
    <row r="124" spans="1:8" x14ac:dyDescent="0.2">
      <c r="A124" t="s">
        <v>1075</v>
      </c>
      <c r="C124" s="1">
        <v>12210</v>
      </c>
      <c r="D124" t="s">
        <v>112</v>
      </c>
      <c r="E124" t="s">
        <v>1223</v>
      </c>
      <c r="F124" t="s">
        <v>1060</v>
      </c>
      <c r="H124">
        <v>0</v>
      </c>
    </row>
    <row r="125" spans="1:8" x14ac:dyDescent="0.2">
      <c r="A125" t="s">
        <v>1075</v>
      </c>
      <c r="C125" s="1">
        <v>12300</v>
      </c>
      <c r="D125" t="s">
        <v>114</v>
      </c>
      <c r="E125" t="s">
        <v>1224</v>
      </c>
      <c r="F125" t="s">
        <v>1060</v>
      </c>
      <c r="H125">
        <v>0</v>
      </c>
    </row>
    <row r="126" spans="1:8" x14ac:dyDescent="0.2">
      <c r="A126" t="s">
        <v>1075</v>
      </c>
      <c r="C126" s="1">
        <v>12350</v>
      </c>
      <c r="D126" t="s">
        <v>116</v>
      </c>
      <c r="E126" t="s">
        <v>1225</v>
      </c>
      <c r="F126" t="s">
        <v>1060</v>
      </c>
      <c r="H126">
        <v>0</v>
      </c>
    </row>
    <row r="127" spans="1:8" x14ac:dyDescent="0.2">
      <c r="A127" t="s">
        <v>1075</v>
      </c>
      <c r="C127" s="1">
        <v>12400</v>
      </c>
      <c r="D127" t="s">
        <v>117</v>
      </c>
      <c r="E127" t="s">
        <v>1226</v>
      </c>
      <c r="F127" t="s">
        <v>1060</v>
      </c>
      <c r="H127">
        <v>0</v>
      </c>
    </row>
    <row r="128" spans="1:8" x14ac:dyDescent="0.2">
      <c r="A128" t="s">
        <v>1075</v>
      </c>
      <c r="C128" s="1">
        <v>12590</v>
      </c>
      <c r="D128" t="s">
        <v>118</v>
      </c>
      <c r="E128" t="s">
        <v>1227</v>
      </c>
      <c r="F128" t="s">
        <v>1060</v>
      </c>
      <c r="H128">
        <v>0</v>
      </c>
    </row>
    <row r="129" spans="1:8" x14ac:dyDescent="0.2">
      <c r="A129" t="s">
        <v>1075</v>
      </c>
      <c r="C129" s="1">
        <v>12600</v>
      </c>
      <c r="D129" t="s">
        <v>119</v>
      </c>
      <c r="E129" t="s">
        <v>1228</v>
      </c>
      <c r="F129" t="s">
        <v>1060</v>
      </c>
      <c r="H129">
        <v>0</v>
      </c>
    </row>
    <row r="130" spans="1:8" x14ac:dyDescent="0.2">
      <c r="A130" t="s">
        <v>1075</v>
      </c>
      <c r="C130" s="1">
        <v>12660</v>
      </c>
      <c r="D130" t="s">
        <v>120</v>
      </c>
      <c r="E130" t="s">
        <v>1229</v>
      </c>
      <c r="F130" t="s">
        <v>1060</v>
      </c>
      <c r="H130">
        <v>0</v>
      </c>
    </row>
    <row r="131" spans="1:8" x14ac:dyDescent="0.2">
      <c r="A131" t="s">
        <v>1075</v>
      </c>
      <c r="C131" s="1">
        <v>12690</v>
      </c>
      <c r="D131" t="s">
        <v>121</v>
      </c>
      <c r="E131" t="s">
        <v>1230</v>
      </c>
      <c r="F131" t="s">
        <v>1060</v>
      </c>
      <c r="H131">
        <v>0</v>
      </c>
    </row>
    <row r="132" spans="1:8" x14ac:dyDescent="0.2">
      <c r="A132" t="s">
        <v>1075</v>
      </c>
      <c r="C132" s="1">
        <v>12700</v>
      </c>
      <c r="D132" t="s">
        <v>122</v>
      </c>
      <c r="E132" t="s">
        <v>1231</v>
      </c>
      <c r="F132" t="s">
        <v>1060</v>
      </c>
      <c r="H132">
        <v>0</v>
      </c>
    </row>
    <row r="133" spans="1:8" x14ac:dyDescent="0.2">
      <c r="A133" t="s">
        <v>1075</v>
      </c>
      <c r="C133" s="1">
        <v>12800</v>
      </c>
      <c r="D133" t="s">
        <v>123</v>
      </c>
      <c r="E133" t="s">
        <v>1232</v>
      </c>
      <c r="F133" t="s">
        <v>1060</v>
      </c>
      <c r="H133">
        <v>0</v>
      </c>
    </row>
    <row r="134" spans="1:8" x14ac:dyDescent="0.2">
      <c r="A134" t="s">
        <v>1075</v>
      </c>
      <c r="C134" s="1">
        <v>12860</v>
      </c>
      <c r="D134" t="s">
        <v>124</v>
      </c>
      <c r="E134" t="s">
        <v>1233</v>
      </c>
      <c r="F134" t="s">
        <v>1060</v>
      </c>
      <c r="H134">
        <v>0</v>
      </c>
    </row>
    <row r="135" spans="1:8" x14ac:dyDescent="0.2">
      <c r="A135" t="s">
        <v>1075</v>
      </c>
      <c r="C135" s="1">
        <v>12890</v>
      </c>
      <c r="D135" t="s">
        <v>125</v>
      </c>
      <c r="E135" t="s">
        <v>1234</v>
      </c>
      <c r="F135" t="s">
        <v>1060</v>
      </c>
      <c r="H135">
        <v>0</v>
      </c>
    </row>
    <row r="136" spans="1:8" x14ac:dyDescent="0.2">
      <c r="A136" t="s">
        <v>1075</v>
      </c>
      <c r="C136" s="1">
        <v>12900</v>
      </c>
      <c r="D136" t="s">
        <v>126</v>
      </c>
      <c r="E136" t="s">
        <v>1235</v>
      </c>
      <c r="F136" t="s">
        <v>1060</v>
      </c>
      <c r="H136">
        <v>0</v>
      </c>
    </row>
    <row r="137" spans="1:8" x14ac:dyDescent="0.2">
      <c r="A137" t="s">
        <v>1075</v>
      </c>
      <c r="C137" s="1">
        <v>13000</v>
      </c>
      <c r="D137" t="s">
        <v>127</v>
      </c>
      <c r="E137" t="s">
        <v>1236</v>
      </c>
      <c r="F137" t="s">
        <v>1060</v>
      </c>
      <c r="H137">
        <v>0</v>
      </c>
    </row>
    <row r="138" spans="1:8" x14ac:dyDescent="0.2">
      <c r="A138" t="s">
        <v>1075</v>
      </c>
      <c r="C138" s="1">
        <v>13100</v>
      </c>
      <c r="D138" t="s">
        <v>128</v>
      </c>
      <c r="E138" t="s">
        <v>1237</v>
      </c>
      <c r="F138" t="s">
        <v>1060</v>
      </c>
      <c r="H138">
        <v>0</v>
      </c>
    </row>
    <row r="139" spans="1:8" x14ac:dyDescent="0.2">
      <c r="A139" t="s">
        <v>1075</v>
      </c>
      <c r="C139" s="1">
        <v>13200</v>
      </c>
      <c r="D139" t="s">
        <v>129</v>
      </c>
      <c r="E139" t="s">
        <v>1238</v>
      </c>
      <c r="F139" t="s">
        <v>1060</v>
      </c>
      <c r="H139">
        <v>0</v>
      </c>
    </row>
    <row r="140" spans="1:8" x14ac:dyDescent="0.2">
      <c r="A140" t="s">
        <v>1075</v>
      </c>
      <c r="C140" s="1">
        <v>13400</v>
      </c>
      <c r="D140" t="s">
        <v>130</v>
      </c>
      <c r="E140" t="s">
        <v>1239</v>
      </c>
      <c r="F140" t="s">
        <v>1060</v>
      </c>
      <c r="H140">
        <v>0</v>
      </c>
    </row>
    <row r="141" spans="1:8" x14ac:dyDescent="0.2">
      <c r="A141" t="s">
        <v>1075</v>
      </c>
      <c r="C141" s="1">
        <v>13500</v>
      </c>
      <c r="D141" t="s">
        <v>131</v>
      </c>
      <c r="E141" t="s">
        <v>1240</v>
      </c>
      <c r="F141" t="s">
        <v>1060</v>
      </c>
      <c r="H141">
        <v>0</v>
      </c>
    </row>
    <row r="142" spans="1:8" x14ac:dyDescent="0.2">
      <c r="A142" t="s">
        <v>1075</v>
      </c>
      <c r="C142" s="1">
        <v>13600</v>
      </c>
      <c r="D142" t="s">
        <v>92</v>
      </c>
      <c r="E142" t="s">
        <v>1241</v>
      </c>
      <c r="F142" t="s">
        <v>1060</v>
      </c>
      <c r="H142">
        <v>0</v>
      </c>
    </row>
    <row r="143" spans="1:8" x14ac:dyDescent="0.2">
      <c r="A143" t="s">
        <v>1075</v>
      </c>
      <c r="C143" s="1">
        <v>13650</v>
      </c>
      <c r="D143" t="s">
        <v>132</v>
      </c>
      <c r="E143" t="s">
        <v>1242</v>
      </c>
      <c r="F143" t="s">
        <v>1060</v>
      </c>
      <c r="H143">
        <v>0</v>
      </c>
    </row>
    <row r="144" spans="1:8" x14ac:dyDescent="0.2">
      <c r="A144" t="s">
        <v>1075</v>
      </c>
      <c r="C144" s="1">
        <v>13660</v>
      </c>
      <c r="D144" t="s">
        <v>133</v>
      </c>
      <c r="E144" t="s">
        <v>1243</v>
      </c>
      <c r="F144" t="s">
        <v>1060</v>
      </c>
      <c r="H144">
        <v>0</v>
      </c>
    </row>
    <row r="145" spans="1:8" x14ac:dyDescent="0.2">
      <c r="A145" t="s">
        <v>1075</v>
      </c>
      <c r="C145" s="1">
        <v>13670</v>
      </c>
      <c r="D145" t="s">
        <v>134</v>
      </c>
      <c r="E145" t="s">
        <v>1244</v>
      </c>
      <c r="F145" t="s">
        <v>1060</v>
      </c>
      <c r="H145">
        <v>0</v>
      </c>
    </row>
    <row r="146" spans="1:8" x14ac:dyDescent="0.2">
      <c r="A146" t="s">
        <v>1075</v>
      </c>
      <c r="C146" s="1">
        <v>13680</v>
      </c>
      <c r="D146" t="s">
        <v>135</v>
      </c>
      <c r="E146" t="s">
        <v>1245</v>
      </c>
      <c r="F146" t="s">
        <v>1060</v>
      </c>
      <c r="H146">
        <v>0</v>
      </c>
    </row>
    <row r="147" spans="1:8" x14ac:dyDescent="0.2">
      <c r="A147" t="s">
        <v>1075</v>
      </c>
      <c r="C147" s="1">
        <v>13690</v>
      </c>
      <c r="D147" t="s">
        <v>136</v>
      </c>
      <c r="E147" t="s">
        <v>1246</v>
      </c>
      <c r="F147" t="s">
        <v>1060</v>
      </c>
      <c r="H147">
        <v>0</v>
      </c>
    </row>
    <row r="148" spans="1:8" x14ac:dyDescent="0.2">
      <c r="A148" t="s">
        <v>1075</v>
      </c>
      <c r="C148" s="1">
        <v>13700</v>
      </c>
      <c r="D148" t="s">
        <v>137</v>
      </c>
      <c r="E148" t="s">
        <v>1247</v>
      </c>
      <c r="F148" t="s">
        <v>1060</v>
      </c>
      <c r="H148">
        <v>0</v>
      </c>
    </row>
    <row r="149" spans="1:8" x14ac:dyDescent="0.2">
      <c r="A149" t="s">
        <v>1075</v>
      </c>
      <c r="C149" s="1">
        <v>13720</v>
      </c>
      <c r="D149" t="s">
        <v>138</v>
      </c>
      <c r="E149" t="s">
        <v>1248</v>
      </c>
      <c r="F149" t="s">
        <v>1060</v>
      </c>
      <c r="H149">
        <v>0</v>
      </c>
    </row>
    <row r="150" spans="1:8" x14ac:dyDescent="0.2">
      <c r="A150" t="s">
        <v>1075</v>
      </c>
      <c r="C150" s="1">
        <v>13740</v>
      </c>
      <c r="D150" t="s">
        <v>139</v>
      </c>
      <c r="E150" t="s">
        <v>1249</v>
      </c>
      <c r="F150" t="s">
        <v>1060</v>
      </c>
      <c r="H150">
        <v>0</v>
      </c>
    </row>
    <row r="151" spans="1:8" x14ac:dyDescent="0.2">
      <c r="A151" t="s">
        <v>1075</v>
      </c>
      <c r="C151" s="1">
        <v>13750</v>
      </c>
      <c r="D151" t="s">
        <v>140</v>
      </c>
      <c r="E151" t="s">
        <v>1250</v>
      </c>
      <c r="F151" t="s">
        <v>1060</v>
      </c>
      <c r="H151">
        <v>0</v>
      </c>
    </row>
    <row r="152" spans="1:8" x14ac:dyDescent="0.2">
      <c r="A152" t="s">
        <v>1075</v>
      </c>
      <c r="C152" s="1">
        <v>13900</v>
      </c>
      <c r="D152" t="s">
        <v>141</v>
      </c>
      <c r="E152" t="s">
        <v>1251</v>
      </c>
      <c r="F152" t="s">
        <v>1060</v>
      </c>
      <c r="H152">
        <v>0</v>
      </c>
    </row>
    <row r="153" spans="1:8" x14ac:dyDescent="0.2">
      <c r="A153" t="s">
        <v>1075</v>
      </c>
      <c r="C153" s="1">
        <v>14000</v>
      </c>
      <c r="D153" t="s">
        <v>142</v>
      </c>
      <c r="E153" t="s">
        <v>1252</v>
      </c>
      <c r="F153" t="s">
        <v>1060</v>
      </c>
      <c r="H153">
        <v>0</v>
      </c>
    </row>
    <row r="154" spans="1:8" x14ac:dyDescent="0.2">
      <c r="A154" t="s">
        <v>1075</v>
      </c>
      <c r="C154" s="1">
        <v>14010</v>
      </c>
      <c r="D154" t="s">
        <v>143</v>
      </c>
      <c r="E154" t="s">
        <v>1253</v>
      </c>
      <c r="F154" t="s">
        <v>1060</v>
      </c>
      <c r="H154">
        <v>0</v>
      </c>
    </row>
    <row r="155" spans="1:8" x14ac:dyDescent="0.2">
      <c r="A155" t="s">
        <v>1075</v>
      </c>
      <c r="C155" s="1">
        <v>14060</v>
      </c>
      <c r="D155" t="s">
        <v>144</v>
      </c>
      <c r="E155" t="s">
        <v>1254</v>
      </c>
      <c r="F155" t="s">
        <v>1060</v>
      </c>
      <c r="H155">
        <v>0</v>
      </c>
    </row>
    <row r="156" spans="1:8" x14ac:dyDescent="0.2">
      <c r="A156" t="s">
        <v>1075</v>
      </c>
      <c r="C156" s="1">
        <v>14100</v>
      </c>
      <c r="D156" t="s">
        <v>145</v>
      </c>
      <c r="E156" t="s">
        <v>1255</v>
      </c>
      <c r="F156" t="s">
        <v>1060</v>
      </c>
      <c r="H156">
        <v>0</v>
      </c>
    </row>
    <row r="157" spans="1:8" x14ac:dyDescent="0.2">
      <c r="A157" t="s">
        <v>1075</v>
      </c>
      <c r="C157" s="1">
        <v>14160</v>
      </c>
      <c r="D157" t="s">
        <v>146</v>
      </c>
      <c r="E157" t="s">
        <v>1256</v>
      </c>
      <c r="F157" t="s">
        <v>1060</v>
      </c>
      <c r="H157">
        <v>0</v>
      </c>
    </row>
    <row r="158" spans="1:8" x14ac:dyDescent="0.2">
      <c r="A158" t="s">
        <v>1075</v>
      </c>
      <c r="C158" s="1">
        <v>14200</v>
      </c>
      <c r="D158" t="s">
        <v>147</v>
      </c>
      <c r="E158" t="s">
        <v>1257</v>
      </c>
      <c r="F158" t="s">
        <v>1060</v>
      </c>
      <c r="H158">
        <v>0</v>
      </c>
    </row>
    <row r="159" spans="1:8" x14ac:dyDescent="0.2">
      <c r="A159" t="s">
        <v>1075</v>
      </c>
      <c r="C159" s="1">
        <v>14260</v>
      </c>
      <c r="D159" t="s">
        <v>148</v>
      </c>
      <c r="E159" t="s">
        <v>1258</v>
      </c>
      <c r="F159" t="s">
        <v>1060</v>
      </c>
      <c r="H159">
        <v>0</v>
      </c>
    </row>
    <row r="160" spans="1:8" x14ac:dyDescent="0.2">
      <c r="A160" t="s">
        <v>1075</v>
      </c>
      <c r="C160" s="1">
        <v>14290</v>
      </c>
      <c r="D160" t="s">
        <v>149</v>
      </c>
      <c r="E160" t="s">
        <v>1259</v>
      </c>
      <c r="F160" t="s">
        <v>1060</v>
      </c>
      <c r="H160">
        <v>0</v>
      </c>
    </row>
    <row r="161" spans="1:8" x14ac:dyDescent="0.2">
      <c r="A161" t="s">
        <v>1075</v>
      </c>
      <c r="C161" s="1">
        <v>14300</v>
      </c>
      <c r="D161" t="s">
        <v>150</v>
      </c>
      <c r="E161" t="s">
        <v>1260</v>
      </c>
      <c r="F161" t="s">
        <v>1060</v>
      </c>
      <c r="H161">
        <v>0</v>
      </c>
    </row>
    <row r="162" spans="1:8" x14ac:dyDescent="0.2">
      <c r="A162" t="s">
        <v>1075</v>
      </c>
      <c r="C162" s="1">
        <v>14310</v>
      </c>
      <c r="D162" t="s">
        <v>151</v>
      </c>
      <c r="E162" t="s">
        <v>1261</v>
      </c>
      <c r="F162" t="s">
        <v>1060</v>
      </c>
      <c r="H162">
        <v>0</v>
      </c>
    </row>
    <row r="163" spans="1:8" x14ac:dyDescent="0.2">
      <c r="A163" t="s">
        <v>1075</v>
      </c>
      <c r="C163" s="1">
        <v>14360</v>
      </c>
      <c r="D163" t="s">
        <v>152</v>
      </c>
      <c r="E163" t="s">
        <v>1262</v>
      </c>
      <c r="F163" t="s">
        <v>1060</v>
      </c>
      <c r="H163">
        <v>0</v>
      </c>
    </row>
    <row r="164" spans="1:8" x14ac:dyDescent="0.2">
      <c r="A164" t="s">
        <v>1075</v>
      </c>
      <c r="C164" s="1">
        <v>14400</v>
      </c>
      <c r="D164" t="s">
        <v>153</v>
      </c>
      <c r="E164" t="s">
        <v>1263</v>
      </c>
      <c r="F164" t="s">
        <v>1060</v>
      </c>
      <c r="H164">
        <v>0</v>
      </c>
    </row>
    <row r="165" spans="1:8" x14ac:dyDescent="0.2">
      <c r="A165" t="s">
        <v>1075</v>
      </c>
      <c r="C165" s="1">
        <v>12210</v>
      </c>
      <c r="D165" t="s">
        <v>112</v>
      </c>
      <c r="E165" t="s">
        <v>1223</v>
      </c>
      <c r="F165" t="s">
        <v>1060</v>
      </c>
      <c r="H165">
        <v>0</v>
      </c>
    </row>
    <row r="166" spans="1:8" x14ac:dyDescent="0.2">
      <c r="A166" t="s">
        <v>1075</v>
      </c>
      <c r="C166" s="1">
        <v>12300</v>
      </c>
      <c r="D166" t="s">
        <v>114</v>
      </c>
      <c r="E166" t="s">
        <v>1224</v>
      </c>
      <c r="F166" t="s">
        <v>1060</v>
      </c>
      <c r="H166">
        <v>0</v>
      </c>
    </row>
    <row r="167" spans="1:8" x14ac:dyDescent="0.2">
      <c r="A167" t="s">
        <v>1075</v>
      </c>
      <c r="C167" s="1">
        <v>12350</v>
      </c>
      <c r="D167" t="s">
        <v>116</v>
      </c>
      <c r="E167" t="s">
        <v>1225</v>
      </c>
      <c r="F167" t="s">
        <v>1060</v>
      </c>
      <c r="H167">
        <v>0</v>
      </c>
    </row>
    <row r="168" spans="1:8" x14ac:dyDescent="0.2">
      <c r="A168" t="s">
        <v>1075</v>
      </c>
      <c r="C168" s="1">
        <v>12400</v>
      </c>
      <c r="D168" t="s">
        <v>117</v>
      </c>
      <c r="E168" t="s">
        <v>1226</v>
      </c>
      <c r="F168" t="s">
        <v>1060</v>
      </c>
      <c r="H168">
        <v>0</v>
      </c>
    </row>
    <row r="169" spans="1:8" x14ac:dyDescent="0.2">
      <c r="A169" t="s">
        <v>1075</v>
      </c>
      <c r="C169" s="1">
        <v>12590</v>
      </c>
      <c r="D169" t="s">
        <v>118</v>
      </c>
      <c r="E169" t="s">
        <v>1227</v>
      </c>
      <c r="F169" t="s">
        <v>1060</v>
      </c>
      <c r="H169">
        <v>0</v>
      </c>
    </row>
    <row r="170" spans="1:8" x14ac:dyDescent="0.2">
      <c r="A170" t="s">
        <v>1075</v>
      </c>
      <c r="C170" s="1">
        <v>12600</v>
      </c>
      <c r="D170" t="s">
        <v>119</v>
      </c>
      <c r="E170" t="s">
        <v>1228</v>
      </c>
      <c r="F170" t="s">
        <v>1060</v>
      </c>
      <c r="H170">
        <v>0</v>
      </c>
    </row>
    <row r="171" spans="1:8" x14ac:dyDescent="0.2">
      <c r="A171" t="s">
        <v>1075</v>
      </c>
      <c r="C171" s="1">
        <v>12660</v>
      </c>
      <c r="D171" t="s">
        <v>120</v>
      </c>
      <c r="E171" t="s">
        <v>1229</v>
      </c>
      <c r="F171" t="s">
        <v>1060</v>
      </c>
      <c r="H171">
        <v>0</v>
      </c>
    </row>
    <row r="172" spans="1:8" x14ac:dyDescent="0.2">
      <c r="A172" t="s">
        <v>1075</v>
      </c>
      <c r="C172" s="1">
        <v>12690</v>
      </c>
      <c r="D172" t="s">
        <v>121</v>
      </c>
      <c r="E172" t="s">
        <v>1230</v>
      </c>
      <c r="F172" t="s">
        <v>1060</v>
      </c>
      <c r="H172">
        <v>0</v>
      </c>
    </row>
    <row r="173" spans="1:8" x14ac:dyDescent="0.2">
      <c r="A173" t="s">
        <v>1075</v>
      </c>
      <c r="C173" s="1">
        <v>12700</v>
      </c>
      <c r="D173" t="s">
        <v>122</v>
      </c>
      <c r="E173" t="s">
        <v>1231</v>
      </c>
      <c r="F173" t="s">
        <v>1060</v>
      </c>
      <c r="H173">
        <v>0</v>
      </c>
    </row>
    <row r="174" spans="1:8" x14ac:dyDescent="0.2">
      <c r="A174" t="s">
        <v>1075</v>
      </c>
      <c r="C174" s="1">
        <v>12800</v>
      </c>
      <c r="D174" t="s">
        <v>123</v>
      </c>
      <c r="E174" t="s">
        <v>1232</v>
      </c>
      <c r="F174" t="s">
        <v>1060</v>
      </c>
      <c r="H174">
        <v>0</v>
      </c>
    </row>
    <row r="175" spans="1:8" x14ac:dyDescent="0.2">
      <c r="A175" t="s">
        <v>1075</v>
      </c>
      <c r="C175" s="1">
        <v>12860</v>
      </c>
      <c r="D175" t="s">
        <v>124</v>
      </c>
      <c r="E175" t="s">
        <v>1233</v>
      </c>
      <c r="F175" t="s">
        <v>1060</v>
      </c>
      <c r="H175">
        <v>0</v>
      </c>
    </row>
    <row r="176" spans="1:8" x14ac:dyDescent="0.2">
      <c r="A176" t="s">
        <v>1075</v>
      </c>
      <c r="C176" s="1">
        <v>12890</v>
      </c>
      <c r="D176" t="s">
        <v>125</v>
      </c>
      <c r="E176" t="s">
        <v>1234</v>
      </c>
      <c r="F176" t="s">
        <v>1060</v>
      </c>
      <c r="H176">
        <v>0</v>
      </c>
    </row>
    <row r="177" spans="1:8" x14ac:dyDescent="0.2">
      <c r="A177" t="s">
        <v>1075</v>
      </c>
      <c r="C177" s="1">
        <v>12900</v>
      </c>
      <c r="D177" t="s">
        <v>126</v>
      </c>
      <c r="E177" t="s">
        <v>1235</v>
      </c>
      <c r="F177" t="s">
        <v>1060</v>
      </c>
      <c r="H177">
        <v>0</v>
      </c>
    </row>
    <row r="178" spans="1:8" x14ac:dyDescent="0.2">
      <c r="A178" t="s">
        <v>1075</v>
      </c>
      <c r="C178" s="1">
        <v>13000</v>
      </c>
      <c r="D178" t="s">
        <v>127</v>
      </c>
      <c r="E178" t="s">
        <v>1236</v>
      </c>
      <c r="F178" t="s">
        <v>1060</v>
      </c>
      <c r="H178">
        <v>0</v>
      </c>
    </row>
    <row r="179" spans="1:8" x14ac:dyDescent="0.2">
      <c r="A179" t="s">
        <v>1075</v>
      </c>
      <c r="C179" s="1">
        <v>13100</v>
      </c>
      <c r="D179" t="s">
        <v>128</v>
      </c>
      <c r="E179" t="s">
        <v>1237</v>
      </c>
      <c r="F179" t="s">
        <v>1060</v>
      </c>
      <c r="H179">
        <v>0</v>
      </c>
    </row>
    <row r="180" spans="1:8" x14ac:dyDescent="0.2">
      <c r="A180" t="s">
        <v>1075</v>
      </c>
      <c r="C180" s="1">
        <v>13200</v>
      </c>
      <c r="D180" t="s">
        <v>129</v>
      </c>
      <c r="E180" t="s">
        <v>1238</v>
      </c>
      <c r="F180" t="s">
        <v>1060</v>
      </c>
      <c r="H180">
        <v>0</v>
      </c>
    </row>
    <row r="181" spans="1:8" x14ac:dyDescent="0.2">
      <c r="A181" t="s">
        <v>1075</v>
      </c>
      <c r="C181" s="1">
        <v>13400</v>
      </c>
      <c r="D181" t="s">
        <v>130</v>
      </c>
      <c r="E181" t="s">
        <v>1239</v>
      </c>
      <c r="F181" t="s">
        <v>1060</v>
      </c>
      <c r="H181">
        <v>0</v>
      </c>
    </row>
    <row r="182" spans="1:8" x14ac:dyDescent="0.2">
      <c r="A182" t="s">
        <v>1075</v>
      </c>
      <c r="C182" s="1">
        <v>13500</v>
      </c>
      <c r="D182" t="s">
        <v>131</v>
      </c>
      <c r="E182" t="s">
        <v>1240</v>
      </c>
      <c r="F182" t="s">
        <v>1060</v>
      </c>
      <c r="H182">
        <v>0</v>
      </c>
    </row>
    <row r="183" spans="1:8" x14ac:dyDescent="0.2">
      <c r="A183" t="s">
        <v>1075</v>
      </c>
      <c r="C183" s="1">
        <v>13600</v>
      </c>
      <c r="D183" t="s">
        <v>92</v>
      </c>
      <c r="E183" t="s">
        <v>1241</v>
      </c>
      <c r="F183" t="s">
        <v>1060</v>
      </c>
      <c r="H183">
        <v>0</v>
      </c>
    </row>
    <row r="184" spans="1:8" x14ac:dyDescent="0.2">
      <c r="A184" t="s">
        <v>1075</v>
      </c>
      <c r="C184" s="1">
        <v>13650</v>
      </c>
      <c r="D184" t="s">
        <v>132</v>
      </c>
      <c r="E184" t="s">
        <v>1242</v>
      </c>
      <c r="F184" t="s">
        <v>1060</v>
      </c>
      <c r="H184">
        <v>0</v>
      </c>
    </row>
    <row r="185" spans="1:8" x14ac:dyDescent="0.2">
      <c r="A185" t="s">
        <v>1075</v>
      </c>
      <c r="C185" s="1">
        <v>13660</v>
      </c>
      <c r="D185" t="s">
        <v>133</v>
      </c>
      <c r="E185" t="s">
        <v>1243</v>
      </c>
      <c r="F185" t="s">
        <v>1060</v>
      </c>
      <c r="H185">
        <v>0</v>
      </c>
    </row>
    <row r="186" spans="1:8" x14ac:dyDescent="0.2">
      <c r="A186" t="s">
        <v>1075</v>
      </c>
      <c r="C186" s="1">
        <v>13670</v>
      </c>
      <c r="D186" t="s">
        <v>134</v>
      </c>
      <c r="E186" t="s">
        <v>1244</v>
      </c>
      <c r="F186" t="s">
        <v>1060</v>
      </c>
      <c r="H186">
        <v>0</v>
      </c>
    </row>
    <row r="187" spans="1:8" x14ac:dyDescent="0.2">
      <c r="A187" t="s">
        <v>1075</v>
      </c>
      <c r="C187" s="1">
        <v>13680</v>
      </c>
      <c r="D187" t="s">
        <v>135</v>
      </c>
      <c r="E187" t="s">
        <v>1245</v>
      </c>
      <c r="F187" t="s">
        <v>1060</v>
      </c>
      <c r="H187">
        <v>0</v>
      </c>
    </row>
    <row r="188" spans="1:8" x14ac:dyDescent="0.2">
      <c r="A188" t="s">
        <v>1075</v>
      </c>
      <c r="C188" s="1">
        <v>13690</v>
      </c>
      <c r="D188" t="s">
        <v>136</v>
      </c>
      <c r="E188" t="s">
        <v>1246</v>
      </c>
      <c r="F188" t="s">
        <v>1060</v>
      </c>
      <c r="H188">
        <v>0</v>
      </c>
    </row>
    <row r="189" spans="1:8" x14ac:dyDescent="0.2">
      <c r="A189" t="s">
        <v>1075</v>
      </c>
      <c r="C189" s="1">
        <v>13700</v>
      </c>
      <c r="D189" t="s">
        <v>137</v>
      </c>
      <c r="E189" t="s">
        <v>1247</v>
      </c>
      <c r="F189" t="s">
        <v>1060</v>
      </c>
      <c r="H189">
        <v>0</v>
      </c>
    </row>
    <row r="190" spans="1:8" x14ac:dyDescent="0.2">
      <c r="A190" t="s">
        <v>1075</v>
      </c>
      <c r="C190" s="1">
        <v>13720</v>
      </c>
      <c r="D190" t="s">
        <v>138</v>
      </c>
      <c r="E190" t="s">
        <v>1248</v>
      </c>
      <c r="F190" t="s">
        <v>1060</v>
      </c>
      <c r="H190">
        <v>0</v>
      </c>
    </row>
    <row r="191" spans="1:8" x14ac:dyDescent="0.2">
      <c r="A191" t="s">
        <v>1075</v>
      </c>
      <c r="C191" s="1">
        <v>13740</v>
      </c>
      <c r="D191" t="s">
        <v>139</v>
      </c>
      <c r="E191" t="s">
        <v>1249</v>
      </c>
      <c r="F191" t="s">
        <v>1060</v>
      </c>
      <c r="H191">
        <v>0</v>
      </c>
    </row>
    <row r="192" spans="1:8" x14ac:dyDescent="0.2">
      <c r="A192" t="s">
        <v>1075</v>
      </c>
      <c r="C192" s="1">
        <v>13750</v>
      </c>
      <c r="D192" t="s">
        <v>140</v>
      </c>
      <c r="E192" t="s">
        <v>1250</v>
      </c>
      <c r="F192" t="s">
        <v>1060</v>
      </c>
      <c r="H192">
        <v>0</v>
      </c>
    </row>
    <row r="193" spans="1:8" x14ac:dyDescent="0.2">
      <c r="A193" t="s">
        <v>1075</v>
      </c>
      <c r="C193" s="1">
        <v>13900</v>
      </c>
      <c r="D193" t="s">
        <v>141</v>
      </c>
      <c r="E193" t="s">
        <v>1251</v>
      </c>
      <c r="F193" t="s">
        <v>1060</v>
      </c>
      <c r="H193">
        <v>0</v>
      </c>
    </row>
    <row r="194" spans="1:8" x14ac:dyDescent="0.2">
      <c r="A194" t="s">
        <v>1075</v>
      </c>
      <c r="C194" s="1">
        <v>14000</v>
      </c>
      <c r="D194" t="s">
        <v>142</v>
      </c>
      <c r="E194" t="s">
        <v>1252</v>
      </c>
      <c r="F194" t="s">
        <v>1060</v>
      </c>
      <c r="H194">
        <v>0</v>
      </c>
    </row>
    <row r="195" spans="1:8" x14ac:dyDescent="0.2">
      <c r="A195" t="s">
        <v>1075</v>
      </c>
      <c r="C195" s="1">
        <v>14010</v>
      </c>
      <c r="D195" t="s">
        <v>143</v>
      </c>
      <c r="E195" t="s">
        <v>1253</v>
      </c>
      <c r="F195" t="s">
        <v>1060</v>
      </c>
      <c r="H195">
        <v>0</v>
      </c>
    </row>
    <row r="196" spans="1:8" x14ac:dyDescent="0.2">
      <c r="A196" t="s">
        <v>1075</v>
      </c>
      <c r="C196" s="1">
        <v>14060</v>
      </c>
      <c r="D196" t="s">
        <v>144</v>
      </c>
      <c r="E196" t="s">
        <v>1254</v>
      </c>
      <c r="F196" t="s">
        <v>1060</v>
      </c>
      <c r="H196">
        <v>0</v>
      </c>
    </row>
    <row r="197" spans="1:8" x14ac:dyDescent="0.2">
      <c r="A197" t="s">
        <v>1075</v>
      </c>
      <c r="C197" s="1">
        <v>14100</v>
      </c>
      <c r="D197" t="s">
        <v>145</v>
      </c>
      <c r="E197" t="s">
        <v>1255</v>
      </c>
      <c r="F197" t="s">
        <v>1060</v>
      </c>
      <c r="H197">
        <v>0</v>
      </c>
    </row>
    <row r="198" spans="1:8" x14ac:dyDescent="0.2">
      <c r="A198" t="s">
        <v>1075</v>
      </c>
      <c r="C198" s="1">
        <v>14160</v>
      </c>
      <c r="D198" t="s">
        <v>146</v>
      </c>
      <c r="E198" t="s">
        <v>1256</v>
      </c>
      <c r="F198" t="s">
        <v>1060</v>
      </c>
      <c r="H198">
        <v>0</v>
      </c>
    </row>
    <row r="199" spans="1:8" x14ac:dyDescent="0.2">
      <c r="A199" t="s">
        <v>1075</v>
      </c>
      <c r="C199" s="1">
        <v>14200</v>
      </c>
      <c r="D199" t="s">
        <v>147</v>
      </c>
      <c r="E199" t="s">
        <v>1257</v>
      </c>
      <c r="F199" t="s">
        <v>1060</v>
      </c>
      <c r="H199">
        <v>0</v>
      </c>
    </row>
    <row r="200" spans="1:8" x14ac:dyDescent="0.2">
      <c r="A200" t="s">
        <v>1075</v>
      </c>
      <c r="C200" s="1">
        <v>14260</v>
      </c>
      <c r="D200" t="s">
        <v>148</v>
      </c>
      <c r="E200" t="s">
        <v>1258</v>
      </c>
      <c r="F200" t="s">
        <v>1060</v>
      </c>
      <c r="H200">
        <v>0</v>
      </c>
    </row>
    <row r="201" spans="1:8" x14ac:dyDescent="0.2">
      <c r="A201" t="s">
        <v>1075</v>
      </c>
      <c r="C201" s="1">
        <v>14290</v>
      </c>
      <c r="D201" t="s">
        <v>149</v>
      </c>
      <c r="E201" t="s">
        <v>1259</v>
      </c>
      <c r="F201" t="s">
        <v>1060</v>
      </c>
      <c r="H201">
        <v>0</v>
      </c>
    </row>
    <row r="202" spans="1:8" x14ac:dyDescent="0.2">
      <c r="A202" t="s">
        <v>1075</v>
      </c>
      <c r="C202" s="1">
        <v>14300</v>
      </c>
      <c r="D202" t="s">
        <v>150</v>
      </c>
      <c r="E202" t="s">
        <v>1260</v>
      </c>
      <c r="F202" t="s">
        <v>1060</v>
      </c>
      <c r="H202">
        <v>0</v>
      </c>
    </row>
    <row r="203" spans="1:8" x14ac:dyDescent="0.2">
      <c r="A203" t="s">
        <v>1075</v>
      </c>
      <c r="C203" s="1">
        <v>14310</v>
      </c>
      <c r="D203" t="s">
        <v>151</v>
      </c>
      <c r="E203" t="s">
        <v>1261</v>
      </c>
      <c r="F203" t="s">
        <v>1060</v>
      </c>
      <c r="H203">
        <v>0</v>
      </c>
    </row>
    <row r="204" spans="1:8" x14ac:dyDescent="0.2">
      <c r="A204" t="s">
        <v>1075</v>
      </c>
      <c r="C204" s="1">
        <v>14360</v>
      </c>
      <c r="D204" t="s">
        <v>152</v>
      </c>
      <c r="E204" t="s">
        <v>1262</v>
      </c>
      <c r="F204" t="s">
        <v>1060</v>
      </c>
      <c r="H204">
        <v>0</v>
      </c>
    </row>
    <row r="205" spans="1:8" x14ac:dyDescent="0.2">
      <c r="A205" t="s">
        <v>1075</v>
      </c>
      <c r="C205" s="1">
        <v>14400</v>
      </c>
      <c r="D205" t="s">
        <v>153</v>
      </c>
      <c r="E205" t="s">
        <v>1263</v>
      </c>
      <c r="F205" t="s">
        <v>1060</v>
      </c>
      <c r="H205">
        <v>0</v>
      </c>
    </row>
    <row r="206" spans="1:8" x14ac:dyDescent="0.2">
      <c r="A206" t="s">
        <v>1075</v>
      </c>
      <c r="C206" s="1">
        <v>14460</v>
      </c>
      <c r="D206" t="s">
        <v>154</v>
      </c>
      <c r="E206" t="s">
        <v>1264</v>
      </c>
      <c r="F206" t="s">
        <v>1060</v>
      </c>
      <c r="H206">
        <v>0</v>
      </c>
    </row>
    <row r="207" spans="1:8" x14ac:dyDescent="0.2">
      <c r="A207" t="s">
        <v>1075</v>
      </c>
      <c r="C207" s="1">
        <v>14500</v>
      </c>
      <c r="D207" t="s">
        <v>155</v>
      </c>
      <c r="E207" t="s">
        <v>1265</v>
      </c>
      <c r="F207" t="s">
        <v>1060</v>
      </c>
      <c r="H207">
        <v>0</v>
      </c>
    </row>
    <row r="208" spans="1:8" x14ac:dyDescent="0.2">
      <c r="A208" t="s">
        <v>1075</v>
      </c>
      <c r="C208" s="1">
        <v>14560</v>
      </c>
      <c r="D208" t="s">
        <v>156</v>
      </c>
      <c r="E208" t="s">
        <v>1266</v>
      </c>
      <c r="F208" t="s">
        <v>1060</v>
      </c>
      <c r="H208">
        <v>0</v>
      </c>
    </row>
    <row r="209" spans="1:8" x14ac:dyDescent="0.2">
      <c r="A209" t="s">
        <v>1075</v>
      </c>
      <c r="C209" s="1">
        <v>14590</v>
      </c>
      <c r="D209" t="s">
        <v>157</v>
      </c>
      <c r="E209" t="s">
        <v>1267</v>
      </c>
      <c r="F209" t="s">
        <v>1060</v>
      </c>
      <c r="H209">
        <v>0</v>
      </c>
    </row>
    <row r="210" spans="1:8" x14ac:dyDescent="0.2">
      <c r="A210" t="s">
        <v>1075</v>
      </c>
      <c r="C210" s="1">
        <v>14610</v>
      </c>
      <c r="D210" t="s">
        <v>158</v>
      </c>
      <c r="E210" t="s">
        <v>1268</v>
      </c>
      <c r="F210" t="s">
        <v>1060</v>
      </c>
      <c r="H210">
        <v>0</v>
      </c>
    </row>
    <row r="211" spans="1:8" x14ac:dyDescent="0.2">
      <c r="A211" t="s">
        <v>1075</v>
      </c>
      <c r="C211" s="1">
        <v>14620</v>
      </c>
      <c r="D211" t="s">
        <v>159</v>
      </c>
      <c r="E211" t="s">
        <v>1269</v>
      </c>
      <c r="F211" t="s">
        <v>1060</v>
      </c>
      <c r="H211">
        <v>0</v>
      </c>
    </row>
    <row r="212" spans="1:8" x14ac:dyDescent="0.2">
      <c r="A212" t="s">
        <v>1075</v>
      </c>
      <c r="C212" s="1">
        <v>14630</v>
      </c>
      <c r="D212" t="s">
        <v>160</v>
      </c>
      <c r="E212" t="s">
        <v>1270</v>
      </c>
      <c r="F212" t="s">
        <v>1060</v>
      </c>
      <c r="H212">
        <v>0</v>
      </c>
    </row>
    <row r="213" spans="1:8" x14ac:dyDescent="0.2">
      <c r="A213" t="s">
        <v>1075</v>
      </c>
      <c r="C213" s="1">
        <v>14640</v>
      </c>
      <c r="D213" t="s">
        <v>161</v>
      </c>
      <c r="E213" t="s">
        <v>1271</v>
      </c>
      <c r="F213" t="s">
        <v>1060</v>
      </c>
      <c r="H213">
        <v>0</v>
      </c>
    </row>
    <row r="214" spans="1:8" x14ac:dyDescent="0.2">
      <c r="A214" t="s">
        <v>1075</v>
      </c>
      <c r="C214" s="1">
        <v>14690</v>
      </c>
      <c r="D214" t="s">
        <v>162</v>
      </c>
      <c r="E214" t="s">
        <v>1272</v>
      </c>
      <c r="F214" t="s">
        <v>1060</v>
      </c>
      <c r="H214">
        <v>0</v>
      </c>
    </row>
    <row r="215" spans="1:8" x14ac:dyDescent="0.2">
      <c r="A215" t="s">
        <v>1075</v>
      </c>
      <c r="C215" s="1">
        <v>14700</v>
      </c>
      <c r="D215" t="s">
        <v>163</v>
      </c>
      <c r="E215" t="s">
        <v>1273</v>
      </c>
      <c r="F215" t="s">
        <v>1060</v>
      </c>
      <c r="H215">
        <v>0</v>
      </c>
    </row>
    <row r="216" spans="1:8" x14ac:dyDescent="0.2">
      <c r="A216" t="s">
        <v>1075</v>
      </c>
      <c r="C216" s="1">
        <v>14710</v>
      </c>
      <c r="D216" t="s">
        <v>164</v>
      </c>
      <c r="E216" t="s">
        <v>1274</v>
      </c>
      <c r="F216" t="s">
        <v>1060</v>
      </c>
      <c r="H216">
        <v>0</v>
      </c>
    </row>
    <row r="217" spans="1:8" x14ac:dyDescent="0.2">
      <c r="A217" t="s">
        <v>1075</v>
      </c>
      <c r="C217" s="1">
        <v>14720</v>
      </c>
      <c r="D217" t="s">
        <v>165</v>
      </c>
      <c r="E217" t="s">
        <v>1275</v>
      </c>
      <c r="F217" t="s">
        <v>1060</v>
      </c>
      <c r="H217">
        <v>0</v>
      </c>
    </row>
    <row r="218" spans="1:8" x14ac:dyDescent="0.2">
      <c r="A218" t="s">
        <v>1075</v>
      </c>
      <c r="C218" s="1">
        <v>14730</v>
      </c>
      <c r="D218" t="s">
        <v>166</v>
      </c>
      <c r="E218" t="s">
        <v>1276</v>
      </c>
      <c r="F218" t="s">
        <v>1060</v>
      </c>
      <c r="H218">
        <v>0</v>
      </c>
    </row>
    <row r="219" spans="1:8" x14ac:dyDescent="0.2">
      <c r="A219" t="s">
        <v>1075</v>
      </c>
      <c r="C219" s="1">
        <v>14740</v>
      </c>
      <c r="D219" t="s">
        <v>167</v>
      </c>
      <c r="E219" t="s">
        <v>1277</v>
      </c>
      <c r="F219" t="s">
        <v>1060</v>
      </c>
      <c r="H219">
        <v>0</v>
      </c>
    </row>
    <row r="220" spans="1:8" x14ac:dyDescent="0.2">
      <c r="A220" t="s">
        <v>1075</v>
      </c>
      <c r="C220" s="1">
        <v>14800</v>
      </c>
      <c r="D220" t="s">
        <v>168</v>
      </c>
      <c r="E220" t="s">
        <v>1278</v>
      </c>
      <c r="F220" t="s">
        <v>1060</v>
      </c>
      <c r="H220">
        <v>0</v>
      </c>
    </row>
    <row r="221" spans="1:8" x14ac:dyDescent="0.2">
      <c r="A221" t="s">
        <v>1075</v>
      </c>
      <c r="C221" s="1">
        <v>14810</v>
      </c>
      <c r="D221" t="s">
        <v>169</v>
      </c>
      <c r="E221" t="s">
        <v>1279</v>
      </c>
      <c r="F221" t="s">
        <v>1060</v>
      </c>
      <c r="H221">
        <v>0</v>
      </c>
    </row>
    <row r="222" spans="1:8" x14ac:dyDescent="0.2">
      <c r="A222" t="s">
        <v>1075</v>
      </c>
      <c r="C222" s="1">
        <v>14820</v>
      </c>
      <c r="D222" t="s">
        <v>170</v>
      </c>
      <c r="E222" t="s">
        <v>1280</v>
      </c>
      <c r="F222" t="s">
        <v>1060</v>
      </c>
      <c r="H222">
        <v>0</v>
      </c>
    </row>
    <row r="223" spans="1:8" x14ac:dyDescent="0.2">
      <c r="A223" t="s">
        <v>1075</v>
      </c>
      <c r="C223" s="1">
        <v>14830</v>
      </c>
      <c r="D223" t="s">
        <v>171</v>
      </c>
      <c r="E223" t="s">
        <v>1281</v>
      </c>
      <c r="F223" t="s">
        <v>1060</v>
      </c>
      <c r="H223">
        <v>0</v>
      </c>
    </row>
    <row r="224" spans="1:8" x14ac:dyDescent="0.2">
      <c r="A224" t="s">
        <v>1075</v>
      </c>
      <c r="C224" s="1">
        <v>14840</v>
      </c>
      <c r="D224" t="s">
        <v>172</v>
      </c>
      <c r="E224" t="s">
        <v>1282</v>
      </c>
      <c r="F224" t="s">
        <v>1060</v>
      </c>
      <c r="H224">
        <v>0</v>
      </c>
    </row>
    <row r="225" spans="1:8" x14ac:dyDescent="0.2">
      <c r="A225" t="s">
        <v>1075</v>
      </c>
      <c r="C225" s="1">
        <v>14850</v>
      </c>
      <c r="D225" t="s">
        <v>173</v>
      </c>
      <c r="E225" t="s">
        <v>1283</v>
      </c>
      <c r="F225" t="s">
        <v>1060</v>
      </c>
      <c r="H225">
        <v>0</v>
      </c>
    </row>
    <row r="226" spans="1:8" x14ac:dyDescent="0.2">
      <c r="A226" t="s">
        <v>1075</v>
      </c>
      <c r="C226" s="1">
        <v>14860</v>
      </c>
      <c r="D226" t="s">
        <v>174</v>
      </c>
      <c r="E226" t="s">
        <v>1284</v>
      </c>
      <c r="F226" t="s">
        <v>1060</v>
      </c>
      <c r="H226">
        <v>0</v>
      </c>
    </row>
    <row r="227" spans="1:8" x14ac:dyDescent="0.2">
      <c r="A227" t="s">
        <v>1075</v>
      </c>
      <c r="C227" s="1">
        <v>14870</v>
      </c>
      <c r="D227" t="s">
        <v>175</v>
      </c>
      <c r="E227" t="s">
        <v>1285</v>
      </c>
      <c r="F227" t="s">
        <v>1060</v>
      </c>
      <c r="H227">
        <v>0</v>
      </c>
    </row>
    <row r="228" spans="1:8" x14ac:dyDescent="0.2">
      <c r="A228" t="s">
        <v>1075</v>
      </c>
      <c r="C228" s="1">
        <v>14930</v>
      </c>
      <c r="D228" t="s">
        <v>176</v>
      </c>
      <c r="E228" t="s">
        <v>1286</v>
      </c>
      <c r="F228" t="s">
        <v>1060</v>
      </c>
      <c r="H228">
        <v>0</v>
      </c>
    </row>
    <row r="229" spans="1:8" x14ac:dyDescent="0.2">
      <c r="A229" t="s">
        <v>1075</v>
      </c>
      <c r="C229" s="1">
        <v>14940</v>
      </c>
      <c r="D229" t="s">
        <v>177</v>
      </c>
      <c r="E229" t="s">
        <v>1287</v>
      </c>
      <c r="F229" t="s">
        <v>1060</v>
      </c>
      <c r="H229">
        <v>0</v>
      </c>
    </row>
    <row r="230" spans="1:8" x14ac:dyDescent="0.2">
      <c r="A230" t="s">
        <v>1075</v>
      </c>
      <c r="C230" s="1">
        <v>14950</v>
      </c>
      <c r="D230" t="s">
        <v>178</v>
      </c>
      <c r="E230" t="s">
        <v>1288</v>
      </c>
      <c r="F230" t="s">
        <v>1060</v>
      </c>
      <c r="H230">
        <v>0</v>
      </c>
    </row>
    <row r="231" spans="1:8" x14ac:dyDescent="0.2">
      <c r="A231" t="s">
        <v>1075</v>
      </c>
      <c r="C231" s="1">
        <v>14960</v>
      </c>
      <c r="D231" t="s">
        <v>179</v>
      </c>
      <c r="E231" t="s">
        <v>1289</v>
      </c>
      <c r="F231" t="s">
        <v>1060</v>
      </c>
      <c r="H231">
        <v>0</v>
      </c>
    </row>
    <row r="232" spans="1:8" x14ac:dyDescent="0.2">
      <c r="A232" t="s">
        <v>1075</v>
      </c>
      <c r="C232" s="1">
        <v>14970</v>
      </c>
      <c r="D232" t="s">
        <v>180</v>
      </c>
      <c r="E232" t="s">
        <v>1290</v>
      </c>
      <c r="F232" t="s">
        <v>1060</v>
      </c>
      <c r="H232">
        <v>0</v>
      </c>
    </row>
    <row r="233" spans="1:8" x14ac:dyDescent="0.2">
      <c r="A233" t="s">
        <v>1075</v>
      </c>
      <c r="C233" s="1">
        <v>14980</v>
      </c>
      <c r="D233" t="s">
        <v>181</v>
      </c>
      <c r="E233" t="s">
        <v>1291</v>
      </c>
      <c r="F233" t="s">
        <v>1060</v>
      </c>
      <c r="H233">
        <v>0</v>
      </c>
    </row>
    <row r="234" spans="1:8" x14ac:dyDescent="0.2">
      <c r="A234" t="s">
        <v>1075</v>
      </c>
      <c r="C234" s="1">
        <v>15000</v>
      </c>
      <c r="D234" t="s">
        <v>182</v>
      </c>
      <c r="E234" t="s">
        <v>1292</v>
      </c>
      <c r="F234" t="s">
        <v>1060</v>
      </c>
      <c r="H234">
        <v>0</v>
      </c>
    </row>
    <row r="235" spans="1:8" x14ac:dyDescent="0.2">
      <c r="A235" t="s">
        <v>1075</v>
      </c>
      <c r="C235" s="1">
        <v>15100</v>
      </c>
      <c r="D235" t="s">
        <v>183</v>
      </c>
      <c r="E235" t="s">
        <v>1293</v>
      </c>
      <c r="F235" t="s">
        <v>1060</v>
      </c>
      <c r="H235">
        <v>0</v>
      </c>
    </row>
    <row r="236" spans="1:8" x14ac:dyDescent="0.2">
      <c r="A236" t="s">
        <v>1075</v>
      </c>
      <c r="C236" s="1">
        <v>15200</v>
      </c>
      <c r="D236" t="s">
        <v>184</v>
      </c>
      <c r="E236" t="s">
        <v>1294</v>
      </c>
      <c r="F236" t="s">
        <v>1060</v>
      </c>
      <c r="H236">
        <v>0</v>
      </c>
    </row>
    <row r="237" spans="1:8" x14ac:dyDescent="0.2">
      <c r="A237" t="s">
        <v>1075</v>
      </c>
      <c r="C237" s="1">
        <v>15500</v>
      </c>
      <c r="D237" t="s">
        <v>185</v>
      </c>
      <c r="E237" t="s">
        <v>1295</v>
      </c>
      <c r="F237" t="s">
        <v>1060</v>
      </c>
      <c r="H237">
        <v>0</v>
      </c>
    </row>
    <row r="238" spans="1:8" x14ac:dyDescent="0.2">
      <c r="A238" t="s">
        <v>1075</v>
      </c>
      <c r="C238" s="1">
        <v>16000</v>
      </c>
      <c r="D238" t="s">
        <v>186</v>
      </c>
      <c r="E238" t="s">
        <v>1296</v>
      </c>
      <c r="F238" t="s">
        <v>1060</v>
      </c>
      <c r="H238">
        <v>0</v>
      </c>
    </row>
    <row r="239" spans="1:8" x14ac:dyDescent="0.2">
      <c r="A239" t="s">
        <v>1075</v>
      </c>
      <c r="C239" s="1">
        <v>16100</v>
      </c>
      <c r="D239" t="s">
        <v>187</v>
      </c>
      <c r="E239" t="s">
        <v>1297</v>
      </c>
      <c r="F239" t="s">
        <v>1060</v>
      </c>
      <c r="H239">
        <v>0</v>
      </c>
    </row>
    <row r="240" spans="1:8" x14ac:dyDescent="0.2">
      <c r="A240" t="s">
        <v>1075</v>
      </c>
      <c r="C240" s="1">
        <v>16200</v>
      </c>
      <c r="D240" t="s">
        <v>188</v>
      </c>
      <c r="E240" t="s">
        <v>1298</v>
      </c>
      <c r="F240" t="s">
        <v>1060</v>
      </c>
      <c r="H240">
        <v>0</v>
      </c>
    </row>
    <row r="241" spans="1:8" x14ac:dyDescent="0.2">
      <c r="A241" t="s">
        <v>1075</v>
      </c>
      <c r="C241" s="1">
        <v>17000</v>
      </c>
      <c r="D241" t="s">
        <v>189</v>
      </c>
      <c r="E241" t="s">
        <v>1299</v>
      </c>
      <c r="F241" t="s">
        <v>1060</v>
      </c>
      <c r="H241">
        <v>0</v>
      </c>
    </row>
    <row r="242" spans="1:8" x14ac:dyDescent="0.2">
      <c r="A242" t="s">
        <v>1075</v>
      </c>
      <c r="C242" s="1">
        <v>17100</v>
      </c>
      <c r="D242" t="s">
        <v>190</v>
      </c>
      <c r="E242" t="s">
        <v>1300</v>
      </c>
      <c r="F242" t="s">
        <v>1060</v>
      </c>
      <c r="H242">
        <v>0</v>
      </c>
    </row>
    <row r="243" spans="1:8" x14ac:dyDescent="0.2">
      <c r="A243" t="s">
        <v>1075</v>
      </c>
      <c r="C243" s="1">
        <v>17200</v>
      </c>
      <c r="D243" t="s">
        <v>191</v>
      </c>
      <c r="E243" t="s">
        <v>1301</v>
      </c>
      <c r="F243" t="s">
        <v>1060</v>
      </c>
      <c r="H243">
        <v>0</v>
      </c>
    </row>
    <row r="244" spans="1:8" x14ac:dyDescent="0.2">
      <c r="A244" t="s">
        <v>1075</v>
      </c>
      <c r="C244" s="1">
        <v>17300</v>
      </c>
      <c r="D244" t="s">
        <v>192</v>
      </c>
      <c r="E244" t="s">
        <v>1302</v>
      </c>
      <c r="F244" t="s">
        <v>1060</v>
      </c>
      <c r="H244">
        <v>0</v>
      </c>
    </row>
    <row r="245" spans="1:8" x14ac:dyDescent="0.2">
      <c r="A245" t="s">
        <v>1075</v>
      </c>
      <c r="C245" s="1">
        <v>17800</v>
      </c>
      <c r="D245" t="s">
        <v>193</v>
      </c>
      <c r="E245" t="s">
        <v>1303</v>
      </c>
      <c r="F245" t="s">
        <v>1060</v>
      </c>
      <c r="H245">
        <v>0</v>
      </c>
    </row>
    <row r="246" spans="1:8" x14ac:dyDescent="0.2">
      <c r="A246" t="s">
        <v>1075</v>
      </c>
      <c r="C246" s="1">
        <v>17900</v>
      </c>
      <c r="D246" t="s">
        <v>194</v>
      </c>
      <c r="E246" t="s">
        <v>1304</v>
      </c>
      <c r="F246" t="s">
        <v>1060</v>
      </c>
      <c r="H246">
        <v>0</v>
      </c>
    </row>
    <row r="247" spans="1:8" x14ac:dyDescent="0.2">
      <c r="A247" t="s">
        <v>1075</v>
      </c>
      <c r="C247" s="1">
        <v>18000</v>
      </c>
      <c r="D247" t="s">
        <v>195</v>
      </c>
      <c r="E247" t="s">
        <v>1305</v>
      </c>
      <c r="F247" t="s">
        <v>1060</v>
      </c>
      <c r="H247">
        <v>0</v>
      </c>
    </row>
    <row r="248" spans="1:8" x14ac:dyDescent="0.2">
      <c r="A248" t="s">
        <v>1075</v>
      </c>
      <c r="C248" s="1">
        <v>18100</v>
      </c>
      <c r="D248" t="s">
        <v>196</v>
      </c>
      <c r="E248" t="s">
        <v>1306</v>
      </c>
      <c r="F248" t="s">
        <v>1060</v>
      </c>
      <c r="H248">
        <v>0</v>
      </c>
    </row>
    <row r="249" spans="1:8" x14ac:dyDescent="0.2">
      <c r="A249" t="s">
        <v>1075</v>
      </c>
      <c r="C249" s="1">
        <v>18200</v>
      </c>
      <c r="D249" t="s">
        <v>197</v>
      </c>
      <c r="E249" t="s">
        <v>1307</v>
      </c>
      <c r="F249" t="s">
        <v>1060</v>
      </c>
      <c r="H249">
        <v>0</v>
      </c>
    </row>
    <row r="250" spans="1:8" x14ac:dyDescent="0.2">
      <c r="A250" t="s">
        <v>1075</v>
      </c>
      <c r="C250" s="1">
        <v>18300</v>
      </c>
      <c r="D250" t="s">
        <v>198</v>
      </c>
      <c r="E250" t="s">
        <v>1308</v>
      </c>
      <c r="F250" t="s">
        <v>1060</v>
      </c>
      <c r="H250">
        <v>0</v>
      </c>
    </row>
    <row r="251" spans="1:8" x14ac:dyDescent="0.2">
      <c r="A251" t="s">
        <v>1075</v>
      </c>
      <c r="C251" s="1">
        <v>18400</v>
      </c>
      <c r="D251" t="s">
        <v>199</v>
      </c>
      <c r="E251" t="s">
        <v>1309</v>
      </c>
      <c r="F251" t="s">
        <v>1060</v>
      </c>
      <c r="H251">
        <v>0</v>
      </c>
    </row>
    <row r="252" spans="1:8" x14ac:dyDescent="0.2">
      <c r="A252" t="s">
        <v>1075</v>
      </c>
      <c r="C252" s="1">
        <v>18500</v>
      </c>
      <c r="D252" t="s">
        <v>200</v>
      </c>
      <c r="E252" t="s">
        <v>1310</v>
      </c>
      <c r="F252" t="s">
        <v>1060</v>
      </c>
      <c r="H252">
        <v>0</v>
      </c>
    </row>
    <row r="253" spans="1:8" x14ac:dyDescent="0.2">
      <c r="A253" t="s">
        <v>1075</v>
      </c>
      <c r="C253" s="1">
        <v>18900</v>
      </c>
      <c r="D253" t="s">
        <v>201</v>
      </c>
      <c r="E253" t="s">
        <v>1311</v>
      </c>
      <c r="F253" t="s">
        <v>1060</v>
      </c>
      <c r="H253">
        <v>0</v>
      </c>
    </row>
    <row r="254" spans="1:8" x14ac:dyDescent="0.2">
      <c r="A254" t="s">
        <v>1075</v>
      </c>
      <c r="C254" s="1">
        <v>18950</v>
      </c>
      <c r="D254" t="s">
        <v>202</v>
      </c>
      <c r="E254" t="s">
        <v>1312</v>
      </c>
      <c r="F254" t="s">
        <v>1060</v>
      </c>
      <c r="H254">
        <v>0</v>
      </c>
    </row>
    <row r="255" spans="1:8" x14ac:dyDescent="0.2">
      <c r="A255" t="s">
        <v>1075</v>
      </c>
      <c r="C255" s="1">
        <v>19000</v>
      </c>
      <c r="D255" t="s">
        <v>203</v>
      </c>
      <c r="E255" t="s">
        <v>1313</v>
      </c>
      <c r="F255" t="s">
        <v>1060</v>
      </c>
      <c r="H255">
        <v>0</v>
      </c>
    </row>
    <row r="256" spans="1:8" x14ac:dyDescent="0.2">
      <c r="A256" t="s">
        <v>1075</v>
      </c>
      <c r="C256" s="1">
        <v>19400</v>
      </c>
      <c r="D256" t="s">
        <v>204</v>
      </c>
      <c r="E256" t="s">
        <v>1314</v>
      </c>
      <c r="F256" t="s">
        <v>1060</v>
      </c>
      <c r="H256">
        <v>0</v>
      </c>
    </row>
    <row r="257" spans="1:8" x14ac:dyDescent="0.2">
      <c r="A257" t="s">
        <v>1075</v>
      </c>
      <c r="C257" s="1">
        <v>20000</v>
      </c>
      <c r="D257" t="s">
        <v>205</v>
      </c>
      <c r="E257" t="s">
        <v>1315</v>
      </c>
      <c r="F257" t="s">
        <v>1061</v>
      </c>
      <c r="H257">
        <v>0</v>
      </c>
    </row>
    <row r="258" spans="1:8" x14ac:dyDescent="0.2">
      <c r="A258" t="s">
        <v>1075</v>
      </c>
      <c r="C258" s="1">
        <v>20800</v>
      </c>
      <c r="D258" t="s">
        <v>206</v>
      </c>
      <c r="E258" t="s">
        <v>1316</v>
      </c>
      <c r="F258" t="s">
        <v>1061</v>
      </c>
      <c r="H258">
        <v>0</v>
      </c>
    </row>
    <row r="259" spans="1:8" x14ac:dyDescent="0.2">
      <c r="A259" t="s">
        <v>1075</v>
      </c>
      <c r="C259" s="1">
        <v>20900</v>
      </c>
      <c r="D259" t="s">
        <v>207</v>
      </c>
      <c r="E259" t="s">
        <v>1317</v>
      </c>
      <c r="F259" t="s">
        <v>1061</v>
      </c>
      <c r="H259">
        <v>0</v>
      </c>
    </row>
    <row r="260" spans="1:8" x14ac:dyDescent="0.2">
      <c r="A260" t="s">
        <v>1075</v>
      </c>
      <c r="C260" s="1">
        <v>21000</v>
      </c>
      <c r="D260" t="s">
        <v>208</v>
      </c>
      <c r="E260" t="s">
        <v>1078</v>
      </c>
      <c r="F260" t="s">
        <v>1061</v>
      </c>
      <c r="H260">
        <v>0</v>
      </c>
    </row>
    <row r="261" spans="1:8" x14ac:dyDescent="0.2">
      <c r="A261" t="s">
        <v>1075</v>
      </c>
      <c r="C261" s="1">
        <v>22000</v>
      </c>
      <c r="D261" t="s">
        <v>209</v>
      </c>
      <c r="E261" t="s">
        <v>1318</v>
      </c>
      <c r="F261" t="s">
        <v>1061</v>
      </c>
      <c r="H261">
        <v>0</v>
      </c>
    </row>
    <row r="262" spans="1:8" x14ac:dyDescent="0.2">
      <c r="A262" t="s">
        <v>1075</v>
      </c>
      <c r="C262" s="1">
        <v>22500</v>
      </c>
      <c r="D262" t="s">
        <v>210</v>
      </c>
      <c r="E262" t="s">
        <v>1319</v>
      </c>
      <c r="F262" t="s">
        <v>1061</v>
      </c>
      <c r="H262">
        <v>0</v>
      </c>
    </row>
    <row r="263" spans="1:8" x14ac:dyDescent="0.2">
      <c r="A263" t="s">
        <v>1075</v>
      </c>
      <c r="C263" s="1">
        <v>23000</v>
      </c>
      <c r="D263" t="s">
        <v>211</v>
      </c>
      <c r="E263" t="s">
        <v>1320</v>
      </c>
      <c r="F263" t="s">
        <v>1061</v>
      </c>
      <c r="H263">
        <v>0</v>
      </c>
    </row>
    <row r="264" spans="1:8" x14ac:dyDescent="0.2">
      <c r="A264" t="s">
        <v>1075</v>
      </c>
      <c r="C264" s="1">
        <v>24000</v>
      </c>
      <c r="D264" t="s">
        <v>212</v>
      </c>
      <c r="E264" t="s">
        <v>1321</v>
      </c>
      <c r="F264" t="s">
        <v>1061</v>
      </c>
      <c r="H264">
        <v>0</v>
      </c>
    </row>
    <row r="265" spans="1:8" x14ac:dyDescent="0.2">
      <c r="A265" t="s">
        <v>1075</v>
      </c>
      <c r="C265" s="1">
        <v>25000</v>
      </c>
      <c r="D265" t="s">
        <v>213</v>
      </c>
      <c r="E265" t="s">
        <v>1322</v>
      </c>
      <c r="F265" t="s">
        <v>1061</v>
      </c>
      <c r="H265">
        <v>0</v>
      </c>
    </row>
    <row r="266" spans="1:8" x14ac:dyDescent="0.2">
      <c r="A266" t="s">
        <v>1075</v>
      </c>
      <c r="C266" s="1">
        <v>26000</v>
      </c>
      <c r="D266" t="s">
        <v>214</v>
      </c>
      <c r="E266" t="s">
        <v>1323</v>
      </c>
      <c r="F266" t="s">
        <v>1061</v>
      </c>
      <c r="H266">
        <v>0</v>
      </c>
    </row>
    <row r="267" spans="1:8" x14ac:dyDescent="0.2">
      <c r="A267" t="s">
        <v>1075</v>
      </c>
      <c r="C267" s="1">
        <v>26500</v>
      </c>
      <c r="D267" t="s">
        <v>215</v>
      </c>
      <c r="E267" t="s">
        <v>1324</v>
      </c>
      <c r="F267" t="s">
        <v>1061</v>
      </c>
      <c r="H267">
        <v>0</v>
      </c>
    </row>
    <row r="268" spans="1:8" x14ac:dyDescent="0.2">
      <c r="A268" t="s">
        <v>1075</v>
      </c>
      <c r="C268" s="1">
        <v>27000</v>
      </c>
      <c r="D268" t="s">
        <v>216</v>
      </c>
      <c r="E268" t="s">
        <v>1325</v>
      </c>
      <c r="F268" t="s">
        <v>1061</v>
      </c>
      <c r="H268">
        <v>0</v>
      </c>
    </row>
    <row r="269" spans="1:8" x14ac:dyDescent="0.2">
      <c r="A269" t="s">
        <v>1075</v>
      </c>
      <c r="C269" s="1">
        <v>27500</v>
      </c>
      <c r="D269" t="s">
        <v>217</v>
      </c>
      <c r="E269" t="s">
        <v>1326</v>
      </c>
      <c r="F269" t="s">
        <v>1061</v>
      </c>
      <c r="H269">
        <v>0</v>
      </c>
    </row>
    <row r="270" spans="1:8" x14ac:dyDescent="0.2">
      <c r="A270" t="s">
        <v>1075</v>
      </c>
      <c r="C270" s="1">
        <v>28000</v>
      </c>
      <c r="D270" t="s">
        <v>218</v>
      </c>
      <c r="E270" t="s">
        <v>1327</v>
      </c>
      <c r="F270" t="s">
        <v>1061</v>
      </c>
      <c r="H270">
        <v>0</v>
      </c>
    </row>
    <row r="271" spans="1:8" x14ac:dyDescent="0.2">
      <c r="A271" t="s">
        <v>1075</v>
      </c>
      <c r="C271" s="1">
        <v>28500</v>
      </c>
      <c r="D271" t="s">
        <v>219</v>
      </c>
      <c r="E271" t="s">
        <v>1328</v>
      </c>
      <c r="F271" t="s">
        <v>1061</v>
      </c>
      <c r="H271">
        <v>0</v>
      </c>
    </row>
    <row r="272" spans="1:8" x14ac:dyDescent="0.2">
      <c r="A272" t="s">
        <v>1075</v>
      </c>
      <c r="C272" s="1">
        <v>29200</v>
      </c>
      <c r="D272" t="s">
        <v>220</v>
      </c>
      <c r="E272" t="s">
        <v>1329</v>
      </c>
      <c r="F272" t="s">
        <v>1061</v>
      </c>
      <c r="H272">
        <v>0</v>
      </c>
    </row>
    <row r="273" spans="1:8" x14ac:dyDescent="0.2">
      <c r="A273" t="s">
        <v>1075</v>
      </c>
      <c r="C273" s="1">
        <v>29700</v>
      </c>
      <c r="D273" t="s">
        <v>221</v>
      </c>
      <c r="E273" t="s">
        <v>1330</v>
      </c>
      <c r="F273" t="s">
        <v>1061</v>
      </c>
      <c r="H273">
        <v>0</v>
      </c>
    </row>
    <row r="274" spans="1:8" x14ac:dyDescent="0.2">
      <c r="A274" t="s">
        <v>1075</v>
      </c>
      <c r="C274" s="1">
        <v>29780</v>
      </c>
      <c r="D274" t="s">
        <v>222</v>
      </c>
      <c r="E274" t="s">
        <v>1331</v>
      </c>
      <c r="F274" t="s">
        <v>1061</v>
      </c>
      <c r="H274">
        <v>0</v>
      </c>
    </row>
    <row r="275" spans="1:8" x14ac:dyDescent="0.2">
      <c r="A275" t="s">
        <v>1075</v>
      </c>
      <c r="C275" s="1">
        <v>29810</v>
      </c>
      <c r="D275" t="s">
        <v>223</v>
      </c>
      <c r="E275" t="s">
        <v>1332</v>
      </c>
      <c r="F275" t="s">
        <v>1061</v>
      </c>
      <c r="H275">
        <v>0</v>
      </c>
    </row>
    <row r="276" spans="1:8" x14ac:dyDescent="0.2">
      <c r="A276" t="s">
        <v>1075</v>
      </c>
      <c r="C276" s="1">
        <v>29820</v>
      </c>
      <c r="D276" t="s">
        <v>224</v>
      </c>
      <c r="E276" t="s">
        <v>1333</v>
      </c>
      <c r="F276" t="s">
        <v>1061</v>
      </c>
      <c r="H276">
        <v>0</v>
      </c>
    </row>
    <row r="277" spans="1:8" x14ac:dyDescent="0.2">
      <c r="A277" t="s">
        <v>1075</v>
      </c>
      <c r="C277" s="1">
        <v>29830</v>
      </c>
      <c r="D277" t="s">
        <v>225</v>
      </c>
      <c r="E277" t="s">
        <v>1334</v>
      </c>
      <c r="F277" t="s">
        <v>1061</v>
      </c>
      <c r="H277">
        <v>0</v>
      </c>
    </row>
    <row r="278" spans="1:8" x14ac:dyDescent="0.2">
      <c r="A278" t="s">
        <v>1075</v>
      </c>
      <c r="C278" s="1">
        <v>29850</v>
      </c>
      <c r="D278" t="s">
        <v>226</v>
      </c>
      <c r="E278" t="s">
        <v>1335</v>
      </c>
      <c r="F278" t="s">
        <v>1061</v>
      </c>
      <c r="H278">
        <v>0</v>
      </c>
    </row>
    <row r="279" spans="1:8" x14ac:dyDescent="0.2">
      <c r="A279" t="s">
        <v>1075</v>
      </c>
      <c r="C279" s="1">
        <v>29880</v>
      </c>
      <c r="D279" t="s">
        <v>227</v>
      </c>
      <c r="E279" t="s">
        <v>1336</v>
      </c>
      <c r="F279" t="s">
        <v>1061</v>
      </c>
      <c r="H279">
        <v>0</v>
      </c>
    </row>
    <row r="280" spans="1:8" x14ac:dyDescent="0.2">
      <c r="A280" t="s">
        <v>1075</v>
      </c>
      <c r="C280" s="1">
        <v>29950</v>
      </c>
      <c r="D280" t="s">
        <v>228</v>
      </c>
      <c r="E280" t="s">
        <v>1337</v>
      </c>
      <c r="F280" t="s">
        <v>1061</v>
      </c>
      <c r="H280">
        <v>0</v>
      </c>
    </row>
    <row r="281" spans="1:8" x14ac:dyDescent="0.2">
      <c r="A281" t="s">
        <v>1075</v>
      </c>
      <c r="C281" s="1">
        <v>29960</v>
      </c>
      <c r="D281" t="s">
        <v>229</v>
      </c>
      <c r="E281" t="s">
        <v>1338</v>
      </c>
      <c r="F281" t="s">
        <v>1061</v>
      </c>
      <c r="H281">
        <v>0</v>
      </c>
    </row>
    <row r="282" spans="1:8" x14ac:dyDescent="0.2">
      <c r="A282" t="s">
        <v>1075</v>
      </c>
      <c r="C282" s="1">
        <v>29970</v>
      </c>
      <c r="D282" t="s">
        <v>230</v>
      </c>
      <c r="E282" t="s">
        <v>1339</v>
      </c>
      <c r="F282" t="s">
        <v>1061</v>
      </c>
      <c r="H282">
        <v>0</v>
      </c>
    </row>
    <row r="283" spans="1:8" x14ac:dyDescent="0.2">
      <c r="A283" t="s">
        <v>1075</v>
      </c>
      <c r="C283" s="1">
        <v>31000</v>
      </c>
      <c r="D283" t="s">
        <v>231</v>
      </c>
      <c r="E283" t="s">
        <v>1079</v>
      </c>
      <c r="F283" t="s">
        <v>1062</v>
      </c>
      <c r="H283">
        <v>0</v>
      </c>
    </row>
    <row r="284" spans="1:8" x14ac:dyDescent="0.2">
      <c r="A284" t="s">
        <v>1075</v>
      </c>
      <c r="C284" s="1">
        <v>31200</v>
      </c>
      <c r="D284" t="s">
        <v>234</v>
      </c>
      <c r="E284" t="s">
        <v>1340</v>
      </c>
      <c r="F284" t="s">
        <v>1062</v>
      </c>
      <c r="H284">
        <v>0</v>
      </c>
    </row>
    <row r="285" spans="1:8" x14ac:dyDescent="0.2">
      <c r="A285" t="s">
        <v>1075</v>
      </c>
      <c r="C285" s="1">
        <v>31400</v>
      </c>
      <c r="D285" t="s">
        <v>235</v>
      </c>
      <c r="E285" t="s">
        <v>1341</v>
      </c>
      <c r="F285" t="s">
        <v>1062</v>
      </c>
      <c r="H285">
        <v>0</v>
      </c>
    </row>
    <row r="286" spans="1:8" x14ac:dyDescent="0.2">
      <c r="A286" t="s">
        <v>1075</v>
      </c>
      <c r="C286" s="1">
        <v>31410</v>
      </c>
      <c r="D286" t="s">
        <v>236</v>
      </c>
      <c r="E286" t="s">
        <v>1342</v>
      </c>
      <c r="F286" t="s">
        <v>1062</v>
      </c>
      <c r="H286">
        <v>0</v>
      </c>
    </row>
    <row r="287" spans="1:8" x14ac:dyDescent="0.2">
      <c r="A287" t="s">
        <v>1075</v>
      </c>
      <c r="C287" s="1">
        <v>31420</v>
      </c>
      <c r="D287" t="s">
        <v>237</v>
      </c>
      <c r="E287" t="s">
        <v>1343</v>
      </c>
      <c r="F287" t="s">
        <v>1062</v>
      </c>
      <c r="H287">
        <v>0</v>
      </c>
    </row>
    <row r="288" spans="1:8" x14ac:dyDescent="0.2">
      <c r="A288" t="s">
        <v>1075</v>
      </c>
      <c r="C288" s="1">
        <v>31500</v>
      </c>
      <c r="D288" t="s">
        <v>238</v>
      </c>
      <c r="E288" t="s">
        <v>1344</v>
      </c>
      <c r="F288" t="s">
        <v>1062</v>
      </c>
      <c r="H288">
        <v>0</v>
      </c>
    </row>
    <row r="289" spans="1:8" x14ac:dyDescent="0.2">
      <c r="A289" t="s">
        <v>1075</v>
      </c>
      <c r="C289" s="1">
        <v>31800</v>
      </c>
      <c r="D289" t="s">
        <v>239</v>
      </c>
      <c r="E289" t="s">
        <v>1345</v>
      </c>
      <c r="F289" t="s">
        <v>1062</v>
      </c>
      <c r="H289">
        <v>0</v>
      </c>
    </row>
    <row r="290" spans="1:8" x14ac:dyDescent="0.2">
      <c r="A290" t="s">
        <v>1075</v>
      </c>
      <c r="C290" s="1">
        <v>32100</v>
      </c>
      <c r="D290" t="s">
        <v>240</v>
      </c>
      <c r="E290" t="s">
        <v>1346</v>
      </c>
      <c r="F290" t="s">
        <v>1062</v>
      </c>
      <c r="H290">
        <v>0</v>
      </c>
    </row>
    <row r="291" spans="1:8" x14ac:dyDescent="0.2">
      <c r="A291" t="s">
        <v>1075</v>
      </c>
      <c r="C291" s="1">
        <v>32490</v>
      </c>
      <c r="D291" t="s">
        <v>241</v>
      </c>
      <c r="E291" t="s">
        <v>1347</v>
      </c>
      <c r="F291" t="s">
        <v>1062</v>
      </c>
      <c r="H291">
        <v>0</v>
      </c>
    </row>
    <row r="292" spans="1:8" x14ac:dyDescent="0.2">
      <c r="A292" t="s">
        <v>1075</v>
      </c>
      <c r="C292" s="1">
        <v>32500</v>
      </c>
      <c r="D292" t="s">
        <v>242</v>
      </c>
      <c r="E292" t="s">
        <v>1348</v>
      </c>
      <c r="F292" t="s">
        <v>1062</v>
      </c>
      <c r="H292">
        <v>0</v>
      </c>
    </row>
    <row r="293" spans="1:8" x14ac:dyDescent="0.2">
      <c r="A293" t="s">
        <v>1075</v>
      </c>
      <c r="C293" s="1">
        <v>32600</v>
      </c>
      <c r="D293" t="s">
        <v>243</v>
      </c>
      <c r="E293" t="s">
        <v>1349</v>
      </c>
      <c r="F293" t="s">
        <v>1062</v>
      </c>
      <c r="H293">
        <v>0</v>
      </c>
    </row>
    <row r="294" spans="1:8" x14ac:dyDescent="0.2">
      <c r="A294" t="s">
        <v>1075</v>
      </c>
      <c r="C294" s="1">
        <v>32610</v>
      </c>
      <c r="D294" t="s">
        <v>244</v>
      </c>
      <c r="E294" t="s">
        <v>1350</v>
      </c>
      <c r="F294" t="s">
        <v>1062</v>
      </c>
      <c r="H294">
        <v>0</v>
      </c>
    </row>
    <row r="295" spans="1:8" x14ac:dyDescent="0.2">
      <c r="A295" t="s">
        <v>1075</v>
      </c>
      <c r="C295" s="1">
        <v>32640</v>
      </c>
      <c r="D295" t="s">
        <v>245</v>
      </c>
      <c r="E295" t="s">
        <v>1351</v>
      </c>
      <c r="F295" t="s">
        <v>1062</v>
      </c>
      <c r="H295">
        <v>0</v>
      </c>
    </row>
    <row r="296" spans="1:8" x14ac:dyDescent="0.2">
      <c r="A296" t="s">
        <v>1075</v>
      </c>
      <c r="C296" s="1">
        <v>32700</v>
      </c>
      <c r="D296" t="s">
        <v>246</v>
      </c>
      <c r="E296" t="s">
        <v>1352</v>
      </c>
      <c r="F296" t="s">
        <v>1062</v>
      </c>
      <c r="H296">
        <v>0</v>
      </c>
    </row>
    <row r="297" spans="1:8" x14ac:dyDescent="0.2">
      <c r="A297" t="s">
        <v>1075</v>
      </c>
      <c r="C297" s="1">
        <v>32720</v>
      </c>
      <c r="D297" t="s">
        <v>247</v>
      </c>
      <c r="E297" t="s">
        <v>1353</v>
      </c>
      <c r="F297" t="s">
        <v>1062</v>
      </c>
      <c r="H297">
        <v>0</v>
      </c>
    </row>
    <row r="298" spans="1:8" x14ac:dyDescent="0.2">
      <c r="A298" t="s">
        <v>1075</v>
      </c>
      <c r="C298" s="1">
        <v>32800</v>
      </c>
      <c r="D298" t="s">
        <v>248</v>
      </c>
      <c r="E298" t="s">
        <v>1354</v>
      </c>
      <c r="F298" t="s">
        <v>1062</v>
      </c>
      <c r="H298">
        <v>0</v>
      </c>
    </row>
    <row r="299" spans="1:8" x14ac:dyDescent="0.2">
      <c r="A299" t="s">
        <v>1075</v>
      </c>
      <c r="C299" s="1">
        <v>33000</v>
      </c>
      <c r="D299" t="s">
        <v>249</v>
      </c>
      <c r="E299" t="s">
        <v>1355</v>
      </c>
      <c r="F299" t="s">
        <v>1062</v>
      </c>
      <c r="H299">
        <v>0</v>
      </c>
    </row>
    <row r="300" spans="1:8" x14ac:dyDescent="0.2">
      <c r="A300" t="s">
        <v>1075</v>
      </c>
      <c r="C300" s="1">
        <v>33050</v>
      </c>
      <c r="D300" t="s">
        <v>250</v>
      </c>
      <c r="E300" t="s">
        <v>1356</v>
      </c>
      <c r="F300" t="s">
        <v>1062</v>
      </c>
      <c r="H300">
        <v>0</v>
      </c>
    </row>
    <row r="301" spans="1:8" x14ac:dyDescent="0.2">
      <c r="A301" t="s">
        <v>1075</v>
      </c>
      <c r="C301" s="1">
        <v>33060</v>
      </c>
      <c r="D301" t="s">
        <v>251</v>
      </c>
      <c r="E301" t="s">
        <v>1357</v>
      </c>
      <c r="F301" t="s">
        <v>1062</v>
      </c>
      <c r="H301">
        <v>0</v>
      </c>
    </row>
    <row r="302" spans="1:8" x14ac:dyDescent="0.2">
      <c r="A302" t="s">
        <v>1075</v>
      </c>
      <c r="C302" s="1">
        <v>33070</v>
      </c>
      <c r="D302" t="s">
        <v>252</v>
      </c>
      <c r="E302" t="s">
        <v>1358</v>
      </c>
      <c r="F302" t="s">
        <v>1062</v>
      </c>
      <c r="H302">
        <v>0</v>
      </c>
    </row>
    <row r="303" spans="1:8" x14ac:dyDescent="0.2">
      <c r="A303" t="s">
        <v>1075</v>
      </c>
      <c r="C303" s="1">
        <v>33090</v>
      </c>
      <c r="D303" t="s">
        <v>253</v>
      </c>
      <c r="E303" t="s">
        <v>1359</v>
      </c>
      <c r="F303" t="s">
        <v>1062</v>
      </c>
      <c r="H303">
        <v>0</v>
      </c>
    </row>
    <row r="304" spans="1:8" x14ac:dyDescent="0.2">
      <c r="A304" t="s">
        <v>1075</v>
      </c>
      <c r="C304" s="1">
        <v>33100</v>
      </c>
      <c r="D304" t="s">
        <v>254</v>
      </c>
      <c r="E304" t="s">
        <v>1360</v>
      </c>
      <c r="F304" t="s">
        <v>1062</v>
      </c>
      <c r="H304">
        <v>0</v>
      </c>
    </row>
    <row r="305" spans="1:8" x14ac:dyDescent="0.2">
      <c r="A305" t="s">
        <v>1075</v>
      </c>
      <c r="C305" s="1">
        <v>33200</v>
      </c>
      <c r="D305" t="s">
        <v>255</v>
      </c>
      <c r="E305" t="s">
        <v>1361</v>
      </c>
      <c r="F305" t="s">
        <v>1062</v>
      </c>
      <c r="H305">
        <v>0</v>
      </c>
    </row>
    <row r="306" spans="1:8" x14ac:dyDescent="0.2">
      <c r="A306" t="s">
        <v>1075</v>
      </c>
      <c r="C306" s="1">
        <v>33310</v>
      </c>
      <c r="D306" t="s">
        <v>256</v>
      </c>
      <c r="E306" t="s">
        <v>1362</v>
      </c>
      <c r="F306" t="s">
        <v>1062</v>
      </c>
      <c r="H306">
        <v>0</v>
      </c>
    </row>
    <row r="307" spans="1:8" x14ac:dyDescent="0.2">
      <c r="A307" t="s">
        <v>1075</v>
      </c>
      <c r="C307" s="1">
        <v>33490</v>
      </c>
      <c r="D307" t="s">
        <v>257</v>
      </c>
      <c r="E307" t="s">
        <v>1363</v>
      </c>
      <c r="F307" t="s">
        <v>1062</v>
      </c>
      <c r="H307">
        <v>0</v>
      </c>
    </row>
    <row r="308" spans="1:8" x14ac:dyDescent="0.2">
      <c r="A308" t="s">
        <v>1075</v>
      </c>
      <c r="C308" s="1">
        <v>33500</v>
      </c>
      <c r="D308" t="s">
        <v>258</v>
      </c>
      <c r="E308" t="s">
        <v>1364</v>
      </c>
      <c r="F308" t="s">
        <v>1062</v>
      </c>
      <c r="H308">
        <v>0</v>
      </c>
    </row>
    <row r="309" spans="1:8" x14ac:dyDescent="0.2">
      <c r="A309" t="s">
        <v>1075</v>
      </c>
      <c r="C309" s="1">
        <v>34000</v>
      </c>
      <c r="D309" t="s">
        <v>259</v>
      </c>
      <c r="E309" t="s">
        <v>1365</v>
      </c>
      <c r="F309" t="s">
        <v>1062</v>
      </c>
      <c r="H309">
        <v>0</v>
      </c>
    </row>
    <row r="310" spans="1:8" x14ac:dyDescent="0.2">
      <c r="A310" t="s">
        <v>1075</v>
      </c>
      <c r="C310" s="1">
        <v>34200</v>
      </c>
      <c r="D310" t="s">
        <v>260</v>
      </c>
      <c r="E310" t="s">
        <v>1366</v>
      </c>
      <c r="F310" t="s">
        <v>1062</v>
      </c>
      <c r="H310">
        <v>0</v>
      </c>
    </row>
    <row r="311" spans="1:8" x14ac:dyDescent="0.2">
      <c r="A311" t="s">
        <v>1075</v>
      </c>
      <c r="C311" s="1">
        <v>34500</v>
      </c>
      <c r="D311" t="s">
        <v>261</v>
      </c>
      <c r="E311" t="s">
        <v>1367</v>
      </c>
      <c r="F311" t="s">
        <v>1062</v>
      </c>
      <c r="H311">
        <v>0</v>
      </c>
    </row>
    <row r="312" spans="1:8" x14ac:dyDescent="0.2">
      <c r="A312" t="s">
        <v>1075</v>
      </c>
      <c r="C312" s="1">
        <v>34700</v>
      </c>
      <c r="D312" t="s">
        <v>262</v>
      </c>
      <c r="E312" t="s">
        <v>1368</v>
      </c>
      <c r="F312" t="s">
        <v>1062</v>
      </c>
      <c r="H312">
        <v>0</v>
      </c>
    </row>
    <row r="313" spans="1:8" x14ac:dyDescent="0.2">
      <c r="A313" t="s">
        <v>1075</v>
      </c>
      <c r="C313" s="1">
        <v>34900</v>
      </c>
      <c r="D313" t="s">
        <v>263</v>
      </c>
      <c r="E313" t="s">
        <v>1369</v>
      </c>
      <c r="F313" t="s">
        <v>1062</v>
      </c>
      <c r="H313">
        <v>0</v>
      </c>
    </row>
    <row r="314" spans="1:8" x14ac:dyDescent="0.2">
      <c r="A314" t="s">
        <v>1075</v>
      </c>
      <c r="C314" s="1">
        <v>34910</v>
      </c>
      <c r="D314" t="s">
        <v>264</v>
      </c>
      <c r="E314" t="s">
        <v>1370</v>
      </c>
      <c r="F314" t="s">
        <v>1062</v>
      </c>
      <c r="H314">
        <v>0</v>
      </c>
    </row>
    <row r="315" spans="1:8" x14ac:dyDescent="0.2">
      <c r="A315" t="s">
        <v>1075</v>
      </c>
      <c r="C315" s="1">
        <v>34920</v>
      </c>
      <c r="D315" t="s">
        <v>265</v>
      </c>
      <c r="E315" t="s">
        <v>1371</v>
      </c>
      <c r="F315" t="s">
        <v>1062</v>
      </c>
      <c r="H315">
        <v>0</v>
      </c>
    </row>
    <row r="316" spans="1:8" x14ac:dyDescent="0.2">
      <c r="A316" t="s">
        <v>1075</v>
      </c>
      <c r="C316" s="1">
        <v>34930</v>
      </c>
      <c r="D316" t="s">
        <v>266</v>
      </c>
      <c r="E316" t="s">
        <v>1372</v>
      </c>
      <c r="F316" t="s">
        <v>1062</v>
      </c>
      <c r="H316">
        <v>0</v>
      </c>
    </row>
    <row r="317" spans="1:8" x14ac:dyDescent="0.2">
      <c r="A317" t="s">
        <v>1075</v>
      </c>
      <c r="C317" s="1">
        <v>35000</v>
      </c>
      <c r="D317" t="s">
        <v>267</v>
      </c>
      <c r="E317" t="s">
        <v>1373</v>
      </c>
      <c r="F317" t="s">
        <v>1062</v>
      </c>
      <c r="H317">
        <v>0</v>
      </c>
    </row>
    <row r="318" spans="1:8" x14ac:dyDescent="0.2">
      <c r="A318" t="s">
        <v>1075</v>
      </c>
      <c r="C318" s="1">
        <v>35090</v>
      </c>
      <c r="D318" t="s">
        <v>268</v>
      </c>
      <c r="E318" t="s">
        <v>1374</v>
      </c>
      <c r="F318" t="s">
        <v>1062</v>
      </c>
      <c r="H318">
        <v>0</v>
      </c>
    </row>
    <row r="319" spans="1:8" x14ac:dyDescent="0.2">
      <c r="A319" t="s">
        <v>1075</v>
      </c>
      <c r="C319" s="1">
        <v>35400</v>
      </c>
      <c r="D319" t="s">
        <v>269</v>
      </c>
      <c r="E319" t="s">
        <v>1375</v>
      </c>
      <c r="F319" t="s">
        <v>1062</v>
      </c>
      <c r="H319">
        <v>0</v>
      </c>
    </row>
    <row r="320" spans="1:8" x14ac:dyDescent="0.2">
      <c r="A320" t="s">
        <v>1075</v>
      </c>
      <c r="C320" s="1">
        <v>35500</v>
      </c>
      <c r="D320" t="s">
        <v>270</v>
      </c>
      <c r="E320" t="s">
        <v>1376</v>
      </c>
      <c r="F320" t="s">
        <v>1062</v>
      </c>
      <c r="H320">
        <v>0</v>
      </c>
    </row>
    <row r="321" spans="1:8" x14ac:dyDescent="0.2">
      <c r="A321" t="s">
        <v>1075</v>
      </c>
      <c r="C321" s="1">
        <v>35600</v>
      </c>
      <c r="D321" t="s">
        <v>92</v>
      </c>
      <c r="E321" t="s">
        <v>1377</v>
      </c>
      <c r="F321" t="s">
        <v>1062</v>
      </c>
      <c r="H321">
        <v>0</v>
      </c>
    </row>
    <row r="322" spans="1:8" x14ac:dyDescent="0.2">
      <c r="A322" t="s">
        <v>1075</v>
      </c>
      <c r="C322" s="1">
        <v>36000</v>
      </c>
      <c r="D322" t="s">
        <v>140</v>
      </c>
      <c r="E322" t="s">
        <v>1378</v>
      </c>
      <c r="F322" t="s">
        <v>1062</v>
      </c>
      <c r="H322">
        <v>0</v>
      </c>
    </row>
    <row r="323" spans="1:8" x14ac:dyDescent="0.2">
      <c r="A323" t="s">
        <v>1075</v>
      </c>
      <c r="C323" s="1">
        <v>36100</v>
      </c>
      <c r="D323" t="s">
        <v>271</v>
      </c>
      <c r="E323" t="s">
        <v>1379</v>
      </c>
      <c r="F323" t="s">
        <v>1062</v>
      </c>
      <c r="H323">
        <v>0</v>
      </c>
    </row>
    <row r="324" spans="1:8" x14ac:dyDescent="0.2">
      <c r="A324" t="s">
        <v>1075</v>
      </c>
      <c r="C324" s="1">
        <v>36120</v>
      </c>
      <c r="D324" t="s">
        <v>272</v>
      </c>
      <c r="E324" t="s">
        <v>1380</v>
      </c>
      <c r="F324" t="s">
        <v>1062</v>
      </c>
      <c r="H324">
        <v>0</v>
      </c>
    </row>
    <row r="325" spans="1:8" x14ac:dyDescent="0.2">
      <c r="A325" t="s">
        <v>1075</v>
      </c>
      <c r="C325" s="1">
        <v>36130</v>
      </c>
      <c r="D325" t="s">
        <v>273</v>
      </c>
      <c r="E325" t="s">
        <v>1381</v>
      </c>
      <c r="F325" t="s">
        <v>1062</v>
      </c>
      <c r="H325">
        <v>0</v>
      </c>
    </row>
    <row r="326" spans="1:8" x14ac:dyDescent="0.2">
      <c r="A326" t="s">
        <v>1075</v>
      </c>
      <c r="C326" s="1">
        <v>36950</v>
      </c>
      <c r="D326" t="s">
        <v>274</v>
      </c>
      <c r="E326" t="s">
        <v>1382</v>
      </c>
      <c r="F326" t="s">
        <v>1062</v>
      </c>
      <c r="H326">
        <v>0</v>
      </c>
    </row>
    <row r="327" spans="1:8" x14ac:dyDescent="0.2">
      <c r="A327" t="s">
        <v>1075</v>
      </c>
      <c r="C327" s="1">
        <v>37200</v>
      </c>
      <c r="D327" t="s">
        <v>275</v>
      </c>
      <c r="E327" t="s">
        <v>1383</v>
      </c>
      <c r="F327" t="s">
        <v>1062</v>
      </c>
      <c r="H327">
        <v>0</v>
      </c>
    </row>
    <row r="328" spans="1:8" x14ac:dyDescent="0.2">
      <c r="A328" t="s">
        <v>1075</v>
      </c>
      <c r="C328" s="1">
        <v>37250</v>
      </c>
      <c r="D328" t="s">
        <v>276</v>
      </c>
      <c r="E328" t="s">
        <v>1384</v>
      </c>
      <c r="F328" t="s">
        <v>1062</v>
      </c>
      <c r="H328">
        <v>0</v>
      </c>
    </row>
    <row r="329" spans="1:8" x14ac:dyDescent="0.2">
      <c r="A329" t="s">
        <v>1075</v>
      </c>
      <c r="C329" s="1">
        <v>37260</v>
      </c>
      <c r="D329" t="s">
        <v>277</v>
      </c>
      <c r="E329" t="s">
        <v>1385</v>
      </c>
      <c r="F329" t="s">
        <v>1062</v>
      </c>
      <c r="H329">
        <v>0</v>
      </c>
    </row>
    <row r="330" spans="1:8" x14ac:dyDescent="0.2">
      <c r="A330" t="s">
        <v>1075</v>
      </c>
      <c r="C330" s="1">
        <v>37300</v>
      </c>
      <c r="D330" t="s">
        <v>278</v>
      </c>
      <c r="E330" t="s">
        <v>1386</v>
      </c>
      <c r="F330" t="s">
        <v>1062</v>
      </c>
      <c r="H330">
        <v>0</v>
      </c>
    </row>
    <row r="331" spans="1:8" x14ac:dyDescent="0.2">
      <c r="A331" t="s">
        <v>1075</v>
      </c>
      <c r="C331" s="1">
        <v>37400</v>
      </c>
      <c r="D331" t="s">
        <v>279</v>
      </c>
      <c r="E331" t="s">
        <v>1387</v>
      </c>
      <c r="F331" t="s">
        <v>1062</v>
      </c>
      <c r="H331">
        <v>0</v>
      </c>
    </row>
    <row r="332" spans="1:8" x14ac:dyDescent="0.2">
      <c r="A332" t="s">
        <v>1075</v>
      </c>
      <c r="C332" s="1">
        <v>37590</v>
      </c>
      <c r="D332" t="s">
        <v>280</v>
      </c>
      <c r="E332" t="s">
        <v>1388</v>
      </c>
      <c r="F332" t="s">
        <v>1062</v>
      </c>
      <c r="H332">
        <v>0</v>
      </c>
    </row>
    <row r="333" spans="1:8" x14ac:dyDescent="0.2">
      <c r="A333" t="s">
        <v>1075</v>
      </c>
      <c r="C333" s="1">
        <v>37700</v>
      </c>
      <c r="D333" t="s">
        <v>281</v>
      </c>
      <c r="E333" t="s">
        <v>1389</v>
      </c>
      <c r="F333" t="s">
        <v>1062</v>
      </c>
      <c r="H333">
        <v>0</v>
      </c>
    </row>
    <row r="334" spans="1:8" x14ac:dyDescent="0.2">
      <c r="A334" t="s">
        <v>1075</v>
      </c>
      <c r="C334" s="1">
        <v>37800</v>
      </c>
      <c r="D334" t="s">
        <v>282</v>
      </c>
      <c r="E334" t="s">
        <v>1390</v>
      </c>
      <c r="F334" t="s">
        <v>1062</v>
      </c>
      <c r="H334">
        <v>0</v>
      </c>
    </row>
    <row r="335" spans="1:8" x14ac:dyDescent="0.2">
      <c r="A335" t="s">
        <v>1075</v>
      </c>
      <c r="C335" s="1">
        <v>37860</v>
      </c>
      <c r="D335" t="s">
        <v>283</v>
      </c>
      <c r="E335" t="s">
        <v>1391</v>
      </c>
      <c r="F335" t="s">
        <v>1062</v>
      </c>
      <c r="H335">
        <v>0</v>
      </c>
    </row>
    <row r="336" spans="1:8" x14ac:dyDescent="0.2">
      <c r="A336" t="s">
        <v>1075</v>
      </c>
      <c r="C336" s="1">
        <v>37900</v>
      </c>
      <c r="D336" t="s">
        <v>284</v>
      </c>
      <c r="E336" t="s">
        <v>1392</v>
      </c>
      <c r="F336" t="s">
        <v>1062</v>
      </c>
      <c r="H336">
        <v>0</v>
      </c>
    </row>
    <row r="337" spans="1:8" x14ac:dyDescent="0.2">
      <c r="A337" t="s">
        <v>1075</v>
      </c>
      <c r="C337" s="1">
        <v>37910</v>
      </c>
      <c r="D337" t="s">
        <v>285</v>
      </c>
      <c r="E337" t="s">
        <v>1393</v>
      </c>
      <c r="F337" t="s">
        <v>1062</v>
      </c>
      <c r="H337">
        <v>0</v>
      </c>
    </row>
    <row r="338" spans="1:8" x14ac:dyDescent="0.2">
      <c r="A338" t="s">
        <v>1075</v>
      </c>
      <c r="C338" s="1">
        <v>38000</v>
      </c>
      <c r="D338" t="s">
        <v>286</v>
      </c>
      <c r="E338" t="s">
        <v>1394</v>
      </c>
      <c r="F338" t="s">
        <v>1062</v>
      </c>
      <c r="H338">
        <v>0</v>
      </c>
    </row>
    <row r="339" spans="1:8" x14ac:dyDescent="0.2">
      <c r="A339" t="s">
        <v>1075</v>
      </c>
      <c r="C339" s="1">
        <v>38010</v>
      </c>
      <c r="D339" t="s">
        <v>287</v>
      </c>
      <c r="E339" t="s">
        <v>1395</v>
      </c>
      <c r="F339" t="s">
        <v>1062</v>
      </c>
      <c r="H339">
        <v>0</v>
      </c>
    </row>
    <row r="340" spans="1:8" x14ac:dyDescent="0.2">
      <c r="A340" t="s">
        <v>1075</v>
      </c>
      <c r="C340" s="1">
        <v>38060</v>
      </c>
      <c r="D340" t="s">
        <v>288</v>
      </c>
      <c r="E340" t="s">
        <v>1396</v>
      </c>
      <c r="F340" t="s">
        <v>1062</v>
      </c>
      <c r="H340">
        <v>0</v>
      </c>
    </row>
    <row r="341" spans="1:8" x14ac:dyDescent="0.2">
      <c r="A341" t="s">
        <v>1075</v>
      </c>
      <c r="C341" s="1">
        <v>38100</v>
      </c>
      <c r="D341" t="s">
        <v>289</v>
      </c>
      <c r="E341" t="s">
        <v>1397</v>
      </c>
      <c r="F341" t="s">
        <v>1062</v>
      </c>
      <c r="H341">
        <v>0</v>
      </c>
    </row>
    <row r="342" spans="1:8" x14ac:dyDescent="0.2">
      <c r="A342" t="s">
        <v>1075</v>
      </c>
      <c r="C342" s="1">
        <v>38160</v>
      </c>
      <c r="D342" t="s">
        <v>290</v>
      </c>
      <c r="E342" t="s">
        <v>1398</v>
      </c>
      <c r="F342" t="s">
        <v>1062</v>
      </c>
      <c r="H342">
        <v>0</v>
      </c>
    </row>
    <row r="343" spans="1:8" x14ac:dyDescent="0.2">
      <c r="A343" t="s">
        <v>1075</v>
      </c>
      <c r="C343" s="1">
        <v>38200</v>
      </c>
      <c r="D343" t="s">
        <v>291</v>
      </c>
      <c r="E343" t="s">
        <v>1399</v>
      </c>
      <c r="F343" t="s">
        <v>1062</v>
      </c>
      <c r="H343">
        <v>0</v>
      </c>
    </row>
    <row r="344" spans="1:8" x14ac:dyDescent="0.2">
      <c r="A344" t="s">
        <v>1075</v>
      </c>
      <c r="C344" s="1">
        <v>38210</v>
      </c>
      <c r="D344" t="s">
        <v>292</v>
      </c>
      <c r="E344" t="s">
        <v>1400</v>
      </c>
      <c r="F344" t="s">
        <v>1062</v>
      </c>
      <c r="H344">
        <v>0</v>
      </c>
    </row>
    <row r="345" spans="1:8" x14ac:dyDescent="0.2">
      <c r="A345" t="s">
        <v>1075</v>
      </c>
      <c r="C345" s="1">
        <v>38260</v>
      </c>
      <c r="D345" t="s">
        <v>293</v>
      </c>
      <c r="E345" t="s">
        <v>1401</v>
      </c>
      <c r="F345" t="s">
        <v>1062</v>
      </c>
      <c r="H345">
        <v>0</v>
      </c>
    </row>
    <row r="346" spans="1:8" x14ac:dyDescent="0.2">
      <c r="A346" t="s">
        <v>1075</v>
      </c>
      <c r="C346" s="1">
        <v>38300</v>
      </c>
      <c r="D346" t="s">
        <v>294</v>
      </c>
      <c r="E346" t="s">
        <v>1402</v>
      </c>
      <c r="F346" t="s">
        <v>1062</v>
      </c>
      <c r="H346">
        <v>0</v>
      </c>
    </row>
    <row r="347" spans="1:8" x14ac:dyDescent="0.2">
      <c r="A347" t="s">
        <v>1075</v>
      </c>
      <c r="C347" s="1">
        <v>38360</v>
      </c>
      <c r="D347" t="s">
        <v>295</v>
      </c>
      <c r="E347" t="s">
        <v>1403</v>
      </c>
      <c r="F347" t="s">
        <v>1062</v>
      </c>
      <c r="H347">
        <v>0</v>
      </c>
    </row>
    <row r="348" spans="1:8" x14ac:dyDescent="0.2">
      <c r="A348" t="s">
        <v>1075</v>
      </c>
      <c r="C348" s="1">
        <v>38400</v>
      </c>
      <c r="D348" t="s">
        <v>296</v>
      </c>
      <c r="E348" t="s">
        <v>1404</v>
      </c>
      <c r="F348" t="s">
        <v>1062</v>
      </c>
      <c r="H348">
        <v>0</v>
      </c>
    </row>
    <row r="349" spans="1:8" x14ac:dyDescent="0.2">
      <c r="A349" t="s">
        <v>1075</v>
      </c>
      <c r="C349" s="1">
        <v>38410</v>
      </c>
      <c r="D349" t="s">
        <v>297</v>
      </c>
      <c r="E349" t="s">
        <v>1405</v>
      </c>
      <c r="F349" t="s">
        <v>1062</v>
      </c>
      <c r="H349">
        <v>0</v>
      </c>
    </row>
    <row r="350" spans="1:8" x14ac:dyDescent="0.2">
      <c r="A350" t="s">
        <v>1075</v>
      </c>
      <c r="C350" s="1">
        <v>38420</v>
      </c>
      <c r="D350" t="s">
        <v>298</v>
      </c>
      <c r="E350" t="s">
        <v>1406</v>
      </c>
      <c r="F350" t="s">
        <v>1062</v>
      </c>
      <c r="H350">
        <v>0</v>
      </c>
    </row>
    <row r="351" spans="1:8" x14ac:dyDescent="0.2">
      <c r="A351" t="s">
        <v>1075</v>
      </c>
      <c r="C351" s="1">
        <v>38430</v>
      </c>
      <c r="D351" t="s">
        <v>299</v>
      </c>
      <c r="E351" t="s">
        <v>1407</v>
      </c>
      <c r="F351" t="s">
        <v>1062</v>
      </c>
      <c r="H351">
        <v>0</v>
      </c>
    </row>
    <row r="352" spans="1:8" x14ac:dyDescent="0.2">
      <c r="A352" t="s">
        <v>1075</v>
      </c>
      <c r="C352" s="1">
        <v>38440</v>
      </c>
      <c r="D352" t="s">
        <v>300</v>
      </c>
      <c r="E352" t="s">
        <v>1408</v>
      </c>
      <c r="F352" t="s">
        <v>1062</v>
      </c>
      <c r="H352">
        <v>0</v>
      </c>
    </row>
    <row r="353" spans="1:8" x14ac:dyDescent="0.2">
      <c r="A353" t="s">
        <v>1075</v>
      </c>
      <c r="C353" s="1">
        <v>38450</v>
      </c>
      <c r="D353" t="s">
        <v>301</v>
      </c>
      <c r="E353" t="s">
        <v>1409</v>
      </c>
      <c r="F353" t="s">
        <v>1062</v>
      </c>
      <c r="H353">
        <v>0</v>
      </c>
    </row>
    <row r="354" spans="1:8" x14ac:dyDescent="0.2">
      <c r="A354" t="s">
        <v>1075</v>
      </c>
      <c r="C354" s="1">
        <v>38500</v>
      </c>
      <c r="D354" t="s">
        <v>302</v>
      </c>
      <c r="E354" t="s">
        <v>1410</v>
      </c>
      <c r="F354" t="s">
        <v>1062</v>
      </c>
      <c r="H354">
        <v>0</v>
      </c>
    </row>
    <row r="355" spans="1:8" x14ac:dyDescent="0.2">
      <c r="A355" t="s">
        <v>1075</v>
      </c>
      <c r="C355" s="1">
        <v>38510</v>
      </c>
      <c r="D355" t="s">
        <v>303</v>
      </c>
      <c r="E355" t="s">
        <v>1411</v>
      </c>
      <c r="F355" t="s">
        <v>1062</v>
      </c>
      <c r="H355">
        <v>0</v>
      </c>
    </row>
    <row r="356" spans="1:8" x14ac:dyDescent="0.2">
      <c r="A356" t="s">
        <v>1075</v>
      </c>
      <c r="C356" s="1">
        <v>38560</v>
      </c>
      <c r="D356" t="s">
        <v>304</v>
      </c>
      <c r="E356" t="s">
        <v>1412</v>
      </c>
      <c r="F356" t="s">
        <v>1062</v>
      </c>
      <c r="H356">
        <v>0</v>
      </c>
    </row>
    <row r="357" spans="1:8" x14ac:dyDescent="0.2">
      <c r="A357" t="s">
        <v>1075</v>
      </c>
      <c r="C357" s="1">
        <v>38570</v>
      </c>
      <c r="D357" t="s">
        <v>305</v>
      </c>
      <c r="E357" t="s">
        <v>1413</v>
      </c>
      <c r="F357" t="s">
        <v>1062</v>
      </c>
      <c r="H357">
        <v>0</v>
      </c>
    </row>
    <row r="358" spans="1:8" x14ac:dyDescent="0.2">
      <c r="A358" t="s">
        <v>1075</v>
      </c>
      <c r="C358" s="1">
        <v>38580</v>
      </c>
      <c r="D358" t="s">
        <v>306</v>
      </c>
      <c r="E358" t="s">
        <v>1414</v>
      </c>
      <c r="F358" t="s">
        <v>1062</v>
      </c>
      <c r="H358">
        <v>0</v>
      </c>
    </row>
    <row r="359" spans="1:8" x14ac:dyDescent="0.2">
      <c r="A359" t="s">
        <v>1075</v>
      </c>
      <c r="C359" s="1">
        <v>38600</v>
      </c>
      <c r="D359" t="s">
        <v>307</v>
      </c>
      <c r="E359" t="s">
        <v>1415</v>
      </c>
      <c r="F359" t="s">
        <v>1062</v>
      </c>
      <c r="H359">
        <v>0</v>
      </c>
    </row>
    <row r="360" spans="1:8" x14ac:dyDescent="0.2">
      <c r="A360" t="s">
        <v>1075</v>
      </c>
      <c r="C360" s="1">
        <v>38610</v>
      </c>
      <c r="D360" t="s">
        <v>308</v>
      </c>
      <c r="E360" t="s">
        <v>1416</v>
      </c>
      <c r="F360" t="s">
        <v>1062</v>
      </c>
      <c r="H360">
        <v>0</v>
      </c>
    </row>
    <row r="361" spans="1:8" x14ac:dyDescent="0.2">
      <c r="A361" t="s">
        <v>1075</v>
      </c>
      <c r="C361" s="1">
        <v>38660</v>
      </c>
      <c r="D361" t="s">
        <v>309</v>
      </c>
      <c r="E361" t="s">
        <v>1417</v>
      </c>
      <c r="F361" t="s">
        <v>1062</v>
      </c>
      <c r="H361">
        <v>0</v>
      </c>
    </row>
    <row r="362" spans="1:8" x14ac:dyDescent="0.2">
      <c r="A362" t="s">
        <v>1075</v>
      </c>
      <c r="C362" s="1">
        <v>38700</v>
      </c>
      <c r="D362" t="s">
        <v>310</v>
      </c>
      <c r="E362" t="s">
        <v>1418</v>
      </c>
      <c r="F362" t="s">
        <v>1062</v>
      </c>
      <c r="H362">
        <v>0</v>
      </c>
    </row>
    <row r="363" spans="1:8" x14ac:dyDescent="0.2">
      <c r="A363" t="s">
        <v>1075</v>
      </c>
      <c r="C363" s="1">
        <v>38710</v>
      </c>
      <c r="D363" t="s">
        <v>311</v>
      </c>
      <c r="E363" t="s">
        <v>1419</v>
      </c>
      <c r="F363" t="s">
        <v>1062</v>
      </c>
      <c r="H363">
        <v>0</v>
      </c>
    </row>
    <row r="364" spans="1:8" x14ac:dyDescent="0.2">
      <c r="A364" t="s">
        <v>1075</v>
      </c>
      <c r="C364" s="1">
        <v>38720</v>
      </c>
      <c r="D364" t="s">
        <v>312</v>
      </c>
      <c r="E364" t="s">
        <v>1420</v>
      </c>
      <c r="F364" t="s">
        <v>1062</v>
      </c>
      <c r="H364">
        <v>0</v>
      </c>
    </row>
    <row r="365" spans="1:8" x14ac:dyDescent="0.2">
      <c r="A365" t="s">
        <v>1075</v>
      </c>
      <c r="C365" s="1">
        <v>38800</v>
      </c>
      <c r="D365" t="s">
        <v>313</v>
      </c>
      <c r="E365" t="s">
        <v>1421</v>
      </c>
      <c r="F365" t="s">
        <v>1062</v>
      </c>
      <c r="H365">
        <v>0</v>
      </c>
    </row>
    <row r="366" spans="1:8" x14ac:dyDescent="0.2">
      <c r="A366" t="s">
        <v>1075</v>
      </c>
      <c r="C366" s="1">
        <v>38810</v>
      </c>
      <c r="D366" t="s">
        <v>314</v>
      </c>
      <c r="E366" t="s">
        <v>1422</v>
      </c>
      <c r="F366" t="s">
        <v>1062</v>
      </c>
      <c r="H366">
        <v>0</v>
      </c>
    </row>
    <row r="367" spans="1:8" x14ac:dyDescent="0.2">
      <c r="A367" t="s">
        <v>1075</v>
      </c>
      <c r="C367" s="1">
        <v>38820</v>
      </c>
      <c r="D367" t="s">
        <v>315</v>
      </c>
      <c r="E367" t="s">
        <v>1423</v>
      </c>
      <c r="F367" t="s">
        <v>1062</v>
      </c>
      <c r="H367">
        <v>0</v>
      </c>
    </row>
    <row r="368" spans="1:8" x14ac:dyDescent="0.2">
      <c r="A368" t="s">
        <v>1075</v>
      </c>
      <c r="C368" s="1">
        <v>38830</v>
      </c>
      <c r="D368" t="s">
        <v>316</v>
      </c>
      <c r="E368" t="s">
        <v>1424</v>
      </c>
      <c r="F368" t="s">
        <v>1062</v>
      </c>
      <c r="H368">
        <v>0</v>
      </c>
    </row>
    <row r="369" spans="1:8" x14ac:dyDescent="0.2">
      <c r="A369" t="s">
        <v>1075</v>
      </c>
      <c r="C369" s="1">
        <v>38840</v>
      </c>
      <c r="D369" t="s">
        <v>317</v>
      </c>
      <c r="E369" t="s">
        <v>1425</v>
      </c>
      <c r="F369" t="s">
        <v>1062</v>
      </c>
      <c r="H369">
        <v>0</v>
      </c>
    </row>
    <row r="370" spans="1:8" x14ac:dyDescent="0.2">
      <c r="A370" t="s">
        <v>1075</v>
      </c>
      <c r="C370" s="1">
        <v>38850</v>
      </c>
      <c r="D370" t="s">
        <v>318</v>
      </c>
      <c r="E370" t="s">
        <v>1426</v>
      </c>
      <c r="F370" t="s">
        <v>1062</v>
      </c>
      <c r="H370">
        <v>0</v>
      </c>
    </row>
    <row r="371" spans="1:8" x14ac:dyDescent="0.2">
      <c r="A371" t="s">
        <v>1075</v>
      </c>
      <c r="C371" s="1">
        <v>38990</v>
      </c>
      <c r="D371" t="s">
        <v>319</v>
      </c>
      <c r="E371" t="s">
        <v>1427</v>
      </c>
      <c r="F371" t="s">
        <v>1062</v>
      </c>
      <c r="H371">
        <v>0</v>
      </c>
    </row>
    <row r="372" spans="1:8" x14ac:dyDescent="0.2">
      <c r="A372" t="s">
        <v>1075</v>
      </c>
      <c r="C372" s="1">
        <v>39000</v>
      </c>
      <c r="D372" t="s">
        <v>320</v>
      </c>
      <c r="E372" t="s">
        <v>1428</v>
      </c>
      <c r="F372" t="s">
        <v>1062</v>
      </c>
      <c r="H372">
        <v>0</v>
      </c>
    </row>
    <row r="373" spans="1:8" x14ac:dyDescent="0.2">
      <c r="A373" t="s">
        <v>1075</v>
      </c>
      <c r="C373" s="1">
        <v>39500</v>
      </c>
      <c r="D373" t="s">
        <v>321</v>
      </c>
      <c r="E373" t="s">
        <v>1429</v>
      </c>
      <c r="F373" t="s">
        <v>1062</v>
      </c>
      <c r="H373">
        <v>0</v>
      </c>
    </row>
    <row r="374" spans="1:8" x14ac:dyDescent="0.2">
      <c r="A374" t="s">
        <v>1075</v>
      </c>
      <c r="C374" s="1">
        <v>40000</v>
      </c>
      <c r="D374" t="s">
        <v>322</v>
      </c>
      <c r="E374" t="s">
        <v>1430</v>
      </c>
      <c r="F374" t="s">
        <v>1063</v>
      </c>
      <c r="H374">
        <v>0</v>
      </c>
    </row>
    <row r="375" spans="1:8" x14ac:dyDescent="0.2">
      <c r="A375" t="s">
        <v>1075</v>
      </c>
      <c r="C375" s="1">
        <v>40100</v>
      </c>
      <c r="D375" t="s">
        <v>323</v>
      </c>
      <c r="E375" t="s">
        <v>1431</v>
      </c>
      <c r="F375" t="s">
        <v>1063</v>
      </c>
      <c r="H375">
        <v>0</v>
      </c>
    </row>
    <row r="376" spans="1:8" x14ac:dyDescent="0.2">
      <c r="A376" t="s">
        <v>1075</v>
      </c>
      <c r="C376" s="1">
        <v>40200</v>
      </c>
      <c r="D376" t="s">
        <v>324</v>
      </c>
      <c r="E376" t="s">
        <v>1432</v>
      </c>
      <c r="F376" t="s">
        <v>1063</v>
      </c>
      <c r="H376">
        <v>0</v>
      </c>
    </row>
    <row r="377" spans="1:8" x14ac:dyDescent="0.2">
      <c r="A377" t="s">
        <v>1075</v>
      </c>
      <c r="C377" s="1">
        <v>40300</v>
      </c>
      <c r="D377" t="s">
        <v>325</v>
      </c>
      <c r="E377" t="s">
        <v>1433</v>
      </c>
      <c r="F377" t="s">
        <v>1063</v>
      </c>
      <c r="H377">
        <v>0</v>
      </c>
    </row>
    <row r="378" spans="1:8" x14ac:dyDescent="0.2">
      <c r="A378" t="s">
        <v>1075</v>
      </c>
      <c r="C378" s="1">
        <v>40310</v>
      </c>
      <c r="D378" t="s">
        <v>326</v>
      </c>
      <c r="E378" t="s">
        <v>1434</v>
      </c>
      <c r="F378" t="s">
        <v>1063</v>
      </c>
      <c r="H378">
        <v>0</v>
      </c>
    </row>
    <row r="379" spans="1:8" x14ac:dyDescent="0.2">
      <c r="A379" t="s">
        <v>1075</v>
      </c>
      <c r="C379" s="1">
        <v>40320</v>
      </c>
      <c r="D379" t="s">
        <v>327</v>
      </c>
      <c r="E379" t="s">
        <v>1435</v>
      </c>
      <c r="F379" t="s">
        <v>1063</v>
      </c>
      <c r="H379">
        <v>0</v>
      </c>
    </row>
    <row r="380" spans="1:8" x14ac:dyDescent="0.2">
      <c r="A380" t="s">
        <v>1075</v>
      </c>
      <c r="C380" s="1">
        <v>40330</v>
      </c>
      <c r="D380" t="s">
        <v>328</v>
      </c>
      <c r="E380" t="s">
        <v>1436</v>
      </c>
      <c r="F380" t="s">
        <v>1063</v>
      </c>
      <c r="H380">
        <v>0</v>
      </c>
    </row>
    <row r="381" spans="1:8" x14ac:dyDescent="0.2">
      <c r="A381" t="s">
        <v>1075</v>
      </c>
      <c r="C381" s="1">
        <v>40400</v>
      </c>
      <c r="D381" t="s">
        <v>329</v>
      </c>
      <c r="E381" t="s">
        <v>1437</v>
      </c>
      <c r="F381" t="s">
        <v>1063</v>
      </c>
      <c r="H381">
        <v>0</v>
      </c>
    </row>
    <row r="382" spans="1:8" x14ac:dyDescent="0.2">
      <c r="A382" t="s">
        <v>1075</v>
      </c>
      <c r="C382" s="1">
        <v>40450</v>
      </c>
      <c r="D382" t="s">
        <v>330</v>
      </c>
      <c r="E382" t="s">
        <v>1438</v>
      </c>
      <c r="F382" t="s">
        <v>1063</v>
      </c>
      <c r="H382">
        <v>0</v>
      </c>
    </row>
    <row r="383" spans="1:8" x14ac:dyDescent="0.2">
      <c r="A383" t="s">
        <v>1075</v>
      </c>
      <c r="C383" s="1">
        <v>40500</v>
      </c>
      <c r="D383" t="s">
        <v>331</v>
      </c>
      <c r="E383" t="s">
        <v>1439</v>
      </c>
      <c r="F383" t="s">
        <v>1063</v>
      </c>
      <c r="H383">
        <v>0</v>
      </c>
    </row>
    <row r="384" spans="1:8" x14ac:dyDescent="0.2">
      <c r="A384" t="s">
        <v>1075</v>
      </c>
      <c r="C384" s="1">
        <v>40550</v>
      </c>
      <c r="D384" t="s">
        <v>332</v>
      </c>
      <c r="E384" t="s">
        <v>1440</v>
      </c>
      <c r="F384" t="s">
        <v>1063</v>
      </c>
      <c r="H384">
        <v>0</v>
      </c>
    </row>
    <row r="385" spans="1:8" x14ac:dyDescent="0.2">
      <c r="A385" t="s">
        <v>1075</v>
      </c>
      <c r="C385" s="1">
        <v>40600</v>
      </c>
      <c r="D385" t="s">
        <v>333</v>
      </c>
      <c r="E385" t="s">
        <v>1441</v>
      </c>
      <c r="F385" t="s">
        <v>1063</v>
      </c>
      <c r="H385">
        <v>0</v>
      </c>
    </row>
    <row r="386" spans="1:8" x14ac:dyDescent="0.2">
      <c r="A386" t="s">
        <v>1075</v>
      </c>
      <c r="C386" s="1">
        <v>40650</v>
      </c>
      <c r="D386" t="s">
        <v>334</v>
      </c>
      <c r="E386" t="s">
        <v>1442</v>
      </c>
      <c r="F386" t="s">
        <v>1063</v>
      </c>
      <c r="H386">
        <v>0</v>
      </c>
    </row>
    <row r="387" spans="1:8" x14ac:dyDescent="0.2">
      <c r="A387" t="s">
        <v>1075</v>
      </c>
      <c r="C387" s="1">
        <v>40700</v>
      </c>
      <c r="D387" t="s">
        <v>335</v>
      </c>
      <c r="E387" t="s">
        <v>1443</v>
      </c>
      <c r="F387" t="s">
        <v>1063</v>
      </c>
      <c r="H387">
        <v>0</v>
      </c>
    </row>
    <row r="388" spans="1:8" x14ac:dyDescent="0.2">
      <c r="A388" t="s">
        <v>1075</v>
      </c>
      <c r="C388" s="1">
        <v>40750</v>
      </c>
      <c r="D388" t="s">
        <v>336</v>
      </c>
      <c r="E388" t="s">
        <v>1444</v>
      </c>
      <c r="F388" t="s">
        <v>1063</v>
      </c>
      <c r="H388">
        <v>0</v>
      </c>
    </row>
    <row r="389" spans="1:8" x14ac:dyDescent="0.2">
      <c r="A389" t="s">
        <v>1075</v>
      </c>
      <c r="C389" s="1">
        <v>40900</v>
      </c>
      <c r="D389" t="s">
        <v>337</v>
      </c>
      <c r="E389" t="s">
        <v>1445</v>
      </c>
      <c r="F389" t="s">
        <v>1063</v>
      </c>
      <c r="H389">
        <v>0</v>
      </c>
    </row>
    <row r="390" spans="1:8" x14ac:dyDescent="0.2">
      <c r="A390" t="s">
        <v>1075</v>
      </c>
      <c r="C390" s="1">
        <v>41000</v>
      </c>
      <c r="D390" t="s">
        <v>338</v>
      </c>
      <c r="E390" t="s">
        <v>1080</v>
      </c>
      <c r="F390" t="s">
        <v>1063</v>
      </c>
      <c r="H390">
        <v>0</v>
      </c>
    </row>
    <row r="391" spans="1:8" x14ac:dyDescent="0.2">
      <c r="A391" t="s">
        <v>1075</v>
      </c>
      <c r="C391" s="1">
        <v>41010</v>
      </c>
      <c r="D391" t="s">
        <v>339</v>
      </c>
      <c r="E391" t="s">
        <v>1081</v>
      </c>
      <c r="F391" t="s">
        <v>1063</v>
      </c>
      <c r="H391">
        <v>0</v>
      </c>
    </row>
    <row r="392" spans="1:8" x14ac:dyDescent="0.2">
      <c r="A392" t="s">
        <v>1075</v>
      </c>
      <c r="C392" s="1">
        <v>41030</v>
      </c>
      <c r="D392" t="s">
        <v>340</v>
      </c>
      <c r="E392" t="s">
        <v>1082</v>
      </c>
      <c r="F392" t="s">
        <v>1063</v>
      </c>
      <c r="H392">
        <v>0</v>
      </c>
    </row>
    <row r="393" spans="1:8" x14ac:dyDescent="0.2">
      <c r="A393" t="s">
        <v>1075</v>
      </c>
      <c r="C393" s="1">
        <v>41050</v>
      </c>
      <c r="D393" t="s">
        <v>341</v>
      </c>
      <c r="E393" t="s">
        <v>1083</v>
      </c>
      <c r="F393" t="s">
        <v>1063</v>
      </c>
      <c r="H393">
        <v>0</v>
      </c>
    </row>
    <row r="394" spans="1:8" x14ac:dyDescent="0.2">
      <c r="A394" t="s">
        <v>1075</v>
      </c>
      <c r="C394" s="1">
        <v>41070</v>
      </c>
      <c r="D394" t="s">
        <v>342</v>
      </c>
      <c r="E394" t="s">
        <v>1084</v>
      </c>
      <c r="F394" t="s">
        <v>1063</v>
      </c>
      <c r="H394">
        <v>0</v>
      </c>
    </row>
    <row r="395" spans="1:8" x14ac:dyDescent="0.2">
      <c r="A395" t="s">
        <v>1075</v>
      </c>
      <c r="C395" s="1">
        <v>41090</v>
      </c>
      <c r="D395" t="s">
        <v>343</v>
      </c>
      <c r="E395" t="s">
        <v>1085</v>
      </c>
      <c r="F395" t="s">
        <v>1063</v>
      </c>
      <c r="H395">
        <v>0</v>
      </c>
    </row>
    <row r="396" spans="1:8" x14ac:dyDescent="0.2">
      <c r="A396" t="s">
        <v>1075</v>
      </c>
      <c r="C396" s="1">
        <v>41110</v>
      </c>
      <c r="D396" t="s">
        <v>344</v>
      </c>
      <c r="E396" t="s">
        <v>1446</v>
      </c>
      <c r="F396" t="s">
        <v>1063</v>
      </c>
      <c r="H396">
        <v>0</v>
      </c>
    </row>
    <row r="397" spans="1:8" x14ac:dyDescent="0.2">
      <c r="A397" t="s">
        <v>1075</v>
      </c>
      <c r="C397" s="1">
        <v>41130</v>
      </c>
      <c r="D397" t="s">
        <v>345</v>
      </c>
      <c r="E397" t="s">
        <v>1447</v>
      </c>
      <c r="F397" t="s">
        <v>1063</v>
      </c>
      <c r="H397">
        <v>0</v>
      </c>
    </row>
    <row r="398" spans="1:8" x14ac:dyDescent="0.2">
      <c r="A398" t="s">
        <v>1075</v>
      </c>
      <c r="C398" s="1">
        <v>41200</v>
      </c>
      <c r="D398" t="s">
        <v>346</v>
      </c>
      <c r="E398" t="s">
        <v>1448</v>
      </c>
      <c r="F398" t="s">
        <v>1063</v>
      </c>
      <c r="H398">
        <v>0</v>
      </c>
    </row>
    <row r="399" spans="1:8" x14ac:dyDescent="0.2">
      <c r="A399" t="s">
        <v>1075</v>
      </c>
      <c r="C399" s="1">
        <v>41250</v>
      </c>
      <c r="D399" t="s">
        <v>347</v>
      </c>
      <c r="E399" t="s">
        <v>1449</v>
      </c>
      <c r="F399" t="s">
        <v>1063</v>
      </c>
      <c r="H399">
        <v>0</v>
      </c>
    </row>
    <row r="400" spans="1:8" x14ac:dyDescent="0.2">
      <c r="A400" t="s">
        <v>1075</v>
      </c>
      <c r="C400" s="1">
        <v>41270</v>
      </c>
      <c r="D400" t="s">
        <v>348</v>
      </c>
      <c r="E400" t="s">
        <v>1450</v>
      </c>
      <c r="F400" t="s">
        <v>1063</v>
      </c>
      <c r="H400">
        <v>0</v>
      </c>
    </row>
    <row r="401" spans="1:8" x14ac:dyDescent="0.2">
      <c r="A401" t="s">
        <v>1075</v>
      </c>
      <c r="C401" s="1">
        <v>41280</v>
      </c>
      <c r="D401" t="s">
        <v>349</v>
      </c>
      <c r="E401" t="s">
        <v>1451</v>
      </c>
      <c r="F401" t="s">
        <v>1063</v>
      </c>
      <c r="H401">
        <v>0</v>
      </c>
    </row>
    <row r="402" spans="1:8" x14ac:dyDescent="0.2">
      <c r="A402" t="s">
        <v>1075</v>
      </c>
      <c r="C402" s="1">
        <v>41300</v>
      </c>
      <c r="D402" t="s">
        <v>350</v>
      </c>
      <c r="E402" t="s">
        <v>1452</v>
      </c>
      <c r="F402" t="s">
        <v>1063</v>
      </c>
      <c r="H402">
        <v>0</v>
      </c>
    </row>
    <row r="403" spans="1:8" x14ac:dyDescent="0.2">
      <c r="A403" t="s">
        <v>1075</v>
      </c>
      <c r="C403" s="1">
        <v>41350</v>
      </c>
      <c r="D403" t="s">
        <v>351</v>
      </c>
      <c r="E403" t="s">
        <v>1453</v>
      </c>
      <c r="F403" t="s">
        <v>1063</v>
      </c>
      <c r="H403">
        <v>0</v>
      </c>
    </row>
    <row r="404" spans="1:8" x14ac:dyDescent="0.2">
      <c r="A404" t="s">
        <v>1075</v>
      </c>
      <c r="C404" s="1">
        <v>41360</v>
      </c>
      <c r="D404" t="s">
        <v>352</v>
      </c>
      <c r="E404" t="s">
        <v>1454</v>
      </c>
      <c r="F404" t="s">
        <v>1063</v>
      </c>
      <c r="H404">
        <v>0</v>
      </c>
    </row>
    <row r="405" spans="1:8" x14ac:dyDescent="0.2">
      <c r="A405" t="s">
        <v>1075</v>
      </c>
      <c r="C405" s="1">
        <v>41380</v>
      </c>
      <c r="D405" t="s">
        <v>353</v>
      </c>
      <c r="E405" t="s">
        <v>1455</v>
      </c>
      <c r="F405" t="s">
        <v>1063</v>
      </c>
      <c r="H405">
        <v>0</v>
      </c>
    </row>
    <row r="406" spans="1:8" x14ac:dyDescent="0.2">
      <c r="A406" t="s">
        <v>1075</v>
      </c>
      <c r="C406" s="1">
        <v>41390</v>
      </c>
      <c r="D406" t="s">
        <v>354</v>
      </c>
      <c r="E406" t="s">
        <v>1456</v>
      </c>
      <c r="F406" t="s">
        <v>1063</v>
      </c>
      <c r="H406">
        <v>0</v>
      </c>
    </row>
    <row r="407" spans="1:8" x14ac:dyDescent="0.2">
      <c r="A407" t="s">
        <v>1075</v>
      </c>
      <c r="C407" s="1">
        <v>41400</v>
      </c>
      <c r="D407" t="s">
        <v>355</v>
      </c>
      <c r="E407" t="s">
        <v>1457</v>
      </c>
      <c r="F407" t="s">
        <v>1063</v>
      </c>
      <c r="H407">
        <v>0</v>
      </c>
    </row>
    <row r="408" spans="1:8" x14ac:dyDescent="0.2">
      <c r="A408" t="s">
        <v>1075</v>
      </c>
      <c r="C408" s="1">
        <v>41500</v>
      </c>
      <c r="D408" t="s">
        <v>356</v>
      </c>
      <c r="E408" t="s">
        <v>1458</v>
      </c>
      <c r="F408" t="s">
        <v>1063</v>
      </c>
      <c r="H408">
        <v>0</v>
      </c>
    </row>
    <row r="409" spans="1:8" x14ac:dyDescent="0.2">
      <c r="A409" t="s">
        <v>1075</v>
      </c>
      <c r="C409" s="1">
        <v>41600</v>
      </c>
      <c r="D409" t="s">
        <v>357</v>
      </c>
      <c r="E409" t="s">
        <v>1459</v>
      </c>
      <c r="F409" t="s">
        <v>1063</v>
      </c>
      <c r="H409">
        <v>0</v>
      </c>
    </row>
    <row r="410" spans="1:8" x14ac:dyDescent="0.2">
      <c r="A410" t="s">
        <v>1075</v>
      </c>
      <c r="C410" s="1">
        <v>41650</v>
      </c>
      <c r="D410" t="s">
        <v>358</v>
      </c>
      <c r="E410" t="s">
        <v>1460</v>
      </c>
      <c r="F410" t="s">
        <v>1063</v>
      </c>
      <c r="H410">
        <v>0</v>
      </c>
    </row>
    <row r="411" spans="1:8" x14ac:dyDescent="0.2">
      <c r="A411" t="s">
        <v>1075</v>
      </c>
      <c r="C411" s="1">
        <v>41800</v>
      </c>
      <c r="D411" t="s">
        <v>359</v>
      </c>
      <c r="E411" t="s">
        <v>1461</v>
      </c>
      <c r="F411" t="s">
        <v>1063</v>
      </c>
      <c r="H411">
        <v>0</v>
      </c>
    </row>
    <row r="412" spans="1:8" x14ac:dyDescent="0.2">
      <c r="A412" t="s">
        <v>1075</v>
      </c>
      <c r="C412" s="1">
        <v>41850</v>
      </c>
      <c r="D412" t="s">
        <v>360</v>
      </c>
      <c r="E412" t="s">
        <v>1462</v>
      </c>
      <c r="F412" t="s">
        <v>1063</v>
      </c>
      <c r="H412">
        <v>0</v>
      </c>
    </row>
    <row r="413" spans="1:8" x14ac:dyDescent="0.2">
      <c r="A413" t="s">
        <v>1075</v>
      </c>
      <c r="C413" s="1">
        <v>42000</v>
      </c>
      <c r="D413" t="s">
        <v>361</v>
      </c>
      <c r="E413" t="s">
        <v>1463</v>
      </c>
      <c r="F413" t="s">
        <v>1063</v>
      </c>
      <c r="H413">
        <v>0</v>
      </c>
    </row>
    <row r="414" spans="1:8" x14ac:dyDescent="0.2">
      <c r="A414" t="s">
        <v>1075</v>
      </c>
      <c r="C414" s="1">
        <v>42010</v>
      </c>
      <c r="D414" t="s">
        <v>362</v>
      </c>
      <c r="E414" t="s">
        <v>1464</v>
      </c>
      <c r="F414" t="s">
        <v>1063</v>
      </c>
      <c r="H414">
        <v>0</v>
      </c>
    </row>
    <row r="415" spans="1:8" x14ac:dyDescent="0.2">
      <c r="A415" t="s">
        <v>1075</v>
      </c>
      <c r="C415" s="1">
        <v>42030</v>
      </c>
      <c r="D415" t="s">
        <v>363</v>
      </c>
      <c r="E415" t="s">
        <v>1465</v>
      </c>
      <c r="F415" t="s">
        <v>1063</v>
      </c>
      <c r="H415">
        <v>0</v>
      </c>
    </row>
    <row r="416" spans="1:8" x14ac:dyDescent="0.2">
      <c r="A416" t="s">
        <v>1075</v>
      </c>
      <c r="C416" s="1">
        <v>42050</v>
      </c>
      <c r="D416" t="s">
        <v>364</v>
      </c>
      <c r="E416" t="s">
        <v>1466</v>
      </c>
      <c r="F416" t="s">
        <v>1063</v>
      </c>
      <c r="H416">
        <v>0</v>
      </c>
    </row>
    <row r="417" spans="1:8" x14ac:dyDescent="0.2">
      <c r="A417" t="s">
        <v>1075</v>
      </c>
      <c r="C417" s="1">
        <v>42070</v>
      </c>
      <c r="D417" t="s">
        <v>365</v>
      </c>
      <c r="E417" t="s">
        <v>1467</v>
      </c>
      <c r="F417" t="s">
        <v>1063</v>
      </c>
      <c r="H417">
        <v>0</v>
      </c>
    </row>
    <row r="418" spans="1:8" x14ac:dyDescent="0.2">
      <c r="A418" t="s">
        <v>1075</v>
      </c>
      <c r="C418" s="1">
        <v>42090</v>
      </c>
      <c r="D418" t="s">
        <v>366</v>
      </c>
      <c r="E418" t="s">
        <v>1468</v>
      </c>
      <c r="F418" t="s">
        <v>1063</v>
      </c>
      <c r="H418">
        <v>0</v>
      </c>
    </row>
    <row r="419" spans="1:8" x14ac:dyDescent="0.2">
      <c r="A419" t="s">
        <v>1075</v>
      </c>
      <c r="C419" s="1">
        <v>42110</v>
      </c>
      <c r="D419" t="s">
        <v>367</v>
      </c>
      <c r="E419" t="s">
        <v>1469</v>
      </c>
      <c r="F419" t="s">
        <v>1063</v>
      </c>
      <c r="H419">
        <v>0</v>
      </c>
    </row>
    <row r="420" spans="1:8" x14ac:dyDescent="0.2">
      <c r="A420" t="s">
        <v>1075</v>
      </c>
      <c r="C420" s="1">
        <v>42130</v>
      </c>
      <c r="D420" t="s">
        <v>368</v>
      </c>
      <c r="E420" t="s">
        <v>1470</v>
      </c>
      <c r="F420" t="s">
        <v>1063</v>
      </c>
      <c r="H420">
        <v>0</v>
      </c>
    </row>
    <row r="421" spans="1:8" x14ac:dyDescent="0.2">
      <c r="A421" t="s">
        <v>1075</v>
      </c>
      <c r="C421" s="1">
        <v>42900</v>
      </c>
      <c r="D421" t="s">
        <v>369</v>
      </c>
      <c r="E421" t="s">
        <v>1471</v>
      </c>
      <c r="F421" t="s">
        <v>1063</v>
      </c>
      <c r="H421">
        <v>0</v>
      </c>
    </row>
    <row r="422" spans="1:8" x14ac:dyDescent="0.2">
      <c r="A422" t="s">
        <v>1075</v>
      </c>
      <c r="C422" s="1">
        <v>43000</v>
      </c>
      <c r="D422" t="s">
        <v>370</v>
      </c>
      <c r="E422" t="s">
        <v>1472</v>
      </c>
      <c r="F422" t="s">
        <v>1063</v>
      </c>
      <c r="H422">
        <v>0</v>
      </c>
    </row>
    <row r="423" spans="1:8" x14ac:dyDescent="0.2">
      <c r="A423" t="s">
        <v>1075</v>
      </c>
      <c r="C423" s="1">
        <v>43010</v>
      </c>
      <c r="D423" t="s">
        <v>371</v>
      </c>
      <c r="E423" t="s">
        <v>1473</v>
      </c>
      <c r="F423" t="s">
        <v>1063</v>
      </c>
      <c r="H423">
        <v>0</v>
      </c>
    </row>
    <row r="424" spans="1:8" x14ac:dyDescent="0.2">
      <c r="A424" t="s">
        <v>1075</v>
      </c>
      <c r="C424" s="1">
        <v>43030</v>
      </c>
      <c r="D424" t="s">
        <v>372</v>
      </c>
      <c r="E424" t="s">
        <v>1474</v>
      </c>
      <c r="F424" t="s">
        <v>1063</v>
      </c>
      <c r="H424">
        <v>0</v>
      </c>
    </row>
    <row r="425" spans="1:8" x14ac:dyDescent="0.2">
      <c r="A425" t="s">
        <v>1075</v>
      </c>
      <c r="C425" s="1">
        <v>43050</v>
      </c>
      <c r="D425" t="s">
        <v>373</v>
      </c>
      <c r="E425" t="s">
        <v>1475</v>
      </c>
      <c r="F425" t="s">
        <v>1063</v>
      </c>
      <c r="H425">
        <v>0</v>
      </c>
    </row>
    <row r="426" spans="1:8" x14ac:dyDescent="0.2">
      <c r="A426" t="s">
        <v>1075</v>
      </c>
      <c r="C426" s="1">
        <v>43070</v>
      </c>
      <c r="D426" t="s">
        <v>374</v>
      </c>
      <c r="E426" t="s">
        <v>1476</v>
      </c>
      <c r="F426" t="s">
        <v>1063</v>
      </c>
      <c r="H426">
        <v>0</v>
      </c>
    </row>
    <row r="427" spans="1:8" x14ac:dyDescent="0.2">
      <c r="A427" t="s">
        <v>1075</v>
      </c>
      <c r="C427" s="1">
        <v>43090</v>
      </c>
      <c r="D427" t="s">
        <v>375</v>
      </c>
      <c r="E427" t="s">
        <v>1477</v>
      </c>
      <c r="F427" t="s">
        <v>1063</v>
      </c>
      <c r="H427">
        <v>0</v>
      </c>
    </row>
    <row r="428" spans="1:8" x14ac:dyDescent="0.2">
      <c r="A428" t="s">
        <v>1075</v>
      </c>
      <c r="C428" s="1">
        <v>43110</v>
      </c>
      <c r="D428" t="s">
        <v>376</v>
      </c>
      <c r="E428" t="s">
        <v>1478</v>
      </c>
      <c r="F428" t="s">
        <v>1063</v>
      </c>
      <c r="H428">
        <v>0</v>
      </c>
    </row>
    <row r="429" spans="1:8" x14ac:dyDescent="0.2">
      <c r="A429" t="s">
        <v>1075</v>
      </c>
      <c r="C429" s="1">
        <v>43180</v>
      </c>
      <c r="D429" t="s">
        <v>377</v>
      </c>
      <c r="E429" t="s">
        <v>1479</v>
      </c>
      <c r="F429" t="s">
        <v>1063</v>
      </c>
      <c r="H429">
        <v>0</v>
      </c>
    </row>
    <row r="430" spans="1:8" x14ac:dyDescent="0.2">
      <c r="A430" t="s">
        <v>1075</v>
      </c>
      <c r="C430" s="1">
        <v>43190</v>
      </c>
      <c r="D430" t="s">
        <v>378</v>
      </c>
      <c r="E430" t="s">
        <v>1480</v>
      </c>
      <c r="F430" t="s">
        <v>1063</v>
      </c>
      <c r="H430">
        <v>0</v>
      </c>
    </row>
    <row r="431" spans="1:8" x14ac:dyDescent="0.2">
      <c r="A431" t="s">
        <v>1075</v>
      </c>
      <c r="C431" s="1">
        <v>43200</v>
      </c>
      <c r="D431" t="s">
        <v>379</v>
      </c>
      <c r="E431" t="s">
        <v>1481</v>
      </c>
      <c r="F431" t="s">
        <v>1063</v>
      </c>
      <c r="H431">
        <v>0</v>
      </c>
    </row>
    <row r="432" spans="1:8" x14ac:dyDescent="0.2">
      <c r="A432" t="s">
        <v>1075</v>
      </c>
      <c r="C432" s="1">
        <v>43310</v>
      </c>
      <c r="D432" t="s">
        <v>380</v>
      </c>
      <c r="E432" t="s">
        <v>1482</v>
      </c>
      <c r="F432" t="s">
        <v>1063</v>
      </c>
      <c r="H432">
        <v>0</v>
      </c>
    </row>
    <row r="433" spans="1:8" x14ac:dyDescent="0.2">
      <c r="A433" t="s">
        <v>1075</v>
      </c>
      <c r="C433" s="1">
        <v>43340</v>
      </c>
      <c r="D433" t="s">
        <v>370</v>
      </c>
      <c r="E433" t="s">
        <v>1483</v>
      </c>
      <c r="F433" t="s">
        <v>1063</v>
      </c>
      <c r="H433">
        <v>0</v>
      </c>
    </row>
    <row r="434" spans="1:8" x14ac:dyDescent="0.2">
      <c r="A434" t="s">
        <v>1075</v>
      </c>
      <c r="C434" s="1">
        <v>43350</v>
      </c>
      <c r="D434" t="s">
        <v>381</v>
      </c>
      <c r="E434" t="s">
        <v>1484</v>
      </c>
      <c r="F434" t="s">
        <v>1063</v>
      </c>
      <c r="H434">
        <v>0</v>
      </c>
    </row>
    <row r="435" spans="1:8" x14ac:dyDescent="0.2">
      <c r="A435" t="s">
        <v>1075</v>
      </c>
      <c r="C435" s="1">
        <v>43360</v>
      </c>
      <c r="D435" t="s">
        <v>382</v>
      </c>
      <c r="E435" t="s">
        <v>1485</v>
      </c>
      <c r="F435" t="s">
        <v>1063</v>
      </c>
      <c r="H435">
        <v>0</v>
      </c>
    </row>
    <row r="436" spans="1:8" x14ac:dyDescent="0.2">
      <c r="A436" t="s">
        <v>1075</v>
      </c>
      <c r="C436" s="1">
        <v>43370</v>
      </c>
      <c r="D436" t="s">
        <v>383</v>
      </c>
      <c r="E436" t="s">
        <v>1486</v>
      </c>
      <c r="F436" t="s">
        <v>1063</v>
      </c>
      <c r="H436">
        <v>0</v>
      </c>
    </row>
    <row r="437" spans="1:8" x14ac:dyDescent="0.2">
      <c r="A437" t="s">
        <v>1075</v>
      </c>
      <c r="C437" s="1">
        <v>43380</v>
      </c>
      <c r="D437" t="s">
        <v>384</v>
      </c>
      <c r="E437" t="s">
        <v>1487</v>
      </c>
      <c r="F437" t="s">
        <v>1063</v>
      </c>
      <c r="H437">
        <v>0</v>
      </c>
    </row>
    <row r="438" spans="1:8" x14ac:dyDescent="0.2">
      <c r="A438" t="s">
        <v>1075</v>
      </c>
      <c r="C438" s="1">
        <v>43390</v>
      </c>
      <c r="D438" t="s">
        <v>385</v>
      </c>
      <c r="E438" t="s">
        <v>1488</v>
      </c>
      <c r="F438" t="s">
        <v>1063</v>
      </c>
      <c r="H438">
        <v>0</v>
      </c>
    </row>
    <row r="439" spans="1:8" x14ac:dyDescent="0.2">
      <c r="A439" t="s">
        <v>1075</v>
      </c>
      <c r="C439" s="1">
        <v>43400</v>
      </c>
      <c r="D439" t="s">
        <v>386</v>
      </c>
      <c r="E439" t="s">
        <v>1489</v>
      </c>
      <c r="F439" t="s">
        <v>1063</v>
      </c>
      <c r="H439">
        <v>0</v>
      </c>
    </row>
    <row r="440" spans="1:8" x14ac:dyDescent="0.2">
      <c r="A440" t="s">
        <v>1075</v>
      </c>
      <c r="C440" s="1">
        <v>44000</v>
      </c>
      <c r="D440" t="s">
        <v>387</v>
      </c>
      <c r="E440" t="s">
        <v>1490</v>
      </c>
      <c r="F440" t="s">
        <v>1063</v>
      </c>
      <c r="H440">
        <v>0</v>
      </c>
    </row>
    <row r="441" spans="1:8" x14ac:dyDescent="0.2">
      <c r="A441" t="s">
        <v>1075</v>
      </c>
      <c r="C441" s="1">
        <v>44010</v>
      </c>
      <c r="D441" t="s">
        <v>388</v>
      </c>
      <c r="E441" t="s">
        <v>1491</v>
      </c>
      <c r="F441" t="s">
        <v>1063</v>
      </c>
      <c r="H441">
        <v>0</v>
      </c>
    </row>
    <row r="442" spans="1:8" x14ac:dyDescent="0.2">
      <c r="A442" t="s">
        <v>1075</v>
      </c>
      <c r="C442" s="1">
        <v>44030</v>
      </c>
      <c r="D442" t="s">
        <v>389</v>
      </c>
      <c r="E442" t="s">
        <v>1492</v>
      </c>
      <c r="F442" t="s">
        <v>1063</v>
      </c>
      <c r="H442">
        <v>0</v>
      </c>
    </row>
    <row r="443" spans="1:8" x14ac:dyDescent="0.2">
      <c r="A443" t="s">
        <v>1075</v>
      </c>
      <c r="C443" s="1">
        <v>44050</v>
      </c>
      <c r="D443" t="s">
        <v>390</v>
      </c>
      <c r="E443" t="s">
        <v>1493</v>
      </c>
      <c r="F443" t="s">
        <v>1063</v>
      </c>
      <c r="H443">
        <v>0</v>
      </c>
    </row>
    <row r="444" spans="1:8" x14ac:dyDescent="0.2">
      <c r="A444" t="s">
        <v>1075</v>
      </c>
      <c r="C444" s="1">
        <v>44070</v>
      </c>
      <c r="D444" t="s">
        <v>391</v>
      </c>
      <c r="E444" t="s">
        <v>1494</v>
      </c>
      <c r="F444" t="s">
        <v>1063</v>
      </c>
      <c r="H444">
        <v>0</v>
      </c>
    </row>
    <row r="445" spans="1:8" x14ac:dyDescent="0.2">
      <c r="A445" t="s">
        <v>1075</v>
      </c>
      <c r="C445" s="1">
        <v>44090</v>
      </c>
      <c r="D445" t="s">
        <v>392</v>
      </c>
      <c r="E445" t="s">
        <v>1495</v>
      </c>
      <c r="F445" t="s">
        <v>1063</v>
      </c>
      <c r="H445">
        <v>0</v>
      </c>
    </row>
    <row r="446" spans="1:8" x14ac:dyDescent="0.2">
      <c r="A446" t="s">
        <v>1075</v>
      </c>
      <c r="C446" s="1">
        <v>44110</v>
      </c>
      <c r="D446" t="s">
        <v>393</v>
      </c>
      <c r="E446" t="s">
        <v>1496</v>
      </c>
      <c r="F446" t="s">
        <v>1063</v>
      </c>
      <c r="H446">
        <v>0</v>
      </c>
    </row>
    <row r="447" spans="1:8" x14ac:dyDescent="0.2">
      <c r="A447" t="s">
        <v>1075</v>
      </c>
      <c r="C447" s="1">
        <v>44130</v>
      </c>
      <c r="D447" t="s">
        <v>394</v>
      </c>
      <c r="E447" t="s">
        <v>1497</v>
      </c>
      <c r="F447" t="s">
        <v>1063</v>
      </c>
      <c r="H447">
        <v>0</v>
      </c>
    </row>
    <row r="448" spans="1:8" x14ac:dyDescent="0.2">
      <c r="A448" t="s">
        <v>1075</v>
      </c>
      <c r="C448" s="1">
        <v>44190</v>
      </c>
      <c r="D448" t="s">
        <v>387</v>
      </c>
      <c r="E448" t="s">
        <v>1498</v>
      </c>
      <c r="F448" t="s">
        <v>1063</v>
      </c>
      <c r="H448">
        <v>0</v>
      </c>
    </row>
    <row r="449" spans="1:8" x14ac:dyDescent="0.2">
      <c r="A449" t="s">
        <v>1075</v>
      </c>
      <c r="C449" s="1">
        <v>44480</v>
      </c>
      <c r="D449" t="s">
        <v>395</v>
      </c>
      <c r="E449" t="s">
        <v>1499</v>
      </c>
      <c r="F449" t="s">
        <v>1063</v>
      </c>
      <c r="H449">
        <v>0</v>
      </c>
    </row>
    <row r="450" spans="1:8" x14ac:dyDescent="0.2">
      <c r="A450" t="s">
        <v>1075</v>
      </c>
      <c r="C450" s="1">
        <v>44490</v>
      </c>
      <c r="D450" t="s">
        <v>396</v>
      </c>
      <c r="E450" t="s">
        <v>1500</v>
      </c>
      <c r="F450" t="s">
        <v>1063</v>
      </c>
      <c r="H450">
        <v>0</v>
      </c>
    </row>
    <row r="451" spans="1:8" x14ac:dyDescent="0.2">
      <c r="A451" t="s">
        <v>1075</v>
      </c>
      <c r="C451" s="1">
        <v>45100</v>
      </c>
      <c r="D451" t="s">
        <v>397</v>
      </c>
      <c r="E451" t="s">
        <v>1501</v>
      </c>
      <c r="F451" t="s">
        <v>1063</v>
      </c>
      <c r="H451">
        <v>0</v>
      </c>
    </row>
    <row r="452" spans="1:8" x14ac:dyDescent="0.2">
      <c r="A452" t="s">
        <v>1075</v>
      </c>
      <c r="C452" s="1">
        <v>45200</v>
      </c>
      <c r="D452" t="s">
        <v>398</v>
      </c>
      <c r="E452" t="s">
        <v>1502</v>
      </c>
      <c r="F452" t="s">
        <v>1063</v>
      </c>
      <c r="H452">
        <v>0</v>
      </c>
    </row>
    <row r="453" spans="1:8" x14ac:dyDescent="0.2">
      <c r="A453" t="s">
        <v>1075</v>
      </c>
      <c r="C453" s="1">
        <v>45600</v>
      </c>
      <c r="D453" t="s">
        <v>399</v>
      </c>
      <c r="E453" t="s">
        <v>1503</v>
      </c>
      <c r="F453" t="s">
        <v>1063</v>
      </c>
      <c r="H453">
        <v>0</v>
      </c>
    </row>
    <row r="454" spans="1:8" x14ac:dyDescent="0.2">
      <c r="A454" t="s">
        <v>1075</v>
      </c>
      <c r="C454" s="1">
        <v>45640</v>
      </c>
      <c r="D454" t="s">
        <v>400</v>
      </c>
      <c r="E454" t="s">
        <v>1504</v>
      </c>
      <c r="F454" t="s">
        <v>1063</v>
      </c>
      <c r="H454">
        <v>0</v>
      </c>
    </row>
    <row r="455" spans="1:8" x14ac:dyDescent="0.2">
      <c r="A455" t="s">
        <v>1075</v>
      </c>
      <c r="C455" s="1">
        <v>45650</v>
      </c>
      <c r="D455" t="s">
        <v>401</v>
      </c>
      <c r="E455" t="s">
        <v>1505</v>
      </c>
      <c r="F455" t="s">
        <v>1063</v>
      </c>
      <c r="H455">
        <v>0</v>
      </c>
    </row>
    <row r="456" spans="1:8" x14ac:dyDescent="0.2">
      <c r="A456" t="s">
        <v>1075</v>
      </c>
      <c r="C456" s="1">
        <v>45660</v>
      </c>
      <c r="D456" t="s">
        <v>402</v>
      </c>
      <c r="E456" t="s">
        <v>1506</v>
      </c>
      <c r="F456" t="s">
        <v>1063</v>
      </c>
      <c r="H456">
        <v>0</v>
      </c>
    </row>
    <row r="457" spans="1:8" x14ac:dyDescent="0.2">
      <c r="A457" t="s">
        <v>1075</v>
      </c>
      <c r="C457" s="1">
        <v>45690</v>
      </c>
      <c r="D457" t="s">
        <v>403</v>
      </c>
      <c r="E457" t="s">
        <v>1507</v>
      </c>
      <c r="F457" t="s">
        <v>1063</v>
      </c>
      <c r="H457">
        <v>0</v>
      </c>
    </row>
    <row r="458" spans="1:8" x14ac:dyDescent="0.2">
      <c r="A458" t="s">
        <v>1075</v>
      </c>
      <c r="C458" s="1">
        <v>45700</v>
      </c>
      <c r="D458" t="s">
        <v>404</v>
      </c>
      <c r="E458" t="s">
        <v>1508</v>
      </c>
      <c r="F458" t="s">
        <v>1063</v>
      </c>
      <c r="H458">
        <v>0</v>
      </c>
    </row>
    <row r="459" spans="1:8" x14ac:dyDescent="0.2">
      <c r="A459" t="s">
        <v>1075</v>
      </c>
      <c r="C459" s="1">
        <v>45740</v>
      </c>
      <c r="D459" t="s">
        <v>405</v>
      </c>
      <c r="E459" t="s">
        <v>1509</v>
      </c>
      <c r="F459" t="s">
        <v>1063</v>
      </c>
      <c r="H459">
        <v>0</v>
      </c>
    </row>
    <row r="460" spans="1:8" x14ac:dyDescent="0.2">
      <c r="A460" t="s">
        <v>1075</v>
      </c>
      <c r="C460" s="1">
        <v>45750</v>
      </c>
      <c r="D460" t="s">
        <v>406</v>
      </c>
      <c r="E460" t="s">
        <v>1510</v>
      </c>
      <c r="F460" t="s">
        <v>1063</v>
      </c>
      <c r="H460">
        <v>0</v>
      </c>
    </row>
    <row r="461" spans="1:8" x14ac:dyDescent="0.2">
      <c r="A461" t="s">
        <v>1075</v>
      </c>
      <c r="C461" s="1">
        <v>45760</v>
      </c>
      <c r="D461" t="s">
        <v>407</v>
      </c>
      <c r="E461" t="s">
        <v>1511</v>
      </c>
      <c r="F461" t="s">
        <v>1063</v>
      </c>
      <c r="H461">
        <v>0</v>
      </c>
    </row>
    <row r="462" spans="1:8" x14ac:dyDescent="0.2">
      <c r="A462" t="s">
        <v>1075</v>
      </c>
      <c r="C462" s="1">
        <v>45790</v>
      </c>
      <c r="D462" t="s">
        <v>408</v>
      </c>
      <c r="E462" t="s">
        <v>1512</v>
      </c>
      <c r="F462" t="s">
        <v>1063</v>
      </c>
      <c r="H462">
        <v>0</v>
      </c>
    </row>
    <row r="463" spans="1:8" x14ac:dyDescent="0.2">
      <c r="A463" t="s">
        <v>1075</v>
      </c>
      <c r="C463" s="1">
        <v>45800</v>
      </c>
      <c r="D463" t="s">
        <v>409</v>
      </c>
      <c r="E463" t="s">
        <v>1513</v>
      </c>
      <c r="F463" t="s">
        <v>1063</v>
      </c>
      <c r="H463">
        <v>0</v>
      </c>
    </row>
    <row r="464" spans="1:8" x14ac:dyDescent="0.2">
      <c r="A464" t="s">
        <v>1075</v>
      </c>
      <c r="C464" s="1">
        <v>45810</v>
      </c>
      <c r="D464" t="s">
        <v>410</v>
      </c>
      <c r="E464" t="s">
        <v>1514</v>
      </c>
      <c r="F464" t="s">
        <v>1063</v>
      </c>
      <c r="H464">
        <v>0</v>
      </c>
    </row>
    <row r="465" spans="1:8" x14ac:dyDescent="0.2">
      <c r="A465" t="s">
        <v>1075</v>
      </c>
      <c r="C465" s="1">
        <v>45820</v>
      </c>
      <c r="D465" t="s">
        <v>411</v>
      </c>
      <c r="E465" t="s">
        <v>1515</v>
      </c>
      <c r="F465" t="s">
        <v>1063</v>
      </c>
      <c r="H465">
        <v>0</v>
      </c>
    </row>
    <row r="466" spans="1:8" x14ac:dyDescent="0.2">
      <c r="A466" t="s">
        <v>1075</v>
      </c>
      <c r="C466" s="1">
        <v>45890</v>
      </c>
      <c r="D466" t="s">
        <v>412</v>
      </c>
      <c r="E466" t="s">
        <v>1516</v>
      </c>
      <c r="F466" t="s">
        <v>1063</v>
      </c>
      <c r="H466">
        <v>0</v>
      </c>
    </row>
    <row r="467" spans="1:8" x14ac:dyDescent="0.2">
      <c r="A467" t="s">
        <v>1075</v>
      </c>
      <c r="C467" s="1">
        <v>46000</v>
      </c>
      <c r="D467" t="s">
        <v>413</v>
      </c>
      <c r="E467" t="s">
        <v>1517</v>
      </c>
      <c r="F467" t="s">
        <v>1063</v>
      </c>
      <c r="H467">
        <v>0</v>
      </c>
    </row>
    <row r="468" spans="1:8" x14ac:dyDescent="0.2">
      <c r="A468" t="s">
        <v>1075</v>
      </c>
      <c r="C468" s="1">
        <v>46500</v>
      </c>
      <c r="D468" t="s">
        <v>414</v>
      </c>
      <c r="E468" t="s">
        <v>1518</v>
      </c>
      <c r="F468" t="s">
        <v>1063</v>
      </c>
      <c r="H468">
        <v>0</v>
      </c>
    </row>
    <row r="469" spans="1:8" x14ac:dyDescent="0.2">
      <c r="A469" t="s">
        <v>1075</v>
      </c>
      <c r="C469" s="1">
        <v>46560</v>
      </c>
      <c r="D469" t="s">
        <v>414</v>
      </c>
      <c r="E469" t="s">
        <v>1519</v>
      </c>
      <c r="F469" t="s">
        <v>1063</v>
      </c>
      <c r="H469">
        <v>0</v>
      </c>
    </row>
    <row r="470" spans="1:8" x14ac:dyDescent="0.2">
      <c r="A470" t="s">
        <v>1075</v>
      </c>
      <c r="C470" s="1">
        <v>46590</v>
      </c>
      <c r="D470" t="s">
        <v>415</v>
      </c>
      <c r="E470" t="s">
        <v>1520</v>
      </c>
      <c r="F470" t="s">
        <v>1063</v>
      </c>
      <c r="H470">
        <v>0</v>
      </c>
    </row>
    <row r="471" spans="1:8" x14ac:dyDescent="0.2">
      <c r="A471" t="s">
        <v>1075</v>
      </c>
      <c r="C471" s="1">
        <v>46600</v>
      </c>
      <c r="D471" t="s">
        <v>416</v>
      </c>
      <c r="E471" t="s">
        <v>1521</v>
      </c>
      <c r="F471" t="s">
        <v>1063</v>
      </c>
      <c r="H471">
        <v>0</v>
      </c>
    </row>
    <row r="472" spans="1:8" x14ac:dyDescent="0.2">
      <c r="A472" t="s">
        <v>1075</v>
      </c>
      <c r="C472" s="1">
        <v>46700</v>
      </c>
      <c r="D472" t="s">
        <v>417</v>
      </c>
      <c r="E472" t="s">
        <v>1522</v>
      </c>
      <c r="F472" t="s">
        <v>1063</v>
      </c>
      <c r="H472">
        <v>0</v>
      </c>
    </row>
    <row r="473" spans="1:8" x14ac:dyDescent="0.2">
      <c r="A473" t="s">
        <v>1075</v>
      </c>
      <c r="C473" s="1">
        <v>46760</v>
      </c>
      <c r="D473" t="s">
        <v>417</v>
      </c>
      <c r="E473" t="s">
        <v>1523</v>
      </c>
      <c r="F473" t="s">
        <v>1063</v>
      </c>
      <c r="H473">
        <v>0</v>
      </c>
    </row>
    <row r="474" spans="1:8" x14ac:dyDescent="0.2">
      <c r="A474" t="s">
        <v>1075</v>
      </c>
      <c r="C474" s="1">
        <v>46790</v>
      </c>
      <c r="D474" t="s">
        <v>418</v>
      </c>
      <c r="E474" t="s">
        <v>1524</v>
      </c>
      <c r="F474" t="s">
        <v>1063</v>
      </c>
      <c r="H474">
        <v>0</v>
      </c>
    </row>
    <row r="475" spans="1:8" x14ac:dyDescent="0.2">
      <c r="A475" t="s">
        <v>1075</v>
      </c>
      <c r="C475" s="1">
        <v>46800</v>
      </c>
      <c r="D475" t="s">
        <v>419</v>
      </c>
      <c r="E475" t="s">
        <v>1525</v>
      </c>
      <c r="F475" t="s">
        <v>1063</v>
      </c>
      <c r="H475">
        <v>0</v>
      </c>
    </row>
    <row r="476" spans="1:8" x14ac:dyDescent="0.2">
      <c r="A476" t="s">
        <v>1075</v>
      </c>
      <c r="C476" s="1">
        <v>46860</v>
      </c>
      <c r="D476" t="s">
        <v>420</v>
      </c>
      <c r="E476" t="s">
        <v>1526</v>
      </c>
      <c r="F476" t="s">
        <v>1063</v>
      </c>
      <c r="H476">
        <v>0</v>
      </c>
    </row>
    <row r="477" spans="1:8" x14ac:dyDescent="0.2">
      <c r="A477" t="s">
        <v>1075</v>
      </c>
      <c r="C477" s="1">
        <v>46890</v>
      </c>
      <c r="D477" t="s">
        <v>421</v>
      </c>
      <c r="E477" t="s">
        <v>1527</v>
      </c>
      <c r="F477" t="s">
        <v>1063</v>
      </c>
      <c r="H477">
        <v>0</v>
      </c>
    </row>
    <row r="478" spans="1:8" x14ac:dyDescent="0.2">
      <c r="A478" t="s">
        <v>1075</v>
      </c>
      <c r="C478" s="1">
        <v>46900</v>
      </c>
      <c r="D478" t="s">
        <v>422</v>
      </c>
      <c r="E478" t="s">
        <v>1528</v>
      </c>
      <c r="F478" t="s">
        <v>1063</v>
      </c>
      <c r="H478">
        <v>0</v>
      </c>
    </row>
    <row r="479" spans="1:8" x14ac:dyDescent="0.2">
      <c r="A479" t="s">
        <v>1075</v>
      </c>
      <c r="C479" s="1">
        <v>46950</v>
      </c>
      <c r="D479" t="s">
        <v>423</v>
      </c>
      <c r="E479" t="s">
        <v>1529</v>
      </c>
      <c r="F479" t="s">
        <v>1063</v>
      </c>
      <c r="H479">
        <v>0</v>
      </c>
    </row>
    <row r="480" spans="1:8" x14ac:dyDescent="0.2">
      <c r="A480" t="s">
        <v>1075</v>
      </c>
      <c r="C480" s="1">
        <v>46990</v>
      </c>
      <c r="D480" t="s">
        <v>424</v>
      </c>
      <c r="E480" t="s">
        <v>1530</v>
      </c>
      <c r="F480" t="s">
        <v>1063</v>
      </c>
      <c r="H480">
        <v>0</v>
      </c>
    </row>
    <row r="481" spans="1:8" x14ac:dyDescent="0.2">
      <c r="A481" t="s">
        <v>1075</v>
      </c>
      <c r="C481" s="1">
        <v>47000</v>
      </c>
      <c r="D481" t="s">
        <v>425</v>
      </c>
      <c r="E481" t="s">
        <v>1531</v>
      </c>
      <c r="F481" t="s">
        <v>1063</v>
      </c>
      <c r="H481">
        <v>0</v>
      </c>
    </row>
    <row r="482" spans="1:8" x14ac:dyDescent="0.2">
      <c r="A482" t="s">
        <v>1075</v>
      </c>
      <c r="C482" s="1">
        <v>47010</v>
      </c>
      <c r="D482" t="s">
        <v>426</v>
      </c>
      <c r="E482" t="s">
        <v>1532</v>
      </c>
      <c r="F482" t="s">
        <v>1063</v>
      </c>
      <c r="H482">
        <v>0</v>
      </c>
    </row>
    <row r="483" spans="1:8" x14ac:dyDescent="0.2">
      <c r="A483" t="s">
        <v>1075</v>
      </c>
      <c r="C483" s="1">
        <v>47020</v>
      </c>
      <c r="D483" t="s">
        <v>427</v>
      </c>
      <c r="E483" t="s">
        <v>1533</v>
      </c>
      <c r="F483" t="s">
        <v>1063</v>
      </c>
      <c r="H483">
        <v>0</v>
      </c>
    </row>
    <row r="484" spans="1:8" x14ac:dyDescent="0.2">
      <c r="A484" t="s">
        <v>1075</v>
      </c>
      <c r="C484" s="1">
        <v>47030</v>
      </c>
      <c r="D484" t="s">
        <v>428</v>
      </c>
      <c r="E484" t="s">
        <v>1534</v>
      </c>
      <c r="F484" t="s">
        <v>1063</v>
      </c>
      <c r="H484">
        <v>0</v>
      </c>
    </row>
    <row r="485" spans="1:8" x14ac:dyDescent="0.2">
      <c r="A485" t="s">
        <v>1075</v>
      </c>
      <c r="C485" s="1">
        <v>47040</v>
      </c>
      <c r="D485" t="s">
        <v>429</v>
      </c>
      <c r="E485" t="s">
        <v>1535</v>
      </c>
      <c r="F485" t="s">
        <v>1063</v>
      </c>
      <c r="H485">
        <v>0</v>
      </c>
    </row>
    <row r="486" spans="1:8" x14ac:dyDescent="0.2">
      <c r="A486" t="s">
        <v>1075</v>
      </c>
      <c r="C486" s="1">
        <v>47050</v>
      </c>
      <c r="D486" t="s">
        <v>430</v>
      </c>
      <c r="E486" t="s">
        <v>1536</v>
      </c>
      <c r="F486" t="s">
        <v>1063</v>
      </c>
      <c r="H486">
        <v>0</v>
      </c>
    </row>
    <row r="487" spans="1:8" x14ac:dyDescent="0.2">
      <c r="A487" t="s">
        <v>1075</v>
      </c>
      <c r="C487" s="1">
        <v>47060</v>
      </c>
      <c r="D487" t="s">
        <v>431</v>
      </c>
      <c r="E487" t="s">
        <v>1537</v>
      </c>
      <c r="F487" t="s">
        <v>1063</v>
      </c>
      <c r="H487">
        <v>0</v>
      </c>
    </row>
    <row r="488" spans="1:8" x14ac:dyDescent="0.2">
      <c r="A488" t="s">
        <v>1075</v>
      </c>
      <c r="C488" s="1">
        <v>47100</v>
      </c>
      <c r="D488" t="s">
        <v>432</v>
      </c>
      <c r="E488" t="s">
        <v>1538</v>
      </c>
      <c r="F488" t="s">
        <v>1063</v>
      </c>
      <c r="H488">
        <v>0</v>
      </c>
    </row>
    <row r="489" spans="1:8" x14ac:dyDescent="0.2">
      <c r="A489" t="s">
        <v>1075</v>
      </c>
      <c r="C489" s="1">
        <v>47190</v>
      </c>
      <c r="D489" t="s">
        <v>433</v>
      </c>
      <c r="E489" t="s">
        <v>1539</v>
      </c>
      <c r="F489" t="s">
        <v>1063</v>
      </c>
      <c r="H489">
        <v>0</v>
      </c>
    </row>
    <row r="490" spans="1:8" x14ac:dyDescent="0.2">
      <c r="A490" t="s">
        <v>1075</v>
      </c>
      <c r="C490" s="1">
        <v>47200</v>
      </c>
      <c r="D490" t="s">
        <v>434</v>
      </c>
      <c r="E490" t="s">
        <v>1540</v>
      </c>
      <c r="F490" t="s">
        <v>1063</v>
      </c>
      <c r="H490">
        <v>0</v>
      </c>
    </row>
    <row r="491" spans="1:8" x14ac:dyDescent="0.2">
      <c r="A491" t="s">
        <v>1075</v>
      </c>
      <c r="C491" s="1">
        <v>47240</v>
      </c>
      <c r="D491" t="s">
        <v>435</v>
      </c>
      <c r="E491" t="s">
        <v>1541</v>
      </c>
      <c r="F491" t="s">
        <v>1063</v>
      </c>
      <c r="H491">
        <v>0</v>
      </c>
    </row>
    <row r="492" spans="1:8" x14ac:dyDescent="0.2">
      <c r="A492" t="s">
        <v>1075</v>
      </c>
      <c r="C492" s="1">
        <v>47250</v>
      </c>
      <c r="D492" t="s">
        <v>436</v>
      </c>
      <c r="E492" t="s">
        <v>1542</v>
      </c>
      <c r="F492" t="s">
        <v>1063</v>
      </c>
      <c r="H492">
        <v>0</v>
      </c>
    </row>
    <row r="493" spans="1:8" x14ac:dyDescent="0.2">
      <c r="A493" t="s">
        <v>1075</v>
      </c>
      <c r="C493" s="1">
        <v>47260</v>
      </c>
      <c r="D493" t="s">
        <v>437</v>
      </c>
      <c r="E493" t="s">
        <v>1543</v>
      </c>
      <c r="F493" t="s">
        <v>1063</v>
      </c>
      <c r="H493">
        <v>0</v>
      </c>
    </row>
    <row r="494" spans="1:8" x14ac:dyDescent="0.2">
      <c r="A494" t="s">
        <v>1075</v>
      </c>
      <c r="C494" s="1">
        <v>47270</v>
      </c>
      <c r="D494" t="s">
        <v>438</v>
      </c>
      <c r="E494" t="s">
        <v>1544</v>
      </c>
      <c r="F494" t="s">
        <v>1063</v>
      </c>
      <c r="H494">
        <v>0</v>
      </c>
    </row>
    <row r="495" spans="1:8" x14ac:dyDescent="0.2">
      <c r="A495" t="s">
        <v>1075</v>
      </c>
      <c r="C495" s="1">
        <v>47300</v>
      </c>
      <c r="D495" t="s">
        <v>439</v>
      </c>
      <c r="E495" t="s">
        <v>1545</v>
      </c>
      <c r="F495" t="s">
        <v>1063</v>
      </c>
      <c r="H495">
        <v>0</v>
      </c>
    </row>
    <row r="496" spans="1:8" x14ac:dyDescent="0.2">
      <c r="A496" t="s">
        <v>1075</v>
      </c>
      <c r="C496" s="1">
        <v>47310</v>
      </c>
      <c r="D496" t="s">
        <v>440</v>
      </c>
      <c r="E496" t="s">
        <v>1546</v>
      </c>
      <c r="F496" t="s">
        <v>1063</v>
      </c>
      <c r="H496">
        <v>0</v>
      </c>
    </row>
    <row r="497" spans="1:8" x14ac:dyDescent="0.2">
      <c r="A497" t="s">
        <v>1075</v>
      </c>
      <c r="C497" s="1">
        <v>47360</v>
      </c>
      <c r="D497" t="s">
        <v>441</v>
      </c>
      <c r="E497" t="s">
        <v>1547</v>
      </c>
      <c r="F497" t="s">
        <v>1063</v>
      </c>
      <c r="H497">
        <v>0</v>
      </c>
    </row>
    <row r="498" spans="1:8" x14ac:dyDescent="0.2">
      <c r="A498" t="s">
        <v>1075</v>
      </c>
      <c r="C498" s="1">
        <v>47380</v>
      </c>
      <c r="D498" t="s">
        <v>442</v>
      </c>
      <c r="E498" t="s">
        <v>1548</v>
      </c>
      <c r="F498" t="s">
        <v>1063</v>
      </c>
      <c r="H498">
        <v>0</v>
      </c>
    </row>
    <row r="499" spans="1:8" x14ac:dyDescent="0.2">
      <c r="A499" t="s">
        <v>1075</v>
      </c>
      <c r="C499" s="1">
        <v>47410</v>
      </c>
      <c r="D499" t="s">
        <v>443</v>
      </c>
      <c r="E499" t="s">
        <v>1549</v>
      </c>
      <c r="F499" t="s">
        <v>1063</v>
      </c>
      <c r="H499">
        <v>0</v>
      </c>
    </row>
    <row r="500" spans="1:8" x14ac:dyDescent="0.2">
      <c r="A500" t="s">
        <v>1075</v>
      </c>
      <c r="C500" s="1">
        <v>47420</v>
      </c>
      <c r="D500" t="s">
        <v>444</v>
      </c>
      <c r="E500" t="s">
        <v>1550</v>
      </c>
      <c r="F500" t="s">
        <v>1063</v>
      </c>
      <c r="H500">
        <v>0</v>
      </c>
    </row>
    <row r="501" spans="1:8" x14ac:dyDescent="0.2">
      <c r="A501" t="s">
        <v>1075</v>
      </c>
      <c r="C501" s="1">
        <v>47430</v>
      </c>
      <c r="D501" t="s">
        <v>445</v>
      </c>
      <c r="E501" t="s">
        <v>1551</v>
      </c>
      <c r="F501" t="s">
        <v>1063</v>
      </c>
      <c r="H501">
        <v>0</v>
      </c>
    </row>
    <row r="502" spans="1:8" x14ac:dyDescent="0.2">
      <c r="A502" t="s">
        <v>1075</v>
      </c>
      <c r="C502" s="1">
        <v>47450</v>
      </c>
      <c r="D502" t="s">
        <v>446</v>
      </c>
      <c r="E502" t="s">
        <v>1552</v>
      </c>
      <c r="F502" t="s">
        <v>1063</v>
      </c>
      <c r="H502">
        <v>0</v>
      </c>
    </row>
    <row r="503" spans="1:8" x14ac:dyDescent="0.2">
      <c r="A503" t="s">
        <v>1075</v>
      </c>
      <c r="C503" s="1">
        <v>47460</v>
      </c>
      <c r="D503" t="s">
        <v>447</v>
      </c>
      <c r="E503" t="s">
        <v>1553</v>
      </c>
      <c r="F503" t="s">
        <v>1063</v>
      </c>
      <c r="H503">
        <v>0</v>
      </c>
    </row>
    <row r="504" spans="1:8" x14ac:dyDescent="0.2">
      <c r="A504" t="s">
        <v>1075</v>
      </c>
      <c r="C504" s="1">
        <v>47480</v>
      </c>
      <c r="D504" t="s">
        <v>448</v>
      </c>
      <c r="E504" t="s">
        <v>1554</v>
      </c>
      <c r="F504" t="s">
        <v>1063</v>
      </c>
      <c r="H504">
        <v>0</v>
      </c>
    </row>
    <row r="505" spans="1:8" x14ac:dyDescent="0.2">
      <c r="A505" t="s">
        <v>1075</v>
      </c>
      <c r="C505" s="1">
        <v>47500</v>
      </c>
      <c r="D505" t="s">
        <v>449</v>
      </c>
      <c r="E505" t="s">
        <v>1555</v>
      </c>
      <c r="F505" t="s">
        <v>1063</v>
      </c>
      <c r="H505">
        <v>0</v>
      </c>
    </row>
    <row r="506" spans="1:8" x14ac:dyDescent="0.2">
      <c r="A506" t="s">
        <v>1075</v>
      </c>
      <c r="C506" s="1">
        <v>47600</v>
      </c>
      <c r="D506" t="s">
        <v>450</v>
      </c>
      <c r="E506" t="s">
        <v>1556</v>
      </c>
      <c r="F506" t="s">
        <v>1063</v>
      </c>
      <c r="H506">
        <v>0</v>
      </c>
    </row>
    <row r="507" spans="1:8" x14ac:dyDescent="0.2">
      <c r="A507" t="s">
        <v>1075</v>
      </c>
      <c r="C507" s="1">
        <v>47690</v>
      </c>
      <c r="D507" t="s">
        <v>451</v>
      </c>
      <c r="E507" t="s">
        <v>1557</v>
      </c>
      <c r="F507" t="s">
        <v>1063</v>
      </c>
      <c r="H507">
        <v>0</v>
      </c>
    </row>
    <row r="508" spans="1:8" x14ac:dyDescent="0.2">
      <c r="A508" t="s">
        <v>1075</v>
      </c>
      <c r="C508" s="1">
        <v>47700</v>
      </c>
      <c r="D508" t="s">
        <v>452</v>
      </c>
      <c r="E508" t="s">
        <v>1558</v>
      </c>
      <c r="F508" t="s">
        <v>1063</v>
      </c>
      <c r="H508">
        <v>0</v>
      </c>
    </row>
    <row r="509" spans="1:8" x14ac:dyDescent="0.2">
      <c r="A509" t="s">
        <v>1075</v>
      </c>
      <c r="C509" s="1">
        <v>47800</v>
      </c>
      <c r="D509" t="s">
        <v>453</v>
      </c>
      <c r="E509" t="s">
        <v>1559</v>
      </c>
      <c r="F509" t="s">
        <v>1063</v>
      </c>
      <c r="H509">
        <v>0</v>
      </c>
    </row>
    <row r="510" spans="1:8" x14ac:dyDescent="0.2">
      <c r="A510" t="s">
        <v>1075</v>
      </c>
      <c r="C510" s="1">
        <v>47900</v>
      </c>
      <c r="D510" t="s">
        <v>454</v>
      </c>
      <c r="E510" t="s">
        <v>1560</v>
      </c>
      <c r="F510" t="s">
        <v>1063</v>
      </c>
      <c r="H510">
        <v>0</v>
      </c>
    </row>
    <row r="511" spans="1:8" x14ac:dyDescent="0.2">
      <c r="A511" t="s">
        <v>1075</v>
      </c>
      <c r="C511" s="1">
        <v>48200</v>
      </c>
      <c r="D511" t="s">
        <v>455</v>
      </c>
      <c r="E511" t="s">
        <v>1561</v>
      </c>
      <c r="F511" t="s">
        <v>1063</v>
      </c>
      <c r="H511">
        <v>0</v>
      </c>
    </row>
    <row r="512" spans="1:8" x14ac:dyDescent="0.2">
      <c r="A512" t="s">
        <v>1075</v>
      </c>
      <c r="C512" s="1">
        <v>48240</v>
      </c>
      <c r="D512" t="s">
        <v>456</v>
      </c>
      <c r="E512" t="s">
        <v>1562</v>
      </c>
      <c r="F512" t="s">
        <v>1063</v>
      </c>
      <c r="H512">
        <v>0</v>
      </c>
    </row>
    <row r="513" spans="1:8" x14ac:dyDescent="0.2">
      <c r="A513" t="s">
        <v>1075</v>
      </c>
      <c r="C513" s="1">
        <v>48280</v>
      </c>
      <c r="D513" t="s">
        <v>457</v>
      </c>
      <c r="E513" t="s">
        <v>1563</v>
      </c>
      <c r="F513" t="s">
        <v>1063</v>
      </c>
      <c r="H513">
        <v>0</v>
      </c>
    </row>
    <row r="514" spans="1:8" x14ac:dyDescent="0.2">
      <c r="A514" t="s">
        <v>1075</v>
      </c>
      <c r="C514" s="1">
        <v>48290</v>
      </c>
      <c r="D514" t="s">
        <v>458</v>
      </c>
      <c r="E514" t="s">
        <v>1564</v>
      </c>
      <c r="F514" t="s">
        <v>1063</v>
      </c>
      <c r="H514">
        <v>0</v>
      </c>
    </row>
    <row r="515" spans="1:8" x14ac:dyDescent="0.2">
      <c r="A515" t="s">
        <v>1075</v>
      </c>
      <c r="C515" s="1">
        <v>48300</v>
      </c>
      <c r="D515" t="s">
        <v>459</v>
      </c>
      <c r="E515" t="s">
        <v>1565</v>
      </c>
      <c r="F515" t="s">
        <v>1063</v>
      </c>
      <c r="H515">
        <v>0</v>
      </c>
    </row>
    <row r="516" spans="1:8" x14ac:dyDescent="0.2">
      <c r="A516" t="s">
        <v>1075</v>
      </c>
      <c r="C516" s="1">
        <v>48320</v>
      </c>
      <c r="D516" t="s">
        <v>460</v>
      </c>
      <c r="E516" t="s">
        <v>1566</v>
      </c>
      <c r="F516" t="s">
        <v>1063</v>
      </c>
      <c r="H516">
        <v>0</v>
      </c>
    </row>
    <row r="517" spans="1:8" x14ac:dyDescent="0.2">
      <c r="A517" t="s">
        <v>1075</v>
      </c>
      <c r="C517" s="1">
        <v>48330</v>
      </c>
      <c r="D517" t="s">
        <v>461</v>
      </c>
      <c r="E517" t="s">
        <v>1567</v>
      </c>
      <c r="F517" t="s">
        <v>1063</v>
      </c>
      <c r="H517">
        <v>0</v>
      </c>
    </row>
    <row r="518" spans="1:8" x14ac:dyDescent="0.2">
      <c r="A518" t="s">
        <v>1075</v>
      </c>
      <c r="C518" s="1">
        <v>48340</v>
      </c>
      <c r="D518" t="s">
        <v>462</v>
      </c>
      <c r="E518" t="s">
        <v>1568</v>
      </c>
      <c r="F518" t="s">
        <v>1063</v>
      </c>
      <c r="H518">
        <v>0</v>
      </c>
    </row>
    <row r="519" spans="1:8" x14ac:dyDescent="0.2">
      <c r="A519" t="s">
        <v>1075</v>
      </c>
      <c r="C519" s="1">
        <v>48350</v>
      </c>
      <c r="D519" t="s">
        <v>463</v>
      </c>
      <c r="E519" t="s">
        <v>1569</v>
      </c>
      <c r="F519" t="s">
        <v>1063</v>
      </c>
      <c r="H519">
        <v>0</v>
      </c>
    </row>
    <row r="520" spans="1:8" x14ac:dyDescent="0.2">
      <c r="A520" t="s">
        <v>1075</v>
      </c>
      <c r="C520" s="1">
        <v>48360</v>
      </c>
      <c r="D520" t="s">
        <v>464</v>
      </c>
      <c r="E520" t="s">
        <v>1570</v>
      </c>
      <c r="F520" t="s">
        <v>1063</v>
      </c>
      <c r="H520">
        <v>0</v>
      </c>
    </row>
    <row r="521" spans="1:8" x14ac:dyDescent="0.2">
      <c r="A521" t="s">
        <v>1075</v>
      </c>
      <c r="C521" s="1">
        <v>48370</v>
      </c>
      <c r="D521" t="s">
        <v>465</v>
      </c>
      <c r="E521" t="s">
        <v>1571</v>
      </c>
      <c r="F521" t="s">
        <v>1063</v>
      </c>
      <c r="H521">
        <v>0</v>
      </c>
    </row>
    <row r="522" spans="1:8" x14ac:dyDescent="0.2">
      <c r="A522" t="s">
        <v>1075</v>
      </c>
      <c r="C522" s="1">
        <v>48380</v>
      </c>
      <c r="D522" t="s">
        <v>466</v>
      </c>
      <c r="E522" t="s">
        <v>1572</v>
      </c>
      <c r="F522" t="s">
        <v>1063</v>
      </c>
      <c r="H522">
        <v>0</v>
      </c>
    </row>
    <row r="523" spans="1:8" x14ac:dyDescent="0.2">
      <c r="A523" t="s">
        <v>1075</v>
      </c>
      <c r="C523" s="1">
        <v>48390</v>
      </c>
      <c r="D523" t="s">
        <v>467</v>
      </c>
      <c r="E523" t="s">
        <v>1573</v>
      </c>
      <c r="F523" t="s">
        <v>1063</v>
      </c>
      <c r="H523">
        <v>0</v>
      </c>
    </row>
    <row r="524" spans="1:8" x14ac:dyDescent="0.2">
      <c r="A524" t="s">
        <v>1075</v>
      </c>
      <c r="C524" s="1">
        <v>48400</v>
      </c>
      <c r="D524" t="s">
        <v>468</v>
      </c>
      <c r="E524" t="s">
        <v>1574</v>
      </c>
      <c r="F524" t="s">
        <v>1063</v>
      </c>
      <c r="H524">
        <v>0</v>
      </c>
    </row>
    <row r="525" spans="1:8" x14ac:dyDescent="0.2">
      <c r="A525" t="s">
        <v>1075</v>
      </c>
      <c r="C525" s="1">
        <v>48410</v>
      </c>
      <c r="D525" t="s">
        <v>469</v>
      </c>
      <c r="E525" t="s">
        <v>1575</v>
      </c>
      <c r="F525" t="s">
        <v>1063</v>
      </c>
      <c r="H525">
        <v>0</v>
      </c>
    </row>
    <row r="526" spans="1:8" x14ac:dyDescent="0.2">
      <c r="A526" t="s">
        <v>1075</v>
      </c>
      <c r="C526" s="1">
        <v>48420</v>
      </c>
      <c r="D526" t="s">
        <v>470</v>
      </c>
      <c r="E526" t="s">
        <v>1576</v>
      </c>
      <c r="F526" t="s">
        <v>1063</v>
      </c>
      <c r="H526">
        <v>0</v>
      </c>
    </row>
    <row r="527" spans="1:8" x14ac:dyDescent="0.2">
      <c r="A527" t="s">
        <v>1075</v>
      </c>
      <c r="C527" s="1">
        <v>48430</v>
      </c>
      <c r="D527" t="s">
        <v>471</v>
      </c>
      <c r="E527" t="s">
        <v>1577</v>
      </c>
      <c r="F527" t="s">
        <v>1063</v>
      </c>
      <c r="H527">
        <v>0</v>
      </c>
    </row>
    <row r="528" spans="1:8" x14ac:dyDescent="0.2">
      <c r="A528" t="s">
        <v>1075</v>
      </c>
      <c r="C528" s="1">
        <v>48440</v>
      </c>
      <c r="D528" t="s">
        <v>472</v>
      </c>
      <c r="E528" t="s">
        <v>1578</v>
      </c>
      <c r="F528" t="s">
        <v>1063</v>
      </c>
      <c r="H528">
        <v>0</v>
      </c>
    </row>
    <row r="529" spans="1:8" x14ac:dyDescent="0.2">
      <c r="A529" t="s">
        <v>1075</v>
      </c>
      <c r="C529" s="1">
        <v>48450</v>
      </c>
      <c r="D529" t="s">
        <v>473</v>
      </c>
      <c r="E529" t="s">
        <v>1579</v>
      </c>
      <c r="F529" t="s">
        <v>1063</v>
      </c>
      <c r="H529">
        <v>0</v>
      </c>
    </row>
    <row r="530" spans="1:8" x14ac:dyDescent="0.2">
      <c r="A530" t="s">
        <v>1075</v>
      </c>
      <c r="C530" s="1">
        <v>48470</v>
      </c>
      <c r="D530" t="s">
        <v>474</v>
      </c>
      <c r="E530" t="s">
        <v>1580</v>
      </c>
      <c r="F530" t="s">
        <v>1063</v>
      </c>
      <c r="H530">
        <v>0</v>
      </c>
    </row>
    <row r="531" spans="1:8" x14ac:dyDescent="0.2">
      <c r="A531" t="s">
        <v>1075</v>
      </c>
      <c r="C531" s="1">
        <v>48480</v>
      </c>
      <c r="D531" t="s">
        <v>475</v>
      </c>
      <c r="E531" t="s">
        <v>1581</v>
      </c>
      <c r="F531" t="s">
        <v>1063</v>
      </c>
      <c r="H531">
        <v>0</v>
      </c>
    </row>
    <row r="532" spans="1:8" x14ac:dyDescent="0.2">
      <c r="A532" t="s">
        <v>1075</v>
      </c>
      <c r="C532" s="1">
        <v>48490</v>
      </c>
      <c r="D532" t="s">
        <v>476</v>
      </c>
      <c r="E532" t="s">
        <v>1582</v>
      </c>
      <c r="F532" t="s">
        <v>1063</v>
      </c>
      <c r="H532">
        <v>0</v>
      </c>
    </row>
    <row r="533" spans="1:8" x14ac:dyDescent="0.2">
      <c r="A533" t="s">
        <v>1075</v>
      </c>
      <c r="C533" s="1">
        <v>48500</v>
      </c>
      <c r="D533" t="s">
        <v>477</v>
      </c>
      <c r="E533" t="s">
        <v>1583</v>
      </c>
      <c r="F533" t="s">
        <v>1063</v>
      </c>
      <c r="H533">
        <v>0</v>
      </c>
    </row>
    <row r="534" spans="1:8" x14ac:dyDescent="0.2">
      <c r="A534" t="s">
        <v>1075</v>
      </c>
      <c r="C534" s="1">
        <v>48510</v>
      </c>
      <c r="D534" t="s">
        <v>478</v>
      </c>
      <c r="E534" t="s">
        <v>1584</v>
      </c>
      <c r="F534" t="s">
        <v>1063</v>
      </c>
      <c r="H534">
        <v>0</v>
      </c>
    </row>
    <row r="535" spans="1:8" x14ac:dyDescent="0.2">
      <c r="A535" t="s">
        <v>1075</v>
      </c>
      <c r="C535" s="1">
        <v>48520</v>
      </c>
      <c r="D535" t="s">
        <v>479</v>
      </c>
      <c r="E535" t="s">
        <v>1585</v>
      </c>
      <c r="F535" t="s">
        <v>1063</v>
      </c>
      <c r="H535">
        <v>0</v>
      </c>
    </row>
    <row r="536" spans="1:8" x14ac:dyDescent="0.2">
      <c r="A536" t="s">
        <v>1075</v>
      </c>
      <c r="C536" s="1">
        <v>48550</v>
      </c>
      <c r="D536" t="s">
        <v>480</v>
      </c>
      <c r="E536" t="s">
        <v>1586</v>
      </c>
      <c r="F536" t="s">
        <v>1063</v>
      </c>
      <c r="H536">
        <v>0</v>
      </c>
    </row>
    <row r="537" spans="1:8" x14ac:dyDescent="0.2">
      <c r="A537" t="s">
        <v>1075</v>
      </c>
      <c r="C537" s="1">
        <v>48560</v>
      </c>
      <c r="D537" t="s">
        <v>481</v>
      </c>
      <c r="E537" t="s">
        <v>1587</v>
      </c>
      <c r="F537" t="s">
        <v>1063</v>
      </c>
      <c r="H537">
        <v>0</v>
      </c>
    </row>
    <row r="538" spans="1:8" x14ac:dyDescent="0.2">
      <c r="A538" t="s">
        <v>1075</v>
      </c>
      <c r="C538" s="1">
        <v>48570</v>
      </c>
      <c r="D538" t="s">
        <v>482</v>
      </c>
      <c r="E538" t="s">
        <v>1588</v>
      </c>
      <c r="F538" t="s">
        <v>1063</v>
      </c>
      <c r="H538">
        <v>0</v>
      </c>
    </row>
    <row r="539" spans="1:8" x14ac:dyDescent="0.2">
      <c r="A539" t="s">
        <v>1075</v>
      </c>
      <c r="C539" s="1">
        <v>48580</v>
      </c>
      <c r="D539" t="s">
        <v>483</v>
      </c>
      <c r="E539" t="s">
        <v>1589</v>
      </c>
      <c r="F539" t="s">
        <v>1063</v>
      </c>
      <c r="H539">
        <v>0</v>
      </c>
    </row>
    <row r="540" spans="1:8" x14ac:dyDescent="0.2">
      <c r="A540" t="s">
        <v>1075</v>
      </c>
      <c r="C540" s="1">
        <v>48600</v>
      </c>
      <c r="D540" t="s">
        <v>484</v>
      </c>
      <c r="E540" t="s">
        <v>1590</v>
      </c>
      <c r="F540" t="s">
        <v>1063</v>
      </c>
      <c r="H540">
        <v>0</v>
      </c>
    </row>
    <row r="541" spans="1:8" x14ac:dyDescent="0.2">
      <c r="A541" t="s">
        <v>1075</v>
      </c>
      <c r="C541" s="1">
        <v>48610</v>
      </c>
      <c r="D541" t="s">
        <v>485</v>
      </c>
      <c r="E541" t="s">
        <v>1591</v>
      </c>
      <c r="F541" t="s">
        <v>1063</v>
      </c>
      <c r="H541">
        <v>0</v>
      </c>
    </row>
    <row r="542" spans="1:8" x14ac:dyDescent="0.2">
      <c r="A542" t="s">
        <v>1075</v>
      </c>
      <c r="C542" s="1">
        <v>48620</v>
      </c>
      <c r="D542" t="s">
        <v>486</v>
      </c>
      <c r="E542" t="s">
        <v>1592</v>
      </c>
      <c r="F542" t="s">
        <v>1063</v>
      </c>
      <c r="H542">
        <v>0</v>
      </c>
    </row>
    <row r="543" spans="1:8" x14ac:dyDescent="0.2">
      <c r="A543" t="s">
        <v>1075</v>
      </c>
      <c r="C543" s="1">
        <v>48630</v>
      </c>
      <c r="D543" t="s">
        <v>487</v>
      </c>
      <c r="E543" t="s">
        <v>1593</v>
      </c>
      <c r="F543" t="s">
        <v>1063</v>
      </c>
      <c r="H543">
        <v>0</v>
      </c>
    </row>
    <row r="544" spans="1:8" x14ac:dyDescent="0.2">
      <c r="A544" t="s">
        <v>1075</v>
      </c>
      <c r="C544" s="1">
        <v>48650</v>
      </c>
      <c r="D544" t="s">
        <v>488</v>
      </c>
      <c r="E544" t="s">
        <v>1594</v>
      </c>
      <c r="F544" t="s">
        <v>1063</v>
      </c>
      <c r="H544">
        <v>0</v>
      </c>
    </row>
    <row r="545" spans="1:8" x14ac:dyDescent="0.2">
      <c r="A545" t="s">
        <v>1075</v>
      </c>
      <c r="C545" s="1">
        <v>48660</v>
      </c>
      <c r="D545" t="s">
        <v>489</v>
      </c>
      <c r="E545" t="s">
        <v>1595</v>
      </c>
      <c r="F545" t="s">
        <v>1063</v>
      </c>
      <c r="H545">
        <v>0</v>
      </c>
    </row>
    <row r="546" spans="1:8" x14ac:dyDescent="0.2">
      <c r="A546" t="s">
        <v>1075</v>
      </c>
      <c r="C546" s="1">
        <v>48670</v>
      </c>
      <c r="D546" t="s">
        <v>490</v>
      </c>
      <c r="E546" t="s">
        <v>1596</v>
      </c>
      <c r="F546" t="s">
        <v>1063</v>
      </c>
      <c r="H546">
        <v>0</v>
      </c>
    </row>
    <row r="547" spans="1:8" x14ac:dyDescent="0.2">
      <c r="A547" t="s">
        <v>1075</v>
      </c>
      <c r="C547" s="1">
        <v>48690</v>
      </c>
      <c r="D547" t="s">
        <v>491</v>
      </c>
      <c r="E547" t="s">
        <v>1597</v>
      </c>
      <c r="F547" t="s">
        <v>1063</v>
      </c>
      <c r="H547">
        <v>0</v>
      </c>
    </row>
    <row r="548" spans="1:8" x14ac:dyDescent="0.2">
      <c r="A548" t="s">
        <v>1075</v>
      </c>
      <c r="C548" s="1">
        <v>49010</v>
      </c>
      <c r="D548" t="s">
        <v>492</v>
      </c>
      <c r="E548" t="s">
        <v>1598</v>
      </c>
      <c r="F548" t="s">
        <v>1063</v>
      </c>
      <c r="H548">
        <v>0</v>
      </c>
    </row>
    <row r="549" spans="1:8" x14ac:dyDescent="0.2">
      <c r="A549" t="s">
        <v>1075</v>
      </c>
      <c r="C549" s="1">
        <v>49040</v>
      </c>
      <c r="D549" t="s">
        <v>493</v>
      </c>
      <c r="E549" t="s">
        <v>1599</v>
      </c>
      <c r="F549" t="s">
        <v>1063</v>
      </c>
      <c r="H549">
        <v>0</v>
      </c>
    </row>
    <row r="550" spans="1:8" x14ac:dyDescent="0.2">
      <c r="A550" t="s">
        <v>1075</v>
      </c>
      <c r="C550" s="1">
        <v>49050</v>
      </c>
      <c r="D550" t="s">
        <v>494</v>
      </c>
      <c r="E550" t="s">
        <v>1600</v>
      </c>
      <c r="F550" t="s">
        <v>1063</v>
      </c>
      <c r="H550">
        <v>0</v>
      </c>
    </row>
    <row r="551" spans="1:8" x14ac:dyDescent="0.2">
      <c r="A551" t="s">
        <v>1075</v>
      </c>
      <c r="C551" s="1">
        <v>49060</v>
      </c>
      <c r="D551" t="s">
        <v>495</v>
      </c>
      <c r="E551" t="s">
        <v>1601</v>
      </c>
      <c r="F551" t="s">
        <v>1063</v>
      </c>
      <c r="H551">
        <v>0</v>
      </c>
    </row>
    <row r="552" spans="1:8" x14ac:dyDescent="0.2">
      <c r="A552" t="s">
        <v>1075</v>
      </c>
      <c r="C552" s="1">
        <v>49250</v>
      </c>
      <c r="D552" t="s">
        <v>496</v>
      </c>
      <c r="E552" t="s">
        <v>1602</v>
      </c>
      <c r="F552" t="s">
        <v>1063</v>
      </c>
      <c r="H552">
        <v>0</v>
      </c>
    </row>
    <row r="553" spans="1:8" x14ac:dyDescent="0.2">
      <c r="A553" t="s">
        <v>1075</v>
      </c>
      <c r="C553" s="1">
        <v>49270</v>
      </c>
      <c r="D553" t="s">
        <v>497</v>
      </c>
      <c r="E553" t="s">
        <v>1603</v>
      </c>
      <c r="F553" t="s">
        <v>1063</v>
      </c>
      <c r="H553">
        <v>0</v>
      </c>
    </row>
    <row r="554" spans="1:8" x14ac:dyDescent="0.2">
      <c r="A554" t="s">
        <v>1075</v>
      </c>
      <c r="C554" s="1">
        <v>49290</v>
      </c>
      <c r="D554" t="s">
        <v>498</v>
      </c>
      <c r="E554" t="s">
        <v>1604</v>
      </c>
      <c r="F554" t="s">
        <v>1063</v>
      </c>
      <c r="H554">
        <v>0</v>
      </c>
    </row>
    <row r="555" spans="1:8" x14ac:dyDescent="0.2">
      <c r="A555" t="s">
        <v>1075</v>
      </c>
      <c r="C555" s="1">
        <v>49350</v>
      </c>
      <c r="D555" t="s">
        <v>499</v>
      </c>
      <c r="E555" t="s">
        <v>1605</v>
      </c>
      <c r="F555" t="s">
        <v>1063</v>
      </c>
      <c r="H555">
        <v>0</v>
      </c>
    </row>
    <row r="556" spans="1:8" x14ac:dyDescent="0.2">
      <c r="A556" t="s">
        <v>1075</v>
      </c>
      <c r="C556" s="1">
        <v>49380</v>
      </c>
      <c r="D556" t="s">
        <v>500</v>
      </c>
      <c r="E556" t="s">
        <v>1606</v>
      </c>
      <c r="F556" t="s">
        <v>1063</v>
      </c>
      <c r="H556">
        <v>0</v>
      </c>
    </row>
    <row r="557" spans="1:8" x14ac:dyDescent="0.2">
      <c r="A557" t="s">
        <v>1075</v>
      </c>
      <c r="C557" s="1">
        <v>49400</v>
      </c>
      <c r="D557" t="s">
        <v>501</v>
      </c>
      <c r="E557" t="s">
        <v>1607</v>
      </c>
      <c r="F557" t="s">
        <v>1063</v>
      </c>
      <c r="H557">
        <v>0</v>
      </c>
    </row>
    <row r="558" spans="1:8" x14ac:dyDescent="0.2">
      <c r="A558" t="s">
        <v>1075</v>
      </c>
      <c r="C558" s="1">
        <v>49410</v>
      </c>
      <c r="D558" t="s">
        <v>502</v>
      </c>
      <c r="E558" t="s">
        <v>1608</v>
      </c>
      <c r="F558" t="s">
        <v>1063</v>
      </c>
      <c r="H558">
        <v>0</v>
      </c>
    </row>
    <row r="559" spans="1:8" x14ac:dyDescent="0.2">
      <c r="A559" t="s">
        <v>1075</v>
      </c>
      <c r="C559" s="1">
        <v>49440</v>
      </c>
      <c r="D559" t="s">
        <v>503</v>
      </c>
      <c r="E559" t="s">
        <v>1609</v>
      </c>
      <c r="F559" t="s">
        <v>1063</v>
      </c>
      <c r="H559">
        <v>0</v>
      </c>
    </row>
    <row r="560" spans="1:8" x14ac:dyDescent="0.2">
      <c r="A560" t="s">
        <v>1075</v>
      </c>
      <c r="C560" s="1">
        <v>49450</v>
      </c>
      <c r="D560" t="s">
        <v>504</v>
      </c>
      <c r="E560" t="s">
        <v>1610</v>
      </c>
      <c r="F560" t="s">
        <v>1063</v>
      </c>
      <c r="H560">
        <v>0</v>
      </c>
    </row>
    <row r="561" spans="1:8" x14ac:dyDescent="0.2">
      <c r="A561" t="s">
        <v>1075</v>
      </c>
      <c r="C561" s="1">
        <v>49460</v>
      </c>
      <c r="D561" t="s">
        <v>505</v>
      </c>
      <c r="E561" t="s">
        <v>1611</v>
      </c>
      <c r="F561" t="s">
        <v>1063</v>
      </c>
      <c r="H561">
        <v>0</v>
      </c>
    </row>
    <row r="562" spans="1:8" x14ac:dyDescent="0.2">
      <c r="A562" t="s">
        <v>1075</v>
      </c>
      <c r="C562" s="1">
        <v>49470</v>
      </c>
      <c r="D562" t="s">
        <v>506</v>
      </c>
      <c r="E562" t="s">
        <v>1612</v>
      </c>
      <c r="F562" t="s">
        <v>1063</v>
      </c>
      <c r="H562">
        <v>0</v>
      </c>
    </row>
    <row r="563" spans="1:8" x14ac:dyDescent="0.2">
      <c r="A563" t="s">
        <v>1075</v>
      </c>
      <c r="C563" s="1">
        <v>49480</v>
      </c>
      <c r="D563" t="s">
        <v>507</v>
      </c>
      <c r="E563" t="s">
        <v>1613</v>
      </c>
      <c r="F563" t="s">
        <v>1063</v>
      </c>
      <c r="H563">
        <v>0</v>
      </c>
    </row>
    <row r="564" spans="1:8" x14ac:dyDescent="0.2">
      <c r="A564" t="s">
        <v>1075</v>
      </c>
      <c r="C564" s="1">
        <v>49490</v>
      </c>
      <c r="D564" t="s">
        <v>508</v>
      </c>
      <c r="E564" t="s">
        <v>1614</v>
      </c>
      <c r="F564" t="s">
        <v>1063</v>
      </c>
      <c r="H564">
        <v>0</v>
      </c>
    </row>
    <row r="565" spans="1:8" x14ac:dyDescent="0.2">
      <c r="A565" t="s">
        <v>1075</v>
      </c>
      <c r="C565" s="1">
        <v>49600</v>
      </c>
      <c r="D565" t="s">
        <v>509</v>
      </c>
      <c r="E565" t="s">
        <v>1615</v>
      </c>
      <c r="F565" t="s">
        <v>1063</v>
      </c>
      <c r="H565">
        <v>0</v>
      </c>
    </row>
    <row r="566" spans="1:8" x14ac:dyDescent="0.2">
      <c r="A566" t="s">
        <v>1075</v>
      </c>
      <c r="C566" s="1">
        <v>49700</v>
      </c>
      <c r="D566" t="s">
        <v>510</v>
      </c>
      <c r="E566" t="s">
        <v>1616</v>
      </c>
      <c r="F566" t="s">
        <v>1063</v>
      </c>
      <c r="H566">
        <v>0</v>
      </c>
    </row>
    <row r="567" spans="1:8" x14ac:dyDescent="0.2">
      <c r="A567" t="s">
        <v>1075</v>
      </c>
      <c r="C567" s="1">
        <v>49720</v>
      </c>
      <c r="D567" t="s">
        <v>511</v>
      </c>
      <c r="E567" t="s">
        <v>1617</v>
      </c>
      <c r="F567" t="s">
        <v>1063</v>
      </c>
      <c r="H567">
        <v>0</v>
      </c>
    </row>
    <row r="568" spans="1:8" x14ac:dyDescent="0.2">
      <c r="A568" t="s">
        <v>1075</v>
      </c>
      <c r="C568" s="1">
        <v>49750</v>
      </c>
      <c r="D568" t="s">
        <v>512</v>
      </c>
      <c r="E568" t="s">
        <v>1618</v>
      </c>
      <c r="F568" t="s">
        <v>1063</v>
      </c>
      <c r="H568">
        <v>0</v>
      </c>
    </row>
    <row r="569" spans="1:8" x14ac:dyDescent="0.2">
      <c r="A569" t="s">
        <v>1075</v>
      </c>
      <c r="C569" s="1">
        <v>49800</v>
      </c>
      <c r="D569" t="s">
        <v>513</v>
      </c>
      <c r="E569" t="s">
        <v>1619</v>
      </c>
      <c r="F569" t="s">
        <v>1063</v>
      </c>
      <c r="H569">
        <v>0</v>
      </c>
    </row>
    <row r="570" spans="1:8" x14ac:dyDescent="0.2">
      <c r="A570" t="s">
        <v>1075</v>
      </c>
      <c r="C570" s="1">
        <v>49810</v>
      </c>
      <c r="D570" t="s">
        <v>514</v>
      </c>
      <c r="E570" t="s">
        <v>1620</v>
      </c>
      <c r="F570" t="s">
        <v>1063</v>
      </c>
      <c r="H570">
        <v>0</v>
      </c>
    </row>
    <row r="571" spans="1:8" x14ac:dyDescent="0.2">
      <c r="A571" t="s">
        <v>1075</v>
      </c>
      <c r="C571" s="1">
        <v>49820</v>
      </c>
      <c r="D571" t="s">
        <v>515</v>
      </c>
      <c r="E571" t="s">
        <v>1621</v>
      </c>
      <c r="F571" t="s">
        <v>1063</v>
      </c>
      <c r="H571">
        <v>0</v>
      </c>
    </row>
    <row r="572" spans="1:8" x14ac:dyDescent="0.2">
      <c r="A572" t="s">
        <v>1075</v>
      </c>
      <c r="C572" s="1">
        <v>49860</v>
      </c>
      <c r="D572" t="s">
        <v>516</v>
      </c>
      <c r="E572" t="s">
        <v>1622</v>
      </c>
      <c r="F572" t="s">
        <v>1063</v>
      </c>
      <c r="H572">
        <v>0</v>
      </c>
    </row>
    <row r="573" spans="1:8" x14ac:dyDescent="0.2">
      <c r="A573" t="s">
        <v>1075</v>
      </c>
      <c r="C573" s="1">
        <v>49870</v>
      </c>
      <c r="D573" t="s">
        <v>517</v>
      </c>
      <c r="E573" t="s">
        <v>1623</v>
      </c>
      <c r="F573" t="s">
        <v>1063</v>
      </c>
      <c r="H573">
        <v>0</v>
      </c>
    </row>
    <row r="574" spans="1:8" x14ac:dyDescent="0.2">
      <c r="A574" t="s">
        <v>1075</v>
      </c>
      <c r="C574" s="1">
        <v>49890</v>
      </c>
      <c r="D574" t="s">
        <v>518</v>
      </c>
      <c r="E574" t="s">
        <v>1624</v>
      </c>
      <c r="F574" t="s">
        <v>1063</v>
      </c>
      <c r="H574">
        <v>0</v>
      </c>
    </row>
    <row r="575" spans="1:8" x14ac:dyDescent="0.2">
      <c r="A575" t="s">
        <v>1075</v>
      </c>
      <c r="C575" s="1">
        <v>49920</v>
      </c>
      <c r="D575" t="s">
        <v>519</v>
      </c>
      <c r="E575" t="s">
        <v>1625</v>
      </c>
      <c r="F575" t="s">
        <v>1063</v>
      </c>
      <c r="H575">
        <v>0</v>
      </c>
    </row>
    <row r="576" spans="1:8" x14ac:dyDescent="0.2">
      <c r="A576" t="s">
        <v>1075</v>
      </c>
      <c r="C576" s="1">
        <v>50000</v>
      </c>
      <c r="D576" t="s">
        <v>520</v>
      </c>
      <c r="E576" t="s">
        <v>1626</v>
      </c>
      <c r="F576" t="s">
        <v>1064</v>
      </c>
      <c r="H576">
        <v>0</v>
      </c>
    </row>
    <row r="577" spans="1:8" x14ac:dyDescent="0.2">
      <c r="A577" t="s">
        <v>1075</v>
      </c>
      <c r="C577" s="1">
        <v>51000</v>
      </c>
      <c r="D577" t="s">
        <v>521</v>
      </c>
      <c r="E577" t="s">
        <v>1086</v>
      </c>
      <c r="F577" t="s">
        <v>1064</v>
      </c>
      <c r="H577">
        <v>0</v>
      </c>
    </row>
    <row r="578" spans="1:8" x14ac:dyDescent="0.2">
      <c r="A578" t="s">
        <v>1075</v>
      </c>
      <c r="C578" s="1">
        <v>51100</v>
      </c>
      <c r="D578" t="s">
        <v>522</v>
      </c>
      <c r="E578" t="s">
        <v>1627</v>
      </c>
      <c r="F578" t="s">
        <v>1064</v>
      </c>
      <c r="H578">
        <v>0</v>
      </c>
    </row>
    <row r="579" spans="1:8" x14ac:dyDescent="0.2">
      <c r="A579" t="s">
        <v>1075</v>
      </c>
      <c r="C579" s="1">
        <v>51290</v>
      </c>
      <c r="D579" t="s">
        <v>523</v>
      </c>
      <c r="E579" t="s">
        <v>1628</v>
      </c>
      <c r="F579" t="s">
        <v>1064</v>
      </c>
      <c r="H579">
        <v>0</v>
      </c>
    </row>
    <row r="580" spans="1:8" x14ac:dyDescent="0.2">
      <c r="A580" t="s">
        <v>1075</v>
      </c>
      <c r="C580" s="1">
        <v>51300</v>
      </c>
      <c r="D580" t="s">
        <v>524</v>
      </c>
      <c r="E580" t="s">
        <v>1629</v>
      </c>
      <c r="F580" t="s">
        <v>1064</v>
      </c>
      <c r="H580">
        <v>0</v>
      </c>
    </row>
    <row r="581" spans="1:8" x14ac:dyDescent="0.2">
      <c r="A581" t="s">
        <v>1075</v>
      </c>
      <c r="C581" s="1">
        <v>51600</v>
      </c>
      <c r="D581" t="s">
        <v>525</v>
      </c>
      <c r="E581" t="s">
        <v>1630</v>
      </c>
      <c r="F581" t="s">
        <v>1064</v>
      </c>
      <c r="H581">
        <v>0</v>
      </c>
    </row>
    <row r="582" spans="1:8" x14ac:dyDescent="0.2">
      <c r="A582" t="s">
        <v>1075</v>
      </c>
      <c r="C582" s="1">
        <v>51620</v>
      </c>
      <c r="D582" t="s">
        <v>526</v>
      </c>
      <c r="E582" t="s">
        <v>1631</v>
      </c>
      <c r="F582" t="s">
        <v>1064</v>
      </c>
      <c r="H582">
        <v>0</v>
      </c>
    </row>
    <row r="583" spans="1:8" x14ac:dyDescent="0.2">
      <c r="A583" t="s">
        <v>1075</v>
      </c>
      <c r="C583" s="1">
        <v>51660</v>
      </c>
      <c r="D583" t="s">
        <v>527</v>
      </c>
      <c r="E583" t="s">
        <v>1632</v>
      </c>
      <c r="F583" t="s">
        <v>1064</v>
      </c>
      <c r="H583">
        <v>0</v>
      </c>
    </row>
    <row r="584" spans="1:8" x14ac:dyDescent="0.2">
      <c r="A584" t="s">
        <v>1075</v>
      </c>
      <c r="C584" s="1">
        <v>51670</v>
      </c>
      <c r="D584" t="s">
        <v>528</v>
      </c>
      <c r="E584" t="s">
        <v>1633</v>
      </c>
      <c r="F584" t="s">
        <v>1064</v>
      </c>
      <c r="H584">
        <v>0</v>
      </c>
    </row>
    <row r="585" spans="1:8" x14ac:dyDescent="0.2">
      <c r="A585" t="s">
        <v>1075</v>
      </c>
      <c r="C585" s="1">
        <v>51700</v>
      </c>
      <c r="D585" t="s">
        <v>529</v>
      </c>
      <c r="E585" t="s">
        <v>1634</v>
      </c>
      <c r="F585" t="s">
        <v>1064</v>
      </c>
      <c r="H585">
        <v>0</v>
      </c>
    </row>
    <row r="586" spans="1:8" x14ac:dyDescent="0.2">
      <c r="A586" t="s">
        <v>1075</v>
      </c>
      <c r="C586" s="1">
        <v>51710</v>
      </c>
      <c r="D586" t="s">
        <v>530</v>
      </c>
      <c r="E586" t="s">
        <v>1635</v>
      </c>
      <c r="F586" t="s">
        <v>1064</v>
      </c>
      <c r="H586">
        <v>0</v>
      </c>
    </row>
    <row r="587" spans="1:8" x14ac:dyDescent="0.2">
      <c r="A587" t="s">
        <v>1075</v>
      </c>
      <c r="C587" s="1">
        <v>51750</v>
      </c>
      <c r="D587" t="s">
        <v>531</v>
      </c>
      <c r="E587" t="s">
        <v>1636</v>
      </c>
      <c r="F587" t="s">
        <v>1064</v>
      </c>
      <c r="H587">
        <v>0</v>
      </c>
    </row>
    <row r="588" spans="1:8" x14ac:dyDescent="0.2">
      <c r="A588" t="s">
        <v>1075</v>
      </c>
      <c r="C588" s="1">
        <v>51760</v>
      </c>
      <c r="D588" t="s">
        <v>532</v>
      </c>
      <c r="E588" t="s">
        <v>1637</v>
      </c>
      <c r="F588" t="s">
        <v>1064</v>
      </c>
      <c r="H588">
        <v>0</v>
      </c>
    </row>
    <row r="589" spans="1:8" x14ac:dyDescent="0.2">
      <c r="A589" t="s">
        <v>1075</v>
      </c>
      <c r="C589" s="1">
        <v>51890</v>
      </c>
      <c r="D589" t="s">
        <v>533</v>
      </c>
      <c r="E589" t="s">
        <v>1638</v>
      </c>
      <c r="F589" t="s">
        <v>1064</v>
      </c>
      <c r="H589">
        <v>0</v>
      </c>
    </row>
    <row r="590" spans="1:8" x14ac:dyDescent="0.2">
      <c r="A590" t="s">
        <v>1075</v>
      </c>
      <c r="C590" s="1">
        <v>51900</v>
      </c>
      <c r="D590" t="s">
        <v>534</v>
      </c>
      <c r="E590" t="s">
        <v>1639</v>
      </c>
      <c r="F590" t="s">
        <v>1064</v>
      </c>
      <c r="H590">
        <v>0</v>
      </c>
    </row>
    <row r="591" spans="1:8" x14ac:dyDescent="0.2">
      <c r="A591" t="s">
        <v>1075</v>
      </c>
      <c r="C591" s="1">
        <v>51910</v>
      </c>
      <c r="D591" t="s">
        <v>535</v>
      </c>
      <c r="E591" t="s">
        <v>1640</v>
      </c>
      <c r="F591" t="s">
        <v>1064</v>
      </c>
      <c r="H591">
        <v>0</v>
      </c>
    </row>
    <row r="592" spans="1:8" x14ac:dyDescent="0.2">
      <c r="A592" t="s">
        <v>1075</v>
      </c>
      <c r="C592" s="1">
        <v>51920</v>
      </c>
      <c r="D592" t="s">
        <v>536</v>
      </c>
      <c r="E592" t="s">
        <v>1641</v>
      </c>
      <c r="F592" t="s">
        <v>1064</v>
      </c>
      <c r="H592">
        <v>0</v>
      </c>
    </row>
    <row r="593" spans="1:8" x14ac:dyDescent="0.2">
      <c r="A593" t="s">
        <v>1075</v>
      </c>
      <c r="C593" s="1">
        <v>52000</v>
      </c>
      <c r="D593" t="s">
        <v>537</v>
      </c>
      <c r="E593" t="s">
        <v>1642</v>
      </c>
      <c r="F593" t="s">
        <v>1064</v>
      </c>
      <c r="H593">
        <v>0</v>
      </c>
    </row>
    <row r="594" spans="1:8" x14ac:dyDescent="0.2">
      <c r="A594" t="s">
        <v>1075</v>
      </c>
      <c r="C594" s="1">
        <v>53000</v>
      </c>
      <c r="D594" t="s">
        <v>538</v>
      </c>
      <c r="E594" t="s">
        <v>1643</v>
      </c>
      <c r="F594" t="s">
        <v>1064</v>
      </c>
      <c r="H594">
        <v>0</v>
      </c>
    </row>
    <row r="595" spans="1:8" x14ac:dyDescent="0.2">
      <c r="A595" t="s">
        <v>1075</v>
      </c>
      <c r="C595" s="1">
        <v>53470</v>
      </c>
      <c r="D595" t="s">
        <v>538</v>
      </c>
      <c r="E595" t="s">
        <v>1644</v>
      </c>
      <c r="F595" t="s">
        <v>1064</v>
      </c>
      <c r="H595">
        <v>0</v>
      </c>
    </row>
    <row r="596" spans="1:8" x14ac:dyDescent="0.2">
      <c r="A596" t="s">
        <v>1075</v>
      </c>
      <c r="C596" s="1">
        <v>53490</v>
      </c>
      <c r="D596" t="s">
        <v>539</v>
      </c>
      <c r="E596" t="s">
        <v>1645</v>
      </c>
      <c r="F596" t="s">
        <v>1064</v>
      </c>
      <c r="H596">
        <v>0</v>
      </c>
    </row>
    <row r="597" spans="1:8" x14ac:dyDescent="0.2">
      <c r="A597" t="s">
        <v>1075</v>
      </c>
      <c r="C597" s="1">
        <v>54000</v>
      </c>
      <c r="D597" t="s">
        <v>540</v>
      </c>
      <c r="E597" t="s">
        <v>1646</v>
      </c>
      <c r="F597" t="s">
        <v>1064</v>
      </c>
      <c r="H597">
        <v>0</v>
      </c>
    </row>
    <row r="598" spans="1:8" x14ac:dyDescent="0.2">
      <c r="A598" t="s">
        <v>1075</v>
      </c>
      <c r="C598" s="1">
        <v>54180</v>
      </c>
      <c r="D598" t="s">
        <v>540</v>
      </c>
      <c r="E598" t="s">
        <v>1647</v>
      </c>
      <c r="F598" t="s">
        <v>1064</v>
      </c>
      <c r="H598">
        <v>0</v>
      </c>
    </row>
    <row r="599" spans="1:8" x14ac:dyDescent="0.2">
      <c r="A599" t="s">
        <v>1075</v>
      </c>
      <c r="C599" s="1">
        <v>54200</v>
      </c>
      <c r="D599" t="s">
        <v>541</v>
      </c>
      <c r="E599" t="s">
        <v>1648</v>
      </c>
      <c r="F599" t="s">
        <v>1064</v>
      </c>
      <c r="H599">
        <v>0</v>
      </c>
    </row>
    <row r="600" spans="1:8" x14ac:dyDescent="0.2">
      <c r="A600" t="s">
        <v>1075</v>
      </c>
      <c r="C600" s="1">
        <v>54250</v>
      </c>
      <c r="D600" t="s">
        <v>542</v>
      </c>
      <c r="E600" t="s">
        <v>1649</v>
      </c>
      <c r="F600" t="s">
        <v>1064</v>
      </c>
      <c r="H600">
        <v>0</v>
      </c>
    </row>
    <row r="601" spans="1:8" x14ac:dyDescent="0.2">
      <c r="A601" t="s">
        <v>1075</v>
      </c>
      <c r="C601" s="1">
        <v>54300</v>
      </c>
      <c r="D601" t="s">
        <v>543</v>
      </c>
      <c r="E601" t="s">
        <v>1650</v>
      </c>
      <c r="F601" t="s">
        <v>1064</v>
      </c>
      <c r="H601">
        <v>0</v>
      </c>
    </row>
    <row r="602" spans="1:8" x14ac:dyDescent="0.2">
      <c r="A602" t="s">
        <v>1075</v>
      </c>
      <c r="C602" s="1">
        <v>54350</v>
      </c>
      <c r="D602" t="s">
        <v>544</v>
      </c>
      <c r="E602" t="s">
        <v>1651</v>
      </c>
      <c r="F602" t="s">
        <v>1064</v>
      </c>
      <c r="H602">
        <v>0</v>
      </c>
    </row>
    <row r="603" spans="1:8" x14ac:dyDescent="0.2">
      <c r="A603" t="s">
        <v>1075</v>
      </c>
      <c r="C603" s="1">
        <v>54400</v>
      </c>
      <c r="D603" t="s">
        <v>545</v>
      </c>
      <c r="E603" t="s">
        <v>1652</v>
      </c>
      <c r="F603" t="s">
        <v>1064</v>
      </c>
      <c r="H603">
        <v>0</v>
      </c>
    </row>
    <row r="604" spans="1:8" x14ac:dyDescent="0.2">
      <c r="A604" t="s">
        <v>1075</v>
      </c>
      <c r="C604" s="1">
        <v>55050</v>
      </c>
      <c r="D604" t="s">
        <v>546</v>
      </c>
      <c r="E604" t="s">
        <v>1653</v>
      </c>
      <c r="F604" t="s">
        <v>1064</v>
      </c>
      <c r="H604">
        <v>0</v>
      </c>
    </row>
    <row r="605" spans="1:8" x14ac:dyDescent="0.2">
      <c r="A605" t="s">
        <v>1075</v>
      </c>
      <c r="C605" s="1">
        <v>55400</v>
      </c>
      <c r="D605" t="s">
        <v>547</v>
      </c>
      <c r="E605" t="s">
        <v>1654</v>
      </c>
      <c r="F605" t="s">
        <v>1064</v>
      </c>
      <c r="H605">
        <v>0</v>
      </c>
    </row>
    <row r="606" spans="1:8" x14ac:dyDescent="0.2">
      <c r="A606" t="s">
        <v>1075</v>
      </c>
      <c r="C606" s="1">
        <v>55500</v>
      </c>
      <c r="D606" t="s">
        <v>548</v>
      </c>
      <c r="E606" t="s">
        <v>1655</v>
      </c>
      <c r="F606" t="s">
        <v>1064</v>
      </c>
      <c r="H606">
        <v>0</v>
      </c>
    </row>
    <row r="607" spans="1:8" x14ac:dyDescent="0.2">
      <c r="A607" t="s">
        <v>1075</v>
      </c>
      <c r="C607" s="1">
        <v>55510</v>
      </c>
      <c r="D607" t="s">
        <v>549</v>
      </c>
      <c r="E607" t="s">
        <v>1656</v>
      </c>
      <c r="F607" t="s">
        <v>1064</v>
      </c>
      <c r="H607">
        <v>0</v>
      </c>
    </row>
    <row r="608" spans="1:8" x14ac:dyDescent="0.2">
      <c r="A608" t="s">
        <v>1075</v>
      </c>
      <c r="C608" s="1">
        <v>55520</v>
      </c>
      <c r="D608" t="s">
        <v>550</v>
      </c>
      <c r="E608" t="s">
        <v>1657</v>
      </c>
      <c r="F608" t="s">
        <v>1064</v>
      </c>
      <c r="H608">
        <v>0</v>
      </c>
    </row>
    <row r="609" spans="1:8" x14ac:dyDescent="0.2">
      <c r="A609" t="s">
        <v>1075</v>
      </c>
      <c r="C609" s="1">
        <v>55530</v>
      </c>
      <c r="D609" t="s">
        <v>551</v>
      </c>
      <c r="E609" t="s">
        <v>1658</v>
      </c>
      <c r="F609" t="s">
        <v>1064</v>
      </c>
      <c r="H609">
        <v>0</v>
      </c>
    </row>
    <row r="610" spans="1:8" x14ac:dyDescent="0.2">
      <c r="A610" t="s">
        <v>1075</v>
      </c>
      <c r="C610" s="1">
        <v>55580</v>
      </c>
      <c r="D610" t="s">
        <v>552</v>
      </c>
      <c r="E610" t="s">
        <v>1659</v>
      </c>
      <c r="F610" t="s">
        <v>1064</v>
      </c>
      <c r="H610">
        <v>0</v>
      </c>
    </row>
    <row r="611" spans="1:8" x14ac:dyDescent="0.2">
      <c r="A611" t="s">
        <v>1075</v>
      </c>
      <c r="C611" s="1">
        <v>55590</v>
      </c>
      <c r="D611" t="s">
        <v>553</v>
      </c>
      <c r="E611" t="s">
        <v>1660</v>
      </c>
      <c r="F611" t="s">
        <v>1064</v>
      </c>
      <c r="H611">
        <v>0</v>
      </c>
    </row>
    <row r="612" spans="1:8" x14ac:dyDescent="0.2">
      <c r="A612" t="s">
        <v>1075</v>
      </c>
      <c r="C612" s="1">
        <v>55600</v>
      </c>
      <c r="D612" t="s">
        <v>554</v>
      </c>
      <c r="E612" t="s">
        <v>1661</v>
      </c>
      <c r="F612" t="s">
        <v>1064</v>
      </c>
      <c r="H612">
        <v>0</v>
      </c>
    </row>
    <row r="613" spans="1:8" x14ac:dyDescent="0.2">
      <c r="A613" t="s">
        <v>1075</v>
      </c>
      <c r="C613" s="1">
        <v>55650</v>
      </c>
      <c r="D613" t="s">
        <v>555</v>
      </c>
      <c r="E613" t="s">
        <v>1662</v>
      </c>
      <c r="F613" t="s">
        <v>1064</v>
      </c>
      <c r="H613">
        <v>0</v>
      </c>
    </row>
    <row r="614" spans="1:8" x14ac:dyDescent="0.2">
      <c r="A614" t="s">
        <v>1075</v>
      </c>
      <c r="C614" s="1">
        <v>56000</v>
      </c>
      <c r="D614" t="s">
        <v>556</v>
      </c>
      <c r="E614" t="s">
        <v>1663</v>
      </c>
      <c r="F614" t="s">
        <v>1064</v>
      </c>
      <c r="H614">
        <v>0</v>
      </c>
    </row>
    <row r="615" spans="1:8" x14ac:dyDescent="0.2">
      <c r="A615" t="s">
        <v>1075</v>
      </c>
      <c r="C615" s="1">
        <v>56100</v>
      </c>
      <c r="D615" t="s">
        <v>557</v>
      </c>
      <c r="E615" t="s">
        <v>1664</v>
      </c>
      <c r="F615" t="s">
        <v>1064</v>
      </c>
      <c r="H615">
        <v>0</v>
      </c>
    </row>
    <row r="616" spans="1:8" x14ac:dyDescent="0.2">
      <c r="A616" t="s">
        <v>1075</v>
      </c>
      <c r="C616" s="1">
        <v>56600</v>
      </c>
      <c r="D616" t="s">
        <v>558</v>
      </c>
      <c r="E616" t="s">
        <v>1665</v>
      </c>
      <c r="F616" t="s">
        <v>1064</v>
      </c>
      <c r="H616">
        <v>0</v>
      </c>
    </row>
    <row r="617" spans="1:8" x14ac:dyDescent="0.2">
      <c r="A617" t="s">
        <v>1075</v>
      </c>
      <c r="C617" s="1">
        <v>57000</v>
      </c>
      <c r="D617" t="s">
        <v>559</v>
      </c>
      <c r="E617" t="s">
        <v>1666</v>
      </c>
      <c r="F617" t="s">
        <v>1064</v>
      </c>
      <c r="H617">
        <v>0</v>
      </c>
    </row>
    <row r="618" spans="1:8" x14ac:dyDescent="0.2">
      <c r="A618" t="s">
        <v>1075</v>
      </c>
      <c r="C618" s="1">
        <v>57010</v>
      </c>
      <c r="D618" t="s">
        <v>560</v>
      </c>
      <c r="E618" t="s">
        <v>1667</v>
      </c>
      <c r="F618" t="s">
        <v>1064</v>
      </c>
      <c r="H618">
        <v>0</v>
      </c>
    </row>
    <row r="619" spans="1:8" x14ac:dyDescent="0.2">
      <c r="A619" t="s">
        <v>1075</v>
      </c>
      <c r="C619" s="1">
        <v>57100</v>
      </c>
      <c r="D619" t="s">
        <v>561</v>
      </c>
      <c r="E619" t="s">
        <v>1668</v>
      </c>
      <c r="F619" t="s">
        <v>1064</v>
      </c>
      <c r="H619">
        <v>0</v>
      </c>
    </row>
    <row r="620" spans="1:8" x14ac:dyDescent="0.2">
      <c r="A620" t="s">
        <v>1075</v>
      </c>
      <c r="C620" s="1">
        <v>57140</v>
      </c>
      <c r="D620" t="s">
        <v>562</v>
      </c>
      <c r="E620" t="s">
        <v>1669</v>
      </c>
      <c r="F620" t="s">
        <v>1064</v>
      </c>
      <c r="H620">
        <v>0</v>
      </c>
    </row>
    <row r="621" spans="1:8" x14ac:dyDescent="0.2">
      <c r="A621" t="s">
        <v>1075</v>
      </c>
      <c r="C621" s="1">
        <v>57150</v>
      </c>
      <c r="D621" t="s">
        <v>563</v>
      </c>
      <c r="E621" t="s">
        <v>1670</v>
      </c>
      <c r="F621" t="s">
        <v>1064</v>
      </c>
      <c r="H621">
        <v>0</v>
      </c>
    </row>
    <row r="622" spans="1:8" x14ac:dyDescent="0.2">
      <c r="A622" t="s">
        <v>1075</v>
      </c>
      <c r="C622" s="1">
        <v>57170</v>
      </c>
      <c r="D622" t="s">
        <v>564</v>
      </c>
      <c r="E622" t="s">
        <v>1671</v>
      </c>
      <c r="F622" t="s">
        <v>1064</v>
      </c>
      <c r="H622">
        <v>0</v>
      </c>
    </row>
    <row r="623" spans="1:8" x14ac:dyDescent="0.2">
      <c r="A623" t="s">
        <v>1075</v>
      </c>
      <c r="C623" s="1">
        <v>57180</v>
      </c>
      <c r="D623" t="s">
        <v>565</v>
      </c>
      <c r="E623" t="s">
        <v>1672</v>
      </c>
      <c r="F623" t="s">
        <v>1064</v>
      </c>
      <c r="H623">
        <v>0</v>
      </c>
    </row>
    <row r="624" spans="1:8" x14ac:dyDescent="0.2">
      <c r="A624" t="s">
        <v>1075</v>
      </c>
      <c r="C624" s="1">
        <v>57200</v>
      </c>
      <c r="D624" t="s">
        <v>566</v>
      </c>
      <c r="E624" t="s">
        <v>1673</v>
      </c>
      <c r="F624" t="s">
        <v>1064</v>
      </c>
      <c r="H624">
        <v>0</v>
      </c>
    </row>
    <row r="625" spans="1:8" x14ac:dyDescent="0.2">
      <c r="A625" t="s">
        <v>1075</v>
      </c>
      <c r="C625" s="1">
        <v>57240</v>
      </c>
      <c r="D625" t="s">
        <v>567</v>
      </c>
      <c r="E625" t="s">
        <v>1674</v>
      </c>
      <c r="F625" t="s">
        <v>1064</v>
      </c>
      <c r="H625">
        <v>0</v>
      </c>
    </row>
    <row r="626" spans="1:8" x14ac:dyDescent="0.2">
      <c r="A626" t="s">
        <v>1075</v>
      </c>
      <c r="C626" s="1">
        <v>57250</v>
      </c>
      <c r="D626" t="s">
        <v>568</v>
      </c>
      <c r="E626" t="s">
        <v>1675</v>
      </c>
      <c r="F626" t="s">
        <v>1064</v>
      </c>
      <c r="H626">
        <v>0</v>
      </c>
    </row>
    <row r="627" spans="1:8" x14ac:dyDescent="0.2">
      <c r="A627" t="s">
        <v>1075</v>
      </c>
      <c r="C627" s="1">
        <v>57300</v>
      </c>
      <c r="D627" t="s">
        <v>569</v>
      </c>
      <c r="E627" t="s">
        <v>1676</v>
      </c>
      <c r="F627" t="s">
        <v>1064</v>
      </c>
      <c r="H627">
        <v>0</v>
      </c>
    </row>
    <row r="628" spans="1:8" x14ac:dyDescent="0.2">
      <c r="A628" t="s">
        <v>1075</v>
      </c>
      <c r="C628" s="1">
        <v>57310</v>
      </c>
      <c r="D628" t="s">
        <v>570</v>
      </c>
      <c r="E628" t="s">
        <v>1677</v>
      </c>
      <c r="F628" t="s">
        <v>1064</v>
      </c>
      <c r="H628">
        <v>0</v>
      </c>
    </row>
    <row r="629" spans="1:8" x14ac:dyDescent="0.2">
      <c r="A629" t="s">
        <v>1075</v>
      </c>
      <c r="C629" s="1">
        <v>57330</v>
      </c>
      <c r="D629" t="s">
        <v>571</v>
      </c>
      <c r="E629" t="s">
        <v>1678</v>
      </c>
      <c r="F629" t="s">
        <v>1064</v>
      </c>
      <c r="H629">
        <v>0</v>
      </c>
    </row>
    <row r="630" spans="1:8" x14ac:dyDescent="0.2">
      <c r="A630" t="s">
        <v>1075</v>
      </c>
      <c r="C630" s="1">
        <v>57340</v>
      </c>
      <c r="D630" t="s">
        <v>572</v>
      </c>
      <c r="E630" t="s">
        <v>1679</v>
      </c>
      <c r="F630" t="s">
        <v>1064</v>
      </c>
      <c r="H630">
        <v>0</v>
      </c>
    </row>
    <row r="631" spans="1:8" x14ac:dyDescent="0.2">
      <c r="A631" t="s">
        <v>1075</v>
      </c>
      <c r="C631" s="1">
        <v>57360</v>
      </c>
      <c r="D631" t="s">
        <v>573</v>
      </c>
      <c r="E631" t="s">
        <v>1680</v>
      </c>
      <c r="F631" t="s">
        <v>1064</v>
      </c>
      <c r="H631">
        <v>0</v>
      </c>
    </row>
    <row r="632" spans="1:8" x14ac:dyDescent="0.2">
      <c r="A632" t="s">
        <v>1075</v>
      </c>
      <c r="C632" s="1">
        <v>57380</v>
      </c>
      <c r="D632" t="s">
        <v>574</v>
      </c>
      <c r="E632" t="s">
        <v>1681</v>
      </c>
      <c r="F632" t="s">
        <v>1064</v>
      </c>
      <c r="H632">
        <v>0</v>
      </c>
    </row>
    <row r="633" spans="1:8" x14ac:dyDescent="0.2">
      <c r="A633" t="s">
        <v>1075</v>
      </c>
      <c r="C633" s="1">
        <v>57410</v>
      </c>
      <c r="D633" t="s">
        <v>575</v>
      </c>
      <c r="E633" t="s">
        <v>1682</v>
      </c>
      <c r="F633" t="s">
        <v>1064</v>
      </c>
      <c r="H633">
        <v>0</v>
      </c>
    </row>
    <row r="634" spans="1:8" x14ac:dyDescent="0.2">
      <c r="A634" t="s">
        <v>1075</v>
      </c>
      <c r="C634" s="1">
        <v>57430</v>
      </c>
      <c r="D634" t="s">
        <v>576</v>
      </c>
      <c r="E634" t="s">
        <v>1683</v>
      </c>
      <c r="F634" t="s">
        <v>1064</v>
      </c>
      <c r="H634">
        <v>0</v>
      </c>
    </row>
    <row r="635" spans="1:8" x14ac:dyDescent="0.2">
      <c r="A635" t="s">
        <v>1075</v>
      </c>
      <c r="C635" s="1">
        <v>57440</v>
      </c>
      <c r="D635" t="s">
        <v>577</v>
      </c>
      <c r="E635" t="s">
        <v>1684</v>
      </c>
      <c r="F635" t="s">
        <v>1064</v>
      </c>
      <c r="H635">
        <v>0</v>
      </c>
    </row>
    <row r="636" spans="1:8" x14ac:dyDescent="0.2">
      <c r="A636" t="s">
        <v>1075</v>
      </c>
      <c r="C636" s="1">
        <v>57450</v>
      </c>
      <c r="D636" t="s">
        <v>578</v>
      </c>
      <c r="E636" t="s">
        <v>1685</v>
      </c>
      <c r="F636" t="s">
        <v>1064</v>
      </c>
      <c r="H636">
        <v>0</v>
      </c>
    </row>
    <row r="637" spans="1:8" x14ac:dyDescent="0.2">
      <c r="A637" t="s">
        <v>1075</v>
      </c>
      <c r="C637" s="1">
        <v>57460</v>
      </c>
      <c r="D637" t="s">
        <v>579</v>
      </c>
      <c r="E637" t="s">
        <v>1686</v>
      </c>
      <c r="F637" t="s">
        <v>1064</v>
      </c>
      <c r="H637">
        <v>0</v>
      </c>
    </row>
    <row r="638" spans="1:8" x14ac:dyDescent="0.2">
      <c r="A638" t="s">
        <v>1075</v>
      </c>
      <c r="C638" s="1">
        <v>57480</v>
      </c>
      <c r="D638" t="s">
        <v>580</v>
      </c>
      <c r="E638" t="s">
        <v>1687</v>
      </c>
      <c r="F638" t="s">
        <v>1064</v>
      </c>
      <c r="H638">
        <v>0</v>
      </c>
    </row>
    <row r="639" spans="1:8" x14ac:dyDescent="0.2">
      <c r="A639" t="s">
        <v>1075</v>
      </c>
      <c r="C639" s="1">
        <v>57500</v>
      </c>
      <c r="D639" t="s">
        <v>581</v>
      </c>
      <c r="E639" t="s">
        <v>1688</v>
      </c>
      <c r="F639" t="s">
        <v>1064</v>
      </c>
      <c r="H639">
        <v>0</v>
      </c>
    </row>
    <row r="640" spans="1:8" x14ac:dyDescent="0.2">
      <c r="A640" t="s">
        <v>1075</v>
      </c>
      <c r="C640" s="1">
        <v>57530</v>
      </c>
      <c r="D640" t="s">
        <v>582</v>
      </c>
      <c r="E640" t="s">
        <v>1689</v>
      </c>
      <c r="F640" t="s">
        <v>1064</v>
      </c>
      <c r="H640">
        <v>0</v>
      </c>
    </row>
    <row r="641" spans="1:8" x14ac:dyDescent="0.2">
      <c r="A641" t="s">
        <v>1075</v>
      </c>
      <c r="C641" s="1">
        <v>57540</v>
      </c>
      <c r="D641" t="s">
        <v>583</v>
      </c>
      <c r="E641" t="s">
        <v>1690</v>
      </c>
      <c r="F641" t="s">
        <v>1064</v>
      </c>
      <c r="H641">
        <v>0</v>
      </c>
    </row>
    <row r="642" spans="1:8" x14ac:dyDescent="0.2">
      <c r="A642" t="s">
        <v>1075</v>
      </c>
      <c r="C642" s="1">
        <v>57550</v>
      </c>
      <c r="D642" t="s">
        <v>584</v>
      </c>
      <c r="E642" t="s">
        <v>1691</v>
      </c>
      <c r="F642" t="s">
        <v>1064</v>
      </c>
      <c r="H642">
        <v>0</v>
      </c>
    </row>
    <row r="643" spans="1:8" x14ac:dyDescent="0.2">
      <c r="A643" t="s">
        <v>1075</v>
      </c>
      <c r="C643" s="1">
        <v>57600</v>
      </c>
      <c r="D643" t="s">
        <v>585</v>
      </c>
      <c r="E643" t="s">
        <v>1692</v>
      </c>
      <c r="F643" t="s">
        <v>1064</v>
      </c>
      <c r="H643">
        <v>0</v>
      </c>
    </row>
    <row r="644" spans="1:8" x14ac:dyDescent="0.2">
      <c r="A644" t="s">
        <v>1075</v>
      </c>
      <c r="C644" s="1">
        <v>57690</v>
      </c>
      <c r="D644" t="s">
        <v>586</v>
      </c>
      <c r="E644" t="s">
        <v>1693</v>
      </c>
      <c r="F644" t="s">
        <v>1064</v>
      </c>
      <c r="H644">
        <v>0</v>
      </c>
    </row>
    <row r="645" spans="1:8" x14ac:dyDescent="0.2">
      <c r="A645" t="s">
        <v>1075</v>
      </c>
      <c r="C645" s="1">
        <v>57700</v>
      </c>
      <c r="D645" t="s">
        <v>587</v>
      </c>
      <c r="E645" t="s">
        <v>1694</v>
      </c>
      <c r="F645" t="s">
        <v>1064</v>
      </c>
      <c r="H645">
        <v>0</v>
      </c>
    </row>
    <row r="646" spans="1:8" x14ac:dyDescent="0.2">
      <c r="A646" t="s">
        <v>1075</v>
      </c>
      <c r="C646" s="1">
        <v>57800</v>
      </c>
      <c r="D646" t="s">
        <v>588</v>
      </c>
      <c r="E646" t="s">
        <v>1695</v>
      </c>
      <c r="F646" t="s">
        <v>1064</v>
      </c>
      <c r="H646">
        <v>0</v>
      </c>
    </row>
    <row r="647" spans="1:8" x14ac:dyDescent="0.2">
      <c r="A647" t="s">
        <v>1075</v>
      </c>
      <c r="C647" s="1">
        <v>57830</v>
      </c>
      <c r="D647" t="s">
        <v>589</v>
      </c>
      <c r="E647" t="s">
        <v>1696</v>
      </c>
      <c r="F647" t="s">
        <v>1064</v>
      </c>
      <c r="H647">
        <v>0</v>
      </c>
    </row>
    <row r="648" spans="1:8" x14ac:dyDescent="0.2">
      <c r="A648" t="s">
        <v>1075</v>
      </c>
      <c r="C648" s="1">
        <v>57840</v>
      </c>
      <c r="D648" t="s">
        <v>590</v>
      </c>
      <c r="E648" t="s">
        <v>1697</v>
      </c>
      <c r="F648" t="s">
        <v>1064</v>
      </c>
      <c r="H648">
        <v>0</v>
      </c>
    </row>
    <row r="649" spans="1:8" x14ac:dyDescent="0.2">
      <c r="A649" t="s">
        <v>1075</v>
      </c>
      <c r="C649" s="1">
        <v>57850</v>
      </c>
      <c r="D649" t="s">
        <v>591</v>
      </c>
      <c r="E649" t="s">
        <v>1698</v>
      </c>
      <c r="F649" t="s">
        <v>1064</v>
      </c>
      <c r="H649">
        <v>0</v>
      </c>
    </row>
    <row r="650" spans="1:8" x14ac:dyDescent="0.2">
      <c r="A650" t="s">
        <v>1075</v>
      </c>
      <c r="C650" s="1">
        <v>57870</v>
      </c>
      <c r="D650" t="s">
        <v>592</v>
      </c>
      <c r="E650" t="s">
        <v>1699</v>
      </c>
      <c r="F650" t="s">
        <v>1064</v>
      </c>
      <c r="H650">
        <v>0</v>
      </c>
    </row>
    <row r="651" spans="1:8" x14ac:dyDescent="0.2">
      <c r="A651" t="s">
        <v>1075</v>
      </c>
      <c r="C651" s="1">
        <v>57890</v>
      </c>
      <c r="D651" t="s">
        <v>593</v>
      </c>
      <c r="E651" t="s">
        <v>1700</v>
      </c>
      <c r="F651" t="s">
        <v>1064</v>
      </c>
      <c r="H651">
        <v>0</v>
      </c>
    </row>
    <row r="652" spans="1:8" x14ac:dyDescent="0.2">
      <c r="A652" t="s">
        <v>1075</v>
      </c>
      <c r="C652" s="1">
        <v>57900</v>
      </c>
      <c r="D652" t="s">
        <v>594</v>
      </c>
      <c r="E652" t="s">
        <v>1701</v>
      </c>
      <c r="F652" t="s">
        <v>1064</v>
      </c>
      <c r="H652">
        <v>0</v>
      </c>
    </row>
    <row r="653" spans="1:8" x14ac:dyDescent="0.2">
      <c r="A653" t="s">
        <v>1075</v>
      </c>
      <c r="C653" s="1">
        <v>57920</v>
      </c>
      <c r="D653" t="s">
        <v>595</v>
      </c>
      <c r="E653" t="s">
        <v>1702</v>
      </c>
      <c r="F653" t="s">
        <v>1064</v>
      </c>
      <c r="H653">
        <v>0</v>
      </c>
    </row>
    <row r="654" spans="1:8" x14ac:dyDescent="0.2">
      <c r="A654" t="s">
        <v>1075</v>
      </c>
      <c r="C654" s="1">
        <v>57930</v>
      </c>
      <c r="D654" t="s">
        <v>596</v>
      </c>
      <c r="E654" t="s">
        <v>1703</v>
      </c>
      <c r="F654" t="s">
        <v>1064</v>
      </c>
      <c r="H654">
        <v>0</v>
      </c>
    </row>
    <row r="655" spans="1:8" x14ac:dyDescent="0.2">
      <c r="A655" t="s">
        <v>1075</v>
      </c>
      <c r="C655" s="1">
        <v>57940</v>
      </c>
      <c r="D655" t="s">
        <v>597</v>
      </c>
      <c r="E655" t="s">
        <v>1704</v>
      </c>
      <c r="F655" t="s">
        <v>1064</v>
      </c>
      <c r="H655">
        <v>0</v>
      </c>
    </row>
    <row r="656" spans="1:8" x14ac:dyDescent="0.2">
      <c r="A656" t="s">
        <v>1075</v>
      </c>
      <c r="C656" s="1">
        <v>57950</v>
      </c>
      <c r="D656" t="s">
        <v>598</v>
      </c>
      <c r="E656" t="s">
        <v>1705</v>
      </c>
      <c r="F656" t="s">
        <v>1064</v>
      </c>
      <c r="H656">
        <v>0</v>
      </c>
    </row>
    <row r="657" spans="1:8" x14ac:dyDescent="0.2">
      <c r="A657" t="s">
        <v>1075</v>
      </c>
      <c r="C657" s="1">
        <v>57970</v>
      </c>
      <c r="D657" t="s">
        <v>599</v>
      </c>
      <c r="E657" t="s">
        <v>1706</v>
      </c>
      <c r="F657" t="s">
        <v>1064</v>
      </c>
      <c r="H657">
        <v>0</v>
      </c>
    </row>
    <row r="658" spans="1:8" x14ac:dyDescent="0.2">
      <c r="A658" t="s">
        <v>1075</v>
      </c>
      <c r="C658" s="1">
        <v>57980</v>
      </c>
      <c r="D658" t="s">
        <v>600</v>
      </c>
      <c r="E658" t="s">
        <v>1707</v>
      </c>
      <c r="F658" t="s">
        <v>1064</v>
      </c>
      <c r="H658">
        <v>0</v>
      </c>
    </row>
    <row r="659" spans="1:8" x14ac:dyDescent="0.2">
      <c r="A659" t="s">
        <v>1075</v>
      </c>
      <c r="C659" s="1">
        <v>58000</v>
      </c>
      <c r="D659" t="s">
        <v>601</v>
      </c>
      <c r="E659" t="s">
        <v>1708</v>
      </c>
      <c r="F659" t="s">
        <v>1064</v>
      </c>
      <c r="H659">
        <v>0</v>
      </c>
    </row>
    <row r="660" spans="1:8" x14ac:dyDescent="0.2">
      <c r="A660" t="s">
        <v>1075</v>
      </c>
      <c r="C660" s="1">
        <v>58200</v>
      </c>
      <c r="D660" t="s">
        <v>602</v>
      </c>
      <c r="E660" t="s">
        <v>1709</v>
      </c>
      <c r="F660" t="s">
        <v>1064</v>
      </c>
      <c r="H660">
        <v>0</v>
      </c>
    </row>
    <row r="661" spans="1:8" x14ac:dyDescent="0.2">
      <c r="A661" t="s">
        <v>1075</v>
      </c>
      <c r="C661" s="1">
        <v>58400</v>
      </c>
      <c r="D661" t="s">
        <v>603</v>
      </c>
      <c r="E661" t="s">
        <v>1710</v>
      </c>
      <c r="F661" t="s">
        <v>1064</v>
      </c>
      <c r="H661">
        <v>0</v>
      </c>
    </row>
    <row r="662" spans="1:8" x14ac:dyDescent="0.2">
      <c r="A662" t="s">
        <v>1075</v>
      </c>
      <c r="C662" s="1">
        <v>58600</v>
      </c>
      <c r="D662" t="s">
        <v>604</v>
      </c>
      <c r="E662" t="s">
        <v>1711</v>
      </c>
      <c r="F662" t="s">
        <v>1064</v>
      </c>
      <c r="H662">
        <v>0</v>
      </c>
    </row>
    <row r="663" spans="1:8" x14ac:dyDescent="0.2">
      <c r="A663" t="s">
        <v>1075</v>
      </c>
      <c r="C663" s="1">
        <v>58850</v>
      </c>
      <c r="D663" t="s">
        <v>605</v>
      </c>
      <c r="E663" t="s">
        <v>1712</v>
      </c>
      <c r="F663" t="s">
        <v>1064</v>
      </c>
      <c r="H663">
        <v>0</v>
      </c>
    </row>
    <row r="664" spans="1:8" x14ac:dyDescent="0.2">
      <c r="A664" t="s">
        <v>1075</v>
      </c>
      <c r="C664" s="1">
        <v>59000</v>
      </c>
      <c r="D664" t="s">
        <v>606</v>
      </c>
      <c r="E664" t="s">
        <v>1713</v>
      </c>
      <c r="F664" t="s">
        <v>1064</v>
      </c>
      <c r="H664">
        <v>0</v>
      </c>
    </row>
    <row r="665" spans="1:8" x14ac:dyDescent="0.2">
      <c r="A665" t="s">
        <v>1075</v>
      </c>
      <c r="C665" s="1">
        <v>59060</v>
      </c>
      <c r="D665" t="s">
        <v>607</v>
      </c>
      <c r="E665" t="s">
        <v>1714</v>
      </c>
      <c r="F665" t="s">
        <v>1064</v>
      </c>
      <c r="H665">
        <v>0</v>
      </c>
    </row>
    <row r="666" spans="1:8" x14ac:dyDescent="0.2">
      <c r="A666" t="s">
        <v>1075</v>
      </c>
      <c r="C666" s="1">
        <v>59080</v>
      </c>
      <c r="D666" t="s">
        <v>608</v>
      </c>
      <c r="E666" t="s">
        <v>1715</v>
      </c>
      <c r="F666" t="s">
        <v>1064</v>
      </c>
      <c r="H666">
        <v>0</v>
      </c>
    </row>
    <row r="667" spans="1:8" x14ac:dyDescent="0.2">
      <c r="A667" t="s">
        <v>1075</v>
      </c>
      <c r="C667" s="1">
        <v>59090</v>
      </c>
      <c r="D667" t="s">
        <v>609</v>
      </c>
      <c r="E667" t="s">
        <v>1716</v>
      </c>
      <c r="F667" t="s">
        <v>1064</v>
      </c>
      <c r="H667">
        <v>0</v>
      </c>
    </row>
    <row r="668" spans="1:8" x14ac:dyDescent="0.2">
      <c r="A668" t="s">
        <v>1075</v>
      </c>
      <c r="C668" s="1">
        <v>59100</v>
      </c>
      <c r="D668" t="s">
        <v>610</v>
      </c>
      <c r="E668" t="s">
        <v>1717</v>
      </c>
      <c r="F668" t="s">
        <v>1064</v>
      </c>
      <c r="H668">
        <v>0</v>
      </c>
    </row>
    <row r="669" spans="1:8" x14ac:dyDescent="0.2">
      <c r="A669" t="s">
        <v>1075</v>
      </c>
      <c r="C669" s="1">
        <v>59130</v>
      </c>
      <c r="D669" t="s">
        <v>611</v>
      </c>
      <c r="E669" t="s">
        <v>1718</v>
      </c>
      <c r="F669" t="s">
        <v>1064</v>
      </c>
      <c r="H669">
        <v>0</v>
      </c>
    </row>
    <row r="670" spans="1:8" x14ac:dyDescent="0.2">
      <c r="A670" t="s">
        <v>1075</v>
      </c>
      <c r="C670" s="1">
        <v>59150</v>
      </c>
      <c r="D670" t="s">
        <v>612</v>
      </c>
      <c r="E670" t="s">
        <v>1719</v>
      </c>
      <c r="F670" t="s">
        <v>1064</v>
      </c>
      <c r="H670">
        <v>0</v>
      </c>
    </row>
    <row r="671" spans="1:8" x14ac:dyDescent="0.2">
      <c r="A671" t="s">
        <v>1075</v>
      </c>
      <c r="C671" s="1">
        <v>59200</v>
      </c>
      <c r="D671" t="s">
        <v>613</v>
      </c>
      <c r="E671" t="s">
        <v>1720</v>
      </c>
      <c r="F671" t="s">
        <v>1064</v>
      </c>
      <c r="H671">
        <v>0</v>
      </c>
    </row>
    <row r="672" spans="1:8" x14ac:dyDescent="0.2">
      <c r="A672" t="s">
        <v>1075</v>
      </c>
      <c r="C672" s="1">
        <v>59230</v>
      </c>
      <c r="D672" t="s">
        <v>614</v>
      </c>
      <c r="E672" t="s">
        <v>1721</v>
      </c>
      <c r="F672" t="s">
        <v>1064</v>
      </c>
      <c r="H672">
        <v>0</v>
      </c>
    </row>
    <row r="673" spans="1:8" x14ac:dyDescent="0.2">
      <c r="A673" t="s">
        <v>1075</v>
      </c>
      <c r="C673" s="1">
        <v>59250</v>
      </c>
      <c r="D673" t="s">
        <v>615</v>
      </c>
      <c r="E673" t="s">
        <v>1722</v>
      </c>
      <c r="F673" t="s">
        <v>1064</v>
      </c>
      <c r="H673">
        <v>0</v>
      </c>
    </row>
    <row r="674" spans="1:8" x14ac:dyDescent="0.2">
      <c r="A674" t="s">
        <v>1075</v>
      </c>
      <c r="C674" s="1">
        <v>59300</v>
      </c>
      <c r="D674" t="s">
        <v>616</v>
      </c>
      <c r="E674" t="s">
        <v>1723</v>
      </c>
      <c r="F674" t="s">
        <v>1064</v>
      </c>
      <c r="H674">
        <v>0</v>
      </c>
    </row>
    <row r="675" spans="1:8" x14ac:dyDescent="0.2">
      <c r="A675" t="s">
        <v>1075</v>
      </c>
      <c r="C675" s="1">
        <v>59330</v>
      </c>
      <c r="D675" t="s">
        <v>617</v>
      </c>
      <c r="E675" t="s">
        <v>1724</v>
      </c>
      <c r="F675" t="s">
        <v>1064</v>
      </c>
      <c r="H675">
        <v>0</v>
      </c>
    </row>
    <row r="676" spans="1:8" x14ac:dyDescent="0.2">
      <c r="A676" t="s">
        <v>1075</v>
      </c>
      <c r="C676" s="1">
        <v>59350</v>
      </c>
      <c r="D676" t="s">
        <v>618</v>
      </c>
      <c r="E676" t="s">
        <v>1725</v>
      </c>
      <c r="F676" t="s">
        <v>1064</v>
      </c>
      <c r="H676">
        <v>0</v>
      </c>
    </row>
    <row r="677" spans="1:8" x14ac:dyDescent="0.2">
      <c r="A677" t="s">
        <v>1075</v>
      </c>
      <c r="C677" s="1">
        <v>59400</v>
      </c>
      <c r="D677" t="s">
        <v>619</v>
      </c>
      <c r="E677" t="s">
        <v>1726</v>
      </c>
      <c r="F677" t="s">
        <v>1064</v>
      </c>
      <c r="H677">
        <v>0</v>
      </c>
    </row>
    <row r="678" spans="1:8" x14ac:dyDescent="0.2">
      <c r="A678" t="s">
        <v>1075</v>
      </c>
      <c r="C678" s="1">
        <v>59430</v>
      </c>
      <c r="D678" t="s">
        <v>620</v>
      </c>
      <c r="E678" t="s">
        <v>1727</v>
      </c>
      <c r="F678" t="s">
        <v>1064</v>
      </c>
      <c r="H678">
        <v>0</v>
      </c>
    </row>
    <row r="679" spans="1:8" x14ac:dyDescent="0.2">
      <c r="A679" t="s">
        <v>1075</v>
      </c>
      <c r="C679" s="1">
        <v>59450</v>
      </c>
      <c r="D679" t="s">
        <v>621</v>
      </c>
      <c r="E679" t="s">
        <v>1728</v>
      </c>
      <c r="F679" t="s">
        <v>1064</v>
      </c>
      <c r="H679">
        <v>0</v>
      </c>
    </row>
    <row r="680" spans="1:8" x14ac:dyDescent="0.2">
      <c r="A680" t="s">
        <v>1075</v>
      </c>
      <c r="C680" s="1">
        <v>59500</v>
      </c>
      <c r="D680" t="s">
        <v>622</v>
      </c>
      <c r="E680" t="s">
        <v>1729</v>
      </c>
      <c r="F680" t="s">
        <v>1064</v>
      </c>
      <c r="H680">
        <v>0</v>
      </c>
    </row>
    <row r="681" spans="1:8" x14ac:dyDescent="0.2">
      <c r="A681" t="s">
        <v>1075</v>
      </c>
      <c r="C681" s="1">
        <v>59510</v>
      </c>
      <c r="D681" t="s">
        <v>623</v>
      </c>
      <c r="E681" t="s">
        <v>1730</v>
      </c>
      <c r="F681" t="s">
        <v>1064</v>
      </c>
      <c r="H681">
        <v>0</v>
      </c>
    </row>
    <row r="682" spans="1:8" x14ac:dyDescent="0.2">
      <c r="A682" t="s">
        <v>1075</v>
      </c>
      <c r="C682" s="1">
        <v>59530</v>
      </c>
      <c r="D682" t="s">
        <v>624</v>
      </c>
      <c r="E682" t="s">
        <v>1731</v>
      </c>
      <c r="F682" t="s">
        <v>1064</v>
      </c>
      <c r="H682">
        <v>0</v>
      </c>
    </row>
    <row r="683" spans="1:8" x14ac:dyDescent="0.2">
      <c r="A683" t="s">
        <v>1075</v>
      </c>
      <c r="C683" s="1">
        <v>59540</v>
      </c>
      <c r="D683" t="s">
        <v>625</v>
      </c>
      <c r="E683" t="s">
        <v>1732</v>
      </c>
      <c r="F683" t="s">
        <v>1064</v>
      </c>
      <c r="H683">
        <v>0</v>
      </c>
    </row>
    <row r="684" spans="1:8" x14ac:dyDescent="0.2">
      <c r="A684" t="s">
        <v>1075</v>
      </c>
      <c r="C684" s="1">
        <v>59600</v>
      </c>
      <c r="D684" t="s">
        <v>626</v>
      </c>
      <c r="E684" t="s">
        <v>1733</v>
      </c>
      <c r="F684" t="s">
        <v>1064</v>
      </c>
      <c r="H684">
        <v>0</v>
      </c>
    </row>
    <row r="685" spans="1:8" x14ac:dyDescent="0.2">
      <c r="A685" t="s">
        <v>1075</v>
      </c>
      <c r="C685" s="1">
        <v>59650</v>
      </c>
      <c r="D685" t="s">
        <v>627</v>
      </c>
      <c r="E685" t="s">
        <v>1734</v>
      </c>
      <c r="F685" t="s">
        <v>1064</v>
      </c>
      <c r="H685">
        <v>0</v>
      </c>
    </row>
    <row r="686" spans="1:8" x14ac:dyDescent="0.2">
      <c r="A686" t="s">
        <v>1075</v>
      </c>
      <c r="C686" s="1">
        <v>60000</v>
      </c>
      <c r="D686" t="s">
        <v>628</v>
      </c>
      <c r="E686" t="s">
        <v>1735</v>
      </c>
      <c r="F686" t="s">
        <v>1065</v>
      </c>
      <c r="H686">
        <v>0</v>
      </c>
    </row>
    <row r="687" spans="1:8" x14ac:dyDescent="0.2">
      <c r="A687" t="s">
        <v>1075</v>
      </c>
      <c r="C687" s="1">
        <v>60020</v>
      </c>
      <c r="D687" t="s">
        <v>629</v>
      </c>
      <c r="E687" t="s">
        <v>1736</v>
      </c>
      <c r="F687" t="s">
        <v>1065</v>
      </c>
      <c r="H687">
        <v>0</v>
      </c>
    </row>
    <row r="688" spans="1:8" x14ac:dyDescent="0.2">
      <c r="A688" t="s">
        <v>1075</v>
      </c>
      <c r="C688" s="1">
        <v>60040</v>
      </c>
      <c r="D688" t="s">
        <v>630</v>
      </c>
      <c r="E688" t="s">
        <v>1737</v>
      </c>
      <c r="F688" t="s">
        <v>1065</v>
      </c>
      <c r="H688">
        <v>0</v>
      </c>
    </row>
    <row r="689" spans="1:8" x14ac:dyDescent="0.2">
      <c r="A689" t="s">
        <v>1075</v>
      </c>
      <c r="C689" s="1">
        <v>60100</v>
      </c>
      <c r="D689" t="s">
        <v>631</v>
      </c>
      <c r="E689" t="s">
        <v>1738</v>
      </c>
      <c r="F689" t="s">
        <v>1065</v>
      </c>
      <c r="H689">
        <v>0</v>
      </c>
    </row>
    <row r="690" spans="1:8" x14ac:dyDescent="0.2">
      <c r="A690" t="s">
        <v>1075</v>
      </c>
      <c r="C690" s="1">
        <v>60200</v>
      </c>
      <c r="D690" t="s">
        <v>632</v>
      </c>
      <c r="E690" t="s">
        <v>1739</v>
      </c>
      <c r="F690" t="s">
        <v>1065</v>
      </c>
      <c r="H690">
        <v>0</v>
      </c>
    </row>
    <row r="691" spans="1:8" x14ac:dyDescent="0.2">
      <c r="A691" t="s">
        <v>1075</v>
      </c>
      <c r="C691" s="1">
        <v>60270</v>
      </c>
      <c r="D691" t="s">
        <v>633</v>
      </c>
      <c r="E691" t="s">
        <v>1740</v>
      </c>
      <c r="F691" t="s">
        <v>1065</v>
      </c>
      <c r="H691">
        <v>0</v>
      </c>
    </row>
    <row r="692" spans="1:8" x14ac:dyDescent="0.2">
      <c r="A692" t="s">
        <v>1075</v>
      </c>
      <c r="C692" s="1">
        <v>60290</v>
      </c>
      <c r="D692" t="s">
        <v>634</v>
      </c>
      <c r="E692" t="s">
        <v>1741</v>
      </c>
      <c r="F692" t="s">
        <v>1065</v>
      </c>
      <c r="H692">
        <v>0</v>
      </c>
    </row>
    <row r="693" spans="1:8" x14ac:dyDescent="0.2">
      <c r="A693" t="s">
        <v>1075</v>
      </c>
      <c r="C693" s="1">
        <v>60300</v>
      </c>
      <c r="D693" t="s">
        <v>635</v>
      </c>
      <c r="E693" t="s">
        <v>1742</v>
      </c>
      <c r="F693" t="s">
        <v>1065</v>
      </c>
      <c r="H693">
        <v>0</v>
      </c>
    </row>
    <row r="694" spans="1:8" x14ac:dyDescent="0.2">
      <c r="A694" t="s">
        <v>1075</v>
      </c>
      <c r="C694" s="1">
        <v>60350</v>
      </c>
      <c r="D694" t="s">
        <v>636</v>
      </c>
      <c r="E694" t="s">
        <v>1743</v>
      </c>
      <c r="F694" t="s">
        <v>1065</v>
      </c>
      <c r="H694">
        <v>0</v>
      </c>
    </row>
    <row r="695" spans="1:8" x14ac:dyDescent="0.2">
      <c r="A695" t="s">
        <v>1075</v>
      </c>
      <c r="C695" s="1">
        <v>60360</v>
      </c>
      <c r="D695" t="s">
        <v>637</v>
      </c>
      <c r="E695" t="s">
        <v>1744</v>
      </c>
      <c r="F695" t="s">
        <v>1065</v>
      </c>
      <c r="H695">
        <v>0</v>
      </c>
    </row>
    <row r="696" spans="1:8" x14ac:dyDescent="0.2">
      <c r="A696" t="s">
        <v>1075</v>
      </c>
      <c r="C696" s="1">
        <v>60390</v>
      </c>
      <c r="D696" t="s">
        <v>638</v>
      </c>
      <c r="E696" t="s">
        <v>1745</v>
      </c>
      <c r="F696" t="s">
        <v>1065</v>
      </c>
      <c r="H696">
        <v>0</v>
      </c>
    </row>
    <row r="697" spans="1:8" x14ac:dyDescent="0.2">
      <c r="A697" t="s">
        <v>1075</v>
      </c>
      <c r="C697" s="1">
        <v>60400</v>
      </c>
      <c r="D697" t="s">
        <v>639</v>
      </c>
      <c r="E697" t="s">
        <v>1746</v>
      </c>
      <c r="F697" t="s">
        <v>1065</v>
      </c>
      <c r="H697">
        <v>0</v>
      </c>
    </row>
    <row r="698" spans="1:8" x14ac:dyDescent="0.2">
      <c r="A698" t="s">
        <v>1075</v>
      </c>
      <c r="C698" s="1">
        <v>60450</v>
      </c>
      <c r="D698" t="s">
        <v>640</v>
      </c>
      <c r="E698" t="s">
        <v>1747</v>
      </c>
      <c r="F698" t="s">
        <v>1065</v>
      </c>
      <c r="H698">
        <v>0</v>
      </c>
    </row>
    <row r="699" spans="1:8" x14ac:dyDescent="0.2">
      <c r="A699" t="s">
        <v>1075</v>
      </c>
      <c r="C699" s="1">
        <v>60600</v>
      </c>
      <c r="D699" t="s">
        <v>641</v>
      </c>
      <c r="E699" t="s">
        <v>1748</v>
      </c>
      <c r="F699" t="s">
        <v>1065</v>
      </c>
      <c r="H699">
        <v>0</v>
      </c>
    </row>
    <row r="700" spans="1:8" x14ac:dyDescent="0.2">
      <c r="A700" t="s">
        <v>1075</v>
      </c>
      <c r="C700" s="1">
        <v>60660</v>
      </c>
      <c r="D700" t="s">
        <v>642</v>
      </c>
      <c r="E700" t="s">
        <v>1749</v>
      </c>
      <c r="F700" t="s">
        <v>1065</v>
      </c>
      <c r="H700">
        <v>0</v>
      </c>
    </row>
    <row r="701" spans="1:8" x14ac:dyDescent="0.2">
      <c r="A701" t="s">
        <v>1075</v>
      </c>
      <c r="C701" s="1">
        <v>60690</v>
      </c>
      <c r="D701" t="s">
        <v>643</v>
      </c>
      <c r="E701" t="s">
        <v>1750</v>
      </c>
      <c r="F701" t="s">
        <v>1065</v>
      </c>
      <c r="H701">
        <v>0</v>
      </c>
    </row>
    <row r="702" spans="1:8" x14ac:dyDescent="0.2">
      <c r="A702" t="s">
        <v>1075</v>
      </c>
      <c r="C702" s="1">
        <v>60700</v>
      </c>
      <c r="D702" t="s">
        <v>644</v>
      </c>
      <c r="E702" t="s">
        <v>1751</v>
      </c>
      <c r="F702" t="s">
        <v>1065</v>
      </c>
      <c r="H702">
        <v>0</v>
      </c>
    </row>
    <row r="703" spans="1:8" x14ac:dyDescent="0.2">
      <c r="A703" t="s">
        <v>1075</v>
      </c>
      <c r="C703" s="1">
        <v>60710</v>
      </c>
      <c r="D703" t="s">
        <v>645</v>
      </c>
      <c r="E703" t="s">
        <v>1752</v>
      </c>
      <c r="F703" t="s">
        <v>1065</v>
      </c>
      <c r="H703">
        <v>0</v>
      </c>
    </row>
    <row r="704" spans="1:8" x14ac:dyDescent="0.2">
      <c r="A704" t="s">
        <v>1075</v>
      </c>
      <c r="C704" s="1">
        <v>60720</v>
      </c>
      <c r="D704" t="s">
        <v>646</v>
      </c>
      <c r="E704" t="s">
        <v>1753</v>
      </c>
      <c r="F704" t="s">
        <v>1065</v>
      </c>
      <c r="H704">
        <v>0</v>
      </c>
    </row>
    <row r="705" spans="1:8" x14ac:dyDescent="0.2">
      <c r="A705" t="s">
        <v>1075</v>
      </c>
      <c r="C705" s="1">
        <v>60750</v>
      </c>
      <c r="D705" t="s">
        <v>647</v>
      </c>
      <c r="E705" t="s">
        <v>1754</v>
      </c>
      <c r="F705" t="s">
        <v>1065</v>
      </c>
      <c r="H705">
        <v>0</v>
      </c>
    </row>
    <row r="706" spans="1:8" x14ac:dyDescent="0.2">
      <c r="A706" t="s">
        <v>1075</v>
      </c>
      <c r="C706" s="1">
        <v>60800</v>
      </c>
      <c r="D706" t="s">
        <v>648</v>
      </c>
      <c r="E706" t="s">
        <v>1755</v>
      </c>
      <c r="F706" t="s">
        <v>1065</v>
      </c>
      <c r="H706">
        <v>0</v>
      </c>
    </row>
    <row r="707" spans="1:8" x14ac:dyDescent="0.2">
      <c r="A707" t="s">
        <v>1075</v>
      </c>
      <c r="C707" s="1">
        <v>60900</v>
      </c>
      <c r="D707" t="s">
        <v>649</v>
      </c>
      <c r="E707" t="s">
        <v>1756</v>
      </c>
      <c r="F707" t="s">
        <v>1065</v>
      </c>
      <c r="H707">
        <v>0</v>
      </c>
    </row>
    <row r="708" spans="1:8" x14ac:dyDescent="0.2">
      <c r="A708" t="s">
        <v>1075</v>
      </c>
      <c r="C708" s="1">
        <v>61000</v>
      </c>
      <c r="D708" t="s">
        <v>650</v>
      </c>
      <c r="E708" t="s">
        <v>1087</v>
      </c>
      <c r="F708" t="s">
        <v>1065</v>
      </c>
      <c r="H708">
        <v>0</v>
      </c>
    </row>
    <row r="709" spans="1:8" x14ac:dyDescent="0.2">
      <c r="A709" t="s">
        <v>1075</v>
      </c>
      <c r="C709" s="1">
        <v>61100</v>
      </c>
      <c r="D709" t="s">
        <v>651</v>
      </c>
      <c r="E709" t="s">
        <v>1757</v>
      </c>
      <c r="F709" t="s">
        <v>1065</v>
      </c>
      <c r="H709">
        <v>0</v>
      </c>
    </row>
    <row r="710" spans="1:8" x14ac:dyDescent="0.2">
      <c r="A710" t="s">
        <v>1075</v>
      </c>
      <c r="C710" s="1">
        <v>61200</v>
      </c>
      <c r="D710" t="s">
        <v>652</v>
      </c>
      <c r="E710" t="s">
        <v>1758</v>
      </c>
      <c r="F710" t="s">
        <v>1065</v>
      </c>
      <c r="H710">
        <v>0</v>
      </c>
    </row>
    <row r="711" spans="1:8" x14ac:dyDescent="0.2">
      <c r="A711" t="s">
        <v>1075</v>
      </c>
      <c r="C711" s="1">
        <v>61300</v>
      </c>
      <c r="D711" t="s">
        <v>653</v>
      </c>
      <c r="E711" t="s">
        <v>1759</v>
      </c>
      <c r="F711" t="s">
        <v>1065</v>
      </c>
      <c r="H711">
        <v>0</v>
      </c>
    </row>
    <row r="712" spans="1:8" x14ac:dyDescent="0.2">
      <c r="A712" t="s">
        <v>1075</v>
      </c>
      <c r="C712" s="1">
        <v>61400</v>
      </c>
      <c r="D712" t="s">
        <v>654</v>
      </c>
      <c r="E712" t="s">
        <v>1760</v>
      </c>
      <c r="F712" t="s">
        <v>1065</v>
      </c>
      <c r="H712">
        <v>0</v>
      </c>
    </row>
    <row r="713" spans="1:8" x14ac:dyDescent="0.2">
      <c r="A713" t="s">
        <v>1075</v>
      </c>
      <c r="C713" s="1">
        <v>61470</v>
      </c>
      <c r="D713" t="s">
        <v>655</v>
      </c>
      <c r="E713" t="s">
        <v>1761</v>
      </c>
      <c r="F713" t="s">
        <v>1065</v>
      </c>
      <c r="H713">
        <v>0</v>
      </c>
    </row>
    <row r="714" spans="1:8" x14ac:dyDescent="0.2">
      <c r="A714" t="s">
        <v>1075</v>
      </c>
      <c r="C714" s="1">
        <v>61500</v>
      </c>
      <c r="D714" t="s">
        <v>656</v>
      </c>
      <c r="E714" t="s">
        <v>1762</v>
      </c>
      <c r="F714" t="s">
        <v>1065</v>
      </c>
      <c r="H714">
        <v>0</v>
      </c>
    </row>
    <row r="715" spans="1:8" x14ac:dyDescent="0.2">
      <c r="A715" t="s">
        <v>1075</v>
      </c>
      <c r="C715" s="1">
        <v>61600</v>
      </c>
      <c r="D715" t="s">
        <v>657</v>
      </c>
      <c r="E715" t="s">
        <v>1763</v>
      </c>
      <c r="F715" t="s">
        <v>1065</v>
      </c>
      <c r="H715">
        <v>0</v>
      </c>
    </row>
    <row r="716" spans="1:8" x14ac:dyDescent="0.2">
      <c r="A716" t="s">
        <v>1075</v>
      </c>
      <c r="C716" s="1">
        <v>61700</v>
      </c>
      <c r="D716" t="s">
        <v>658</v>
      </c>
      <c r="E716" t="s">
        <v>1764</v>
      </c>
      <c r="F716" t="s">
        <v>1065</v>
      </c>
      <c r="H716">
        <v>0</v>
      </c>
    </row>
    <row r="717" spans="1:8" x14ac:dyDescent="0.2">
      <c r="A717" t="s">
        <v>1075</v>
      </c>
      <c r="C717" s="1">
        <v>61710</v>
      </c>
      <c r="D717" t="s">
        <v>659</v>
      </c>
      <c r="E717" t="s">
        <v>1765</v>
      </c>
      <c r="F717" t="s">
        <v>1065</v>
      </c>
      <c r="H717">
        <v>0</v>
      </c>
    </row>
    <row r="718" spans="1:8" x14ac:dyDescent="0.2">
      <c r="A718" t="s">
        <v>1075</v>
      </c>
      <c r="C718" s="1">
        <v>62000</v>
      </c>
      <c r="D718" t="s">
        <v>660</v>
      </c>
      <c r="E718" t="s">
        <v>1766</v>
      </c>
      <c r="F718" t="s">
        <v>1065</v>
      </c>
      <c r="H718">
        <v>0</v>
      </c>
    </row>
    <row r="719" spans="1:8" x14ac:dyDescent="0.2">
      <c r="A719" t="s">
        <v>1075</v>
      </c>
      <c r="C719" s="1">
        <v>62050</v>
      </c>
      <c r="D719" t="s">
        <v>661</v>
      </c>
      <c r="E719" t="s">
        <v>1767</v>
      </c>
      <c r="F719" t="s">
        <v>1065</v>
      </c>
      <c r="H719">
        <v>0</v>
      </c>
    </row>
    <row r="720" spans="1:8" x14ac:dyDescent="0.2">
      <c r="A720" t="s">
        <v>1075</v>
      </c>
      <c r="C720" s="1">
        <v>62090</v>
      </c>
      <c r="D720" t="s">
        <v>662</v>
      </c>
      <c r="E720" t="s">
        <v>1768</v>
      </c>
      <c r="F720" t="s">
        <v>1065</v>
      </c>
      <c r="H720">
        <v>0</v>
      </c>
    </row>
    <row r="721" spans="1:8" x14ac:dyDescent="0.2">
      <c r="A721" t="s">
        <v>1075</v>
      </c>
      <c r="C721" s="1">
        <v>62100</v>
      </c>
      <c r="D721" t="s">
        <v>663</v>
      </c>
      <c r="E721" t="s">
        <v>1769</v>
      </c>
      <c r="F721" t="s">
        <v>1065</v>
      </c>
      <c r="H721">
        <v>0</v>
      </c>
    </row>
    <row r="722" spans="1:8" x14ac:dyDescent="0.2">
      <c r="A722" t="s">
        <v>1075</v>
      </c>
      <c r="C722" s="1">
        <v>62200</v>
      </c>
      <c r="D722" t="s">
        <v>664</v>
      </c>
      <c r="E722" t="s">
        <v>1770</v>
      </c>
      <c r="F722" t="s">
        <v>1065</v>
      </c>
      <c r="H722">
        <v>0</v>
      </c>
    </row>
    <row r="723" spans="1:8" x14ac:dyDescent="0.2">
      <c r="A723" t="s">
        <v>1075</v>
      </c>
      <c r="C723" s="1">
        <v>62210</v>
      </c>
      <c r="D723" t="s">
        <v>665</v>
      </c>
      <c r="E723" t="s">
        <v>1771</v>
      </c>
      <c r="F723" t="s">
        <v>1065</v>
      </c>
      <c r="H723">
        <v>0</v>
      </c>
    </row>
    <row r="724" spans="1:8" x14ac:dyDescent="0.2">
      <c r="A724" t="s">
        <v>1075</v>
      </c>
      <c r="C724" s="1">
        <v>62220</v>
      </c>
      <c r="D724" t="s">
        <v>666</v>
      </c>
      <c r="E724" t="s">
        <v>1772</v>
      </c>
      <c r="F724" t="s">
        <v>1065</v>
      </c>
      <c r="H724">
        <v>0</v>
      </c>
    </row>
    <row r="725" spans="1:8" x14ac:dyDescent="0.2">
      <c r="A725" t="s">
        <v>1075</v>
      </c>
      <c r="C725" s="1">
        <v>62300</v>
      </c>
      <c r="D725" t="s">
        <v>667</v>
      </c>
      <c r="E725" t="s">
        <v>1773</v>
      </c>
      <c r="F725" t="s">
        <v>1065</v>
      </c>
      <c r="H725">
        <v>0</v>
      </c>
    </row>
    <row r="726" spans="1:8" x14ac:dyDescent="0.2">
      <c r="A726" t="s">
        <v>1075</v>
      </c>
      <c r="C726" s="1">
        <v>62310</v>
      </c>
      <c r="D726" t="s">
        <v>668</v>
      </c>
      <c r="E726" t="s">
        <v>1774</v>
      </c>
      <c r="F726" t="s">
        <v>1065</v>
      </c>
      <c r="H726">
        <v>0</v>
      </c>
    </row>
    <row r="727" spans="1:8" x14ac:dyDescent="0.2">
      <c r="A727" t="s">
        <v>1075</v>
      </c>
      <c r="C727" s="1">
        <v>62320</v>
      </c>
      <c r="D727" t="s">
        <v>669</v>
      </c>
      <c r="E727" t="s">
        <v>1775</v>
      </c>
      <c r="F727" t="s">
        <v>1065</v>
      </c>
      <c r="H727">
        <v>0</v>
      </c>
    </row>
    <row r="728" spans="1:8" x14ac:dyDescent="0.2">
      <c r="A728" t="s">
        <v>1075</v>
      </c>
      <c r="C728" s="1">
        <v>62330</v>
      </c>
      <c r="D728" t="s">
        <v>670</v>
      </c>
      <c r="E728" t="s">
        <v>1776</v>
      </c>
      <c r="F728" t="s">
        <v>1065</v>
      </c>
      <c r="H728">
        <v>0</v>
      </c>
    </row>
    <row r="729" spans="1:8" x14ac:dyDescent="0.2">
      <c r="A729" t="s">
        <v>1075</v>
      </c>
      <c r="C729" s="1">
        <v>62400</v>
      </c>
      <c r="D729" t="s">
        <v>671</v>
      </c>
      <c r="E729" t="s">
        <v>1777</v>
      </c>
      <c r="F729" t="s">
        <v>1065</v>
      </c>
      <c r="H729">
        <v>0</v>
      </c>
    </row>
    <row r="730" spans="1:8" x14ac:dyDescent="0.2">
      <c r="A730" t="s">
        <v>1075</v>
      </c>
      <c r="C730" s="1">
        <v>62410</v>
      </c>
      <c r="D730" t="s">
        <v>672</v>
      </c>
      <c r="E730" t="s">
        <v>1778</v>
      </c>
      <c r="F730" t="s">
        <v>1065</v>
      </c>
      <c r="H730">
        <v>0</v>
      </c>
    </row>
    <row r="731" spans="1:8" x14ac:dyDescent="0.2">
      <c r="A731" t="s">
        <v>1075</v>
      </c>
      <c r="C731" s="1">
        <v>62420</v>
      </c>
      <c r="D731" t="s">
        <v>673</v>
      </c>
      <c r="E731" t="s">
        <v>1779</v>
      </c>
      <c r="F731" t="s">
        <v>1065</v>
      </c>
      <c r="H731">
        <v>0</v>
      </c>
    </row>
    <row r="732" spans="1:8" x14ac:dyDescent="0.2">
      <c r="A732" t="s">
        <v>1075</v>
      </c>
      <c r="C732" s="1">
        <v>62430</v>
      </c>
      <c r="D732" t="s">
        <v>674</v>
      </c>
      <c r="E732" t="s">
        <v>1780</v>
      </c>
      <c r="F732" t="s">
        <v>1065</v>
      </c>
      <c r="H732">
        <v>0</v>
      </c>
    </row>
    <row r="733" spans="1:8" x14ac:dyDescent="0.2">
      <c r="A733" t="s">
        <v>1075</v>
      </c>
      <c r="C733" s="1">
        <v>62440</v>
      </c>
      <c r="D733" t="s">
        <v>675</v>
      </c>
      <c r="E733" t="s">
        <v>1781</v>
      </c>
      <c r="F733" t="s">
        <v>1065</v>
      </c>
      <c r="H733">
        <v>0</v>
      </c>
    </row>
    <row r="734" spans="1:8" x14ac:dyDescent="0.2">
      <c r="A734" t="s">
        <v>1075</v>
      </c>
      <c r="C734" s="1">
        <v>62450</v>
      </c>
      <c r="D734" t="s">
        <v>676</v>
      </c>
      <c r="E734" t="s">
        <v>1782</v>
      </c>
      <c r="F734" t="s">
        <v>1065</v>
      </c>
      <c r="H734">
        <v>0</v>
      </c>
    </row>
    <row r="735" spans="1:8" x14ac:dyDescent="0.2">
      <c r="A735" t="s">
        <v>1075</v>
      </c>
      <c r="C735" s="1">
        <v>62500</v>
      </c>
      <c r="D735" t="s">
        <v>677</v>
      </c>
      <c r="E735" t="s">
        <v>1783</v>
      </c>
      <c r="F735" t="s">
        <v>1065</v>
      </c>
      <c r="H735">
        <v>0</v>
      </c>
    </row>
    <row r="736" spans="1:8" x14ac:dyDescent="0.2">
      <c r="A736" t="s">
        <v>1075</v>
      </c>
      <c r="C736" s="1">
        <v>62600</v>
      </c>
      <c r="D736" t="s">
        <v>678</v>
      </c>
      <c r="E736" t="s">
        <v>1784</v>
      </c>
      <c r="F736" t="s">
        <v>1065</v>
      </c>
      <c r="H736">
        <v>0</v>
      </c>
    </row>
    <row r="737" spans="1:8" x14ac:dyDescent="0.2">
      <c r="A737" t="s">
        <v>1075</v>
      </c>
      <c r="C737" s="1">
        <v>62620</v>
      </c>
      <c r="D737" t="s">
        <v>679</v>
      </c>
      <c r="E737" t="s">
        <v>1785</v>
      </c>
      <c r="F737" t="s">
        <v>1065</v>
      </c>
      <c r="H737">
        <v>0</v>
      </c>
    </row>
    <row r="738" spans="1:8" x14ac:dyDescent="0.2">
      <c r="A738" t="s">
        <v>1075</v>
      </c>
      <c r="C738" s="1">
        <v>62640</v>
      </c>
      <c r="D738" t="s">
        <v>680</v>
      </c>
      <c r="E738" t="s">
        <v>1786</v>
      </c>
      <c r="F738" t="s">
        <v>1065</v>
      </c>
      <c r="H738">
        <v>0</v>
      </c>
    </row>
    <row r="739" spans="1:8" x14ac:dyDescent="0.2">
      <c r="A739" t="s">
        <v>1075</v>
      </c>
      <c r="C739" s="1">
        <v>62660</v>
      </c>
      <c r="D739" t="s">
        <v>681</v>
      </c>
      <c r="E739" t="s">
        <v>1787</v>
      </c>
      <c r="F739" t="s">
        <v>1065</v>
      </c>
      <c r="H739">
        <v>0</v>
      </c>
    </row>
    <row r="740" spans="1:8" x14ac:dyDescent="0.2">
      <c r="A740" t="s">
        <v>1075</v>
      </c>
      <c r="C740" s="1">
        <v>62800</v>
      </c>
      <c r="D740" t="s">
        <v>682</v>
      </c>
      <c r="E740" t="s">
        <v>1788</v>
      </c>
      <c r="F740" t="s">
        <v>1065</v>
      </c>
      <c r="H740">
        <v>0</v>
      </c>
    </row>
    <row r="741" spans="1:8" x14ac:dyDescent="0.2">
      <c r="A741" t="s">
        <v>1075</v>
      </c>
      <c r="C741" s="1">
        <v>62810</v>
      </c>
      <c r="D741" t="s">
        <v>683</v>
      </c>
      <c r="E741" t="s">
        <v>1789</v>
      </c>
      <c r="F741" t="s">
        <v>1065</v>
      </c>
      <c r="H741">
        <v>0</v>
      </c>
    </row>
    <row r="742" spans="1:8" x14ac:dyDescent="0.2">
      <c r="A742" t="s">
        <v>1075</v>
      </c>
      <c r="C742" s="1">
        <v>62860</v>
      </c>
      <c r="D742" t="s">
        <v>684</v>
      </c>
      <c r="E742" t="s">
        <v>1790</v>
      </c>
      <c r="F742" t="s">
        <v>1065</v>
      </c>
      <c r="H742">
        <v>0</v>
      </c>
    </row>
    <row r="743" spans="1:8" x14ac:dyDescent="0.2">
      <c r="A743" t="s">
        <v>1075</v>
      </c>
      <c r="C743" s="1">
        <v>63000</v>
      </c>
      <c r="D743" t="s">
        <v>685</v>
      </c>
      <c r="E743" t="s">
        <v>1791</v>
      </c>
      <c r="F743" t="s">
        <v>1065</v>
      </c>
      <c r="H743">
        <v>0</v>
      </c>
    </row>
    <row r="744" spans="1:8" x14ac:dyDescent="0.2">
      <c r="A744" t="s">
        <v>1075</v>
      </c>
      <c r="C744" s="1">
        <v>63010</v>
      </c>
      <c r="D744" t="s">
        <v>686</v>
      </c>
      <c r="E744" t="s">
        <v>1792</v>
      </c>
      <c r="F744" t="s">
        <v>1065</v>
      </c>
      <c r="H744">
        <v>0</v>
      </c>
    </row>
    <row r="745" spans="1:8" x14ac:dyDescent="0.2">
      <c r="A745" t="s">
        <v>1075</v>
      </c>
      <c r="C745" s="1">
        <v>63020</v>
      </c>
      <c r="D745" t="s">
        <v>687</v>
      </c>
      <c r="E745" t="s">
        <v>1793</v>
      </c>
      <c r="F745" t="s">
        <v>1065</v>
      </c>
      <c r="H745">
        <v>0</v>
      </c>
    </row>
    <row r="746" spans="1:8" x14ac:dyDescent="0.2">
      <c r="A746" t="s">
        <v>1075</v>
      </c>
      <c r="C746" s="1">
        <v>63030</v>
      </c>
      <c r="D746" t="s">
        <v>688</v>
      </c>
      <c r="E746" t="s">
        <v>1794</v>
      </c>
      <c r="F746" t="s">
        <v>1065</v>
      </c>
      <c r="H746">
        <v>0</v>
      </c>
    </row>
    <row r="747" spans="1:8" x14ac:dyDescent="0.2">
      <c r="A747" t="s">
        <v>1075</v>
      </c>
      <c r="C747" s="1">
        <v>63040</v>
      </c>
      <c r="D747" t="s">
        <v>689</v>
      </c>
      <c r="E747" t="s">
        <v>1795</v>
      </c>
      <c r="F747" t="s">
        <v>1065</v>
      </c>
      <c r="H747">
        <v>0</v>
      </c>
    </row>
    <row r="748" spans="1:8" x14ac:dyDescent="0.2">
      <c r="A748" t="s">
        <v>1075</v>
      </c>
      <c r="C748" s="1">
        <v>63050</v>
      </c>
      <c r="D748" t="s">
        <v>690</v>
      </c>
      <c r="E748" t="s">
        <v>1796</v>
      </c>
      <c r="F748" t="s">
        <v>1065</v>
      </c>
      <c r="H748">
        <v>0</v>
      </c>
    </row>
    <row r="749" spans="1:8" x14ac:dyDescent="0.2">
      <c r="A749" t="s">
        <v>1075</v>
      </c>
      <c r="C749" s="1">
        <v>63060</v>
      </c>
      <c r="D749" t="s">
        <v>691</v>
      </c>
      <c r="E749" t="s">
        <v>1797</v>
      </c>
      <c r="F749" t="s">
        <v>1065</v>
      </c>
      <c r="H749">
        <v>0</v>
      </c>
    </row>
    <row r="750" spans="1:8" x14ac:dyDescent="0.2">
      <c r="A750" t="s">
        <v>1075</v>
      </c>
      <c r="C750" s="1">
        <v>63070</v>
      </c>
      <c r="D750" t="s">
        <v>692</v>
      </c>
      <c r="E750" t="s">
        <v>1798</v>
      </c>
      <c r="F750" t="s">
        <v>1065</v>
      </c>
      <c r="H750">
        <v>0</v>
      </c>
    </row>
    <row r="751" spans="1:8" x14ac:dyDescent="0.2">
      <c r="A751" t="s">
        <v>1075</v>
      </c>
      <c r="C751" s="1">
        <v>63080</v>
      </c>
      <c r="D751" t="s">
        <v>693</v>
      </c>
      <c r="E751" t="s">
        <v>1799</v>
      </c>
      <c r="F751" t="s">
        <v>1065</v>
      </c>
      <c r="H751">
        <v>0</v>
      </c>
    </row>
    <row r="752" spans="1:8" x14ac:dyDescent="0.2">
      <c r="A752" t="s">
        <v>1075</v>
      </c>
      <c r="C752" s="1">
        <v>63090</v>
      </c>
      <c r="D752" t="s">
        <v>694</v>
      </c>
      <c r="E752" t="s">
        <v>1800</v>
      </c>
      <c r="F752" t="s">
        <v>1065</v>
      </c>
      <c r="H752">
        <v>0</v>
      </c>
    </row>
    <row r="753" spans="1:8" x14ac:dyDescent="0.2">
      <c r="A753" t="s">
        <v>1075</v>
      </c>
      <c r="C753" s="1">
        <v>63100</v>
      </c>
      <c r="D753" t="s">
        <v>695</v>
      </c>
      <c r="E753" t="s">
        <v>1801</v>
      </c>
      <c r="F753" t="s">
        <v>1065</v>
      </c>
      <c r="H753">
        <v>0</v>
      </c>
    </row>
    <row r="754" spans="1:8" x14ac:dyDescent="0.2">
      <c r="A754" t="s">
        <v>1075</v>
      </c>
      <c r="C754" s="1">
        <v>63150</v>
      </c>
      <c r="D754" t="s">
        <v>696</v>
      </c>
      <c r="E754" t="s">
        <v>1802</v>
      </c>
      <c r="F754" t="s">
        <v>1065</v>
      </c>
      <c r="H754">
        <v>0</v>
      </c>
    </row>
    <row r="755" spans="1:8" x14ac:dyDescent="0.2">
      <c r="A755" t="s">
        <v>1075</v>
      </c>
      <c r="C755" s="1">
        <v>63160</v>
      </c>
      <c r="D755" t="s">
        <v>697</v>
      </c>
      <c r="E755" t="s">
        <v>1803</v>
      </c>
      <c r="F755" t="s">
        <v>1065</v>
      </c>
      <c r="H755">
        <v>0</v>
      </c>
    </row>
    <row r="756" spans="1:8" x14ac:dyDescent="0.2">
      <c r="A756" t="s">
        <v>1075</v>
      </c>
      <c r="C756" s="1">
        <v>63170</v>
      </c>
      <c r="D756" t="s">
        <v>698</v>
      </c>
      <c r="E756" t="s">
        <v>1804</v>
      </c>
      <c r="F756" t="s">
        <v>1065</v>
      </c>
      <c r="H756">
        <v>0</v>
      </c>
    </row>
    <row r="757" spans="1:8" x14ac:dyDescent="0.2">
      <c r="A757" t="s">
        <v>1075</v>
      </c>
      <c r="C757" s="1">
        <v>63180</v>
      </c>
      <c r="D757" t="s">
        <v>699</v>
      </c>
      <c r="E757" t="s">
        <v>1805</v>
      </c>
      <c r="F757" t="s">
        <v>1065</v>
      </c>
      <c r="H757">
        <v>0</v>
      </c>
    </row>
    <row r="758" spans="1:8" x14ac:dyDescent="0.2">
      <c r="A758" t="s">
        <v>1075</v>
      </c>
      <c r="C758" s="1">
        <v>63200</v>
      </c>
      <c r="D758" t="s">
        <v>700</v>
      </c>
      <c r="E758" t="s">
        <v>1806</v>
      </c>
      <c r="F758" t="s">
        <v>1065</v>
      </c>
      <c r="H758">
        <v>0</v>
      </c>
    </row>
    <row r="759" spans="1:8" x14ac:dyDescent="0.2">
      <c r="A759" t="s">
        <v>1075</v>
      </c>
      <c r="C759" s="1">
        <v>63250</v>
      </c>
      <c r="D759" t="s">
        <v>701</v>
      </c>
      <c r="E759" t="s">
        <v>1807</v>
      </c>
      <c r="F759" t="s">
        <v>1065</v>
      </c>
      <c r="H759">
        <v>0</v>
      </c>
    </row>
    <row r="760" spans="1:8" x14ac:dyDescent="0.2">
      <c r="A760" t="s">
        <v>1075</v>
      </c>
      <c r="C760" s="1">
        <v>63300</v>
      </c>
      <c r="D760" t="s">
        <v>702</v>
      </c>
      <c r="E760" t="s">
        <v>1808</v>
      </c>
      <c r="F760" t="s">
        <v>1065</v>
      </c>
      <c r="H760">
        <v>0</v>
      </c>
    </row>
    <row r="761" spans="1:8" x14ac:dyDescent="0.2">
      <c r="A761" t="s">
        <v>1075</v>
      </c>
      <c r="C761" s="1">
        <v>63350</v>
      </c>
      <c r="D761" t="s">
        <v>703</v>
      </c>
      <c r="E761" t="s">
        <v>1809</v>
      </c>
      <c r="F761" t="s">
        <v>1065</v>
      </c>
      <c r="H761">
        <v>0</v>
      </c>
    </row>
    <row r="762" spans="1:8" x14ac:dyDescent="0.2">
      <c r="A762" t="s">
        <v>1075</v>
      </c>
      <c r="C762" s="1">
        <v>63400</v>
      </c>
      <c r="D762" t="s">
        <v>704</v>
      </c>
      <c r="E762" t="s">
        <v>1810</v>
      </c>
      <c r="F762" t="s">
        <v>1065</v>
      </c>
      <c r="H762">
        <v>0</v>
      </c>
    </row>
    <row r="763" spans="1:8" x14ac:dyDescent="0.2">
      <c r="A763" t="s">
        <v>1075</v>
      </c>
      <c r="C763" s="1">
        <v>63450</v>
      </c>
      <c r="D763" t="s">
        <v>705</v>
      </c>
      <c r="E763" t="s">
        <v>1811</v>
      </c>
      <c r="F763" t="s">
        <v>1065</v>
      </c>
      <c r="H763">
        <v>0</v>
      </c>
    </row>
    <row r="764" spans="1:8" x14ac:dyDescent="0.2">
      <c r="A764" t="s">
        <v>1075</v>
      </c>
      <c r="C764" s="1">
        <v>63500</v>
      </c>
      <c r="D764" t="s">
        <v>706</v>
      </c>
      <c r="E764" t="s">
        <v>1812</v>
      </c>
      <c r="F764" t="s">
        <v>1065</v>
      </c>
      <c r="H764">
        <v>0</v>
      </c>
    </row>
    <row r="765" spans="1:8" x14ac:dyDescent="0.2">
      <c r="A765" t="s">
        <v>1075</v>
      </c>
      <c r="C765" s="1">
        <v>63520</v>
      </c>
      <c r="D765" t="s">
        <v>707</v>
      </c>
      <c r="E765" t="s">
        <v>1813</v>
      </c>
      <c r="F765" t="s">
        <v>1065</v>
      </c>
      <c r="H765">
        <v>0</v>
      </c>
    </row>
    <row r="766" spans="1:8" x14ac:dyDescent="0.2">
      <c r="A766" t="s">
        <v>1075</v>
      </c>
      <c r="C766" s="1">
        <v>63900</v>
      </c>
      <c r="D766" t="s">
        <v>708</v>
      </c>
      <c r="E766" t="s">
        <v>1814</v>
      </c>
      <c r="F766" t="s">
        <v>1065</v>
      </c>
      <c r="H766">
        <v>0</v>
      </c>
    </row>
    <row r="767" spans="1:8" x14ac:dyDescent="0.2">
      <c r="A767" t="s">
        <v>1075</v>
      </c>
      <c r="C767" s="1">
        <v>63910</v>
      </c>
      <c r="D767" t="s">
        <v>709</v>
      </c>
      <c r="E767" t="s">
        <v>1815</v>
      </c>
      <c r="F767" t="s">
        <v>1065</v>
      </c>
      <c r="H767">
        <v>0</v>
      </c>
    </row>
    <row r="768" spans="1:8" x14ac:dyDescent="0.2">
      <c r="A768" t="s">
        <v>1075</v>
      </c>
      <c r="C768" s="1">
        <v>63920</v>
      </c>
      <c r="D768" t="s">
        <v>710</v>
      </c>
      <c r="E768" t="s">
        <v>1816</v>
      </c>
      <c r="F768" t="s">
        <v>1065</v>
      </c>
      <c r="H768">
        <v>0</v>
      </c>
    </row>
    <row r="769" spans="1:8" x14ac:dyDescent="0.2">
      <c r="A769" t="s">
        <v>1075</v>
      </c>
      <c r="C769" s="1">
        <v>63930</v>
      </c>
      <c r="D769" t="s">
        <v>711</v>
      </c>
      <c r="E769" t="s">
        <v>1817</v>
      </c>
      <c r="F769" t="s">
        <v>1065</v>
      </c>
      <c r="H769">
        <v>0</v>
      </c>
    </row>
    <row r="770" spans="1:8" x14ac:dyDescent="0.2">
      <c r="A770" t="s">
        <v>1075</v>
      </c>
      <c r="C770" s="1">
        <v>63940</v>
      </c>
      <c r="D770" t="s">
        <v>712</v>
      </c>
      <c r="E770" t="s">
        <v>1818</v>
      </c>
      <c r="F770" t="s">
        <v>1065</v>
      </c>
      <c r="H770">
        <v>0</v>
      </c>
    </row>
    <row r="771" spans="1:8" x14ac:dyDescent="0.2">
      <c r="A771" t="s">
        <v>1075</v>
      </c>
      <c r="C771" s="1">
        <v>63950</v>
      </c>
      <c r="D771" t="s">
        <v>713</v>
      </c>
      <c r="E771" t="s">
        <v>1819</v>
      </c>
      <c r="F771" t="s">
        <v>1065</v>
      </c>
      <c r="H771">
        <v>0</v>
      </c>
    </row>
    <row r="772" spans="1:8" x14ac:dyDescent="0.2">
      <c r="A772" t="s">
        <v>1075</v>
      </c>
      <c r="C772" s="1">
        <v>63970</v>
      </c>
      <c r="D772" t="s">
        <v>714</v>
      </c>
      <c r="E772" t="s">
        <v>1820</v>
      </c>
      <c r="F772" t="s">
        <v>1065</v>
      </c>
      <c r="H772">
        <v>0</v>
      </c>
    </row>
    <row r="773" spans="1:8" x14ac:dyDescent="0.2">
      <c r="A773" t="s">
        <v>1075</v>
      </c>
      <c r="C773" s="1">
        <v>63980</v>
      </c>
      <c r="D773" t="s">
        <v>715</v>
      </c>
      <c r="E773" t="s">
        <v>1821</v>
      </c>
      <c r="F773" t="s">
        <v>1065</v>
      </c>
      <c r="H773">
        <v>0</v>
      </c>
    </row>
    <row r="774" spans="1:8" x14ac:dyDescent="0.2">
      <c r="A774" t="s">
        <v>1075</v>
      </c>
      <c r="C774" s="1">
        <v>64000</v>
      </c>
      <c r="D774" t="s">
        <v>716</v>
      </c>
      <c r="E774" t="s">
        <v>1822</v>
      </c>
      <c r="F774" t="s">
        <v>1065</v>
      </c>
      <c r="H774">
        <v>0</v>
      </c>
    </row>
    <row r="775" spans="1:8" x14ac:dyDescent="0.2">
      <c r="A775" t="s">
        <v>1075</v>
      </c>
      <c r="C775" s="1">
        <v>64050</v>
      </c>
      <c r="D775" t="s">
        <v>717</v>
      </c>
      <c r="E775" t="s">
        <v>1823</v>
      </c>
      <c r="F775" t="s">
        <v>1065</v>
      </c>
      <c r="H775">
        <v>0</v>
      </c>
    </row>
    <row r="776" spans="1:8" x14ac:dyDescent="0.2">
      <c r="A776" t="s">
        <v>1075</v>
      </c>
      <c r="C776" s="1">
        <v>64100</v>
      </c>
      <c r="D776" t="s">
        <v>718</v>
      </c>
      <c r="E776" t="s">
        <v>1824</v>
      </c>
      <c r="F776" t="s">
        <v>1065</v>
      </c>
      <c r="H776">
        <v>0</v>
      </c>
    </row>
    <row r="777" spans="1:8" x14ac:dyDescent="0.2">
      <c r="A777" t="s">
        <v>1075</v>
      </c>
      <c r="C777" s="1">
        <v>64200</v>
      </c>
      <c r="D777" t="s">
        <v>719</v>
      </c>
      <c r="E777" t="s">
        <v>1825</v>
      </c>
      <c r="F777" t="s">
        <v>1065</v>
      </c>
      <c r="H777">
        <v>0</v>
      </c>
    </row>
    <row r="778" spans="1:8" x14ac:dyDescent="0.2">
      <c r="A778" t="s">
        <v>1075</v>
      </c>
      <c r="C778" s="1">
        <v>64300</v>
      </c>
      <c r="D778" t="s">
        <v>720</v>
      </c>
      <c r="E778" t="s">
        <v>1826</v>
      </c>
      <c r="F778" t="s">
        <v>1065</v>
      </c>
      <c r="H778">
        <v>0</v>
      </c>
    </row>
    <row r="779" spans="1:8" x14ac:dyDescent="0.2">
      <c r="A779" t="s">
        <v>1075</v>
      </c>
      <c r="C779" s="1">
        <v>64360</v>
      </c>
      <c r="D779" t="s">
        <v>721</v>
      </c>
      <c r="E779" t="s">
        <v>1827</v>
      </c>
      <c r="F779" t="s">
        <v>1065</v>
      </c>
      <c r="H779">
        <v>0</v>
      </c>
    </row>
    <row r="780" spans="1:8" x14ac:dyDescent="0.2">
      <c r="A780" t="s">
        <v>1075</v>
      </c>
      <c r="C780" s="1">
        <v>64370</v>
      </c>
      <c r="D780" t="s">
        <v>722</v>
      </c>
      <c r="E780" t="s">
        <v>1828</v>
      </c>
      <c r="F780" t="s">
        <v>1065</v>
      </c>
      <c r="H780">
        <v>0</v>
      </c>
    </row>
    <row r="781" spans="1:8" x14ac:dyDescent="0.2">
      <c r="A781" t="s">
        <v>1075</v>
      </c>
      <c r="C781" s="1">
        <v>64400</v>
      </c>
      <c r="D781" t="s">
        <v>723</v>
      </c>
      <c r="E781" t="s">
        <v>1829</v>
      </c>
      <c r="F781" t="s">
        <v>1065</v>
      </c>
      <c r="H781">
        <v>0</v>
      </c>
    </row>
    <row r="782" spans="1:8" x14ac:dyDescent="0.2">
      <c r="A782" t="s">
        <v>1075</v>
      </c>
      <c r="C782" s="1">
        <v>64500</v>
      </c>
      <c r="D782" t="s">
        <v>724</v>
      </c>
      <c r="E782" t="s">
        <v>1830</v>
      </c>
      <c r="F782" t="s">
        <v>1065</v>
      </c>
      <c r="H782">
        <v>0</v>
      </c>
    </row>
    <row r="783" spans="1:8" x14ac:dyDescent="0.2">
      <c r="A783" t="s">
        <v>1075</v>
      </c>
      <c r="C783" s="1">
        <v>64600</v>
      </c>
      <c r="D783" t="s">
        <v>725</v>
      </c>
      <c r="E783" t="s">
        <v>1831</v>
      </c>
      <c r="F783" t="s">
        <v>1065</v>
      </c>
      <c r="H783">
        <v>0</v>
      </c>
    </row>
    <row r="784" spans="1:8" x14ac:dyDescent="0.2">
      <c r="A784" t="s">
        <v>1075</v>
      </c>
      <c r="C784" s="1">
        <v>64700</v>
      </c>
      <c r="D784" t="s">
        <v>726</v>
      </c>
      <c r="E784" t="s">
        <v>1832</v>
      </c>
      <c r="F784" t="s">
        <v>1065</v>
      </c>
      <c r="H784">
        <v>0</v>
      </c>
    </row>
    <row r="785" spans="1:8" x14ac:dyDescent="0.2">
      <c r="A785" t="s">
        <v>1075</v>
      </c>
      <c r="C785" s="1">
        <v>64850</v>
      </c>
      <c r="D785" t="s">
        <v>727</v>
      </c>
      <c r="E785" t="s">
        <v>1833</v>
      </c>
      <c r="F785" t="s">
        <v>1065</v>
      </c>
      <c r="H785">
        <v>0</v>
      </c>
    </row>
    <row r="786" spans="1:8" x14ac:dyDescent="0.2">
      <c r="A786" t="s">
        <v>1075</v>
      </c>
      <c r="C786" s="1">
        <v>64900</v>
      </c>
      <c r="D786" t="s">
        <v>728</v>
      </c>
      <c r="E786" t="s">
        <v>1834</v>
      </c>
      <c r="F786" t="s">
        <v>1065</v>
      </c>
      <c r="H786">
        <v>0</v>
      </c>
    </row>
    <row r="787" spans="1:8" x14ac:dyDescent="0.2">
      <c r="A787" t="s">
        <v>1075</v>
      </c>
      <c r="C787" s="1">
        <v>64950</v>
      </c>
      <c r="D787" t="s">
        <v>729</v>
      </c>
      <c r="E787" t="s">
        <v>1835</v>
      </c>
      <c r="F787" t="s">
        <v>1065</v>
      </c>
      <c r="H787">
        <v>0</v>
      </c>
    </row>
    <row r="788" spans="1:8" x14ac:dyDescent="0.2">
      <c r="A788" t="s">
        <v>1075</v>
      </c>
      <c r="C788" s="1">
        <v>64980</v>
      </c>
      <c r="D788" t="s">
        <v>730</v>
      </c>
      <c r="E788" t="s">
        <v>1836</v>
      </c>
      <c r="F788" t="s">
        <v>1065</v>
      </c>
      <c r="H788">
        <v>0</v>
      </c>
    </row>
    <row r="789" spans="1:8" x14ac:dyDescent="0.2">
      <c r="A789" t="s">
        <v>1075</v>
      </c>
      <c r="C789" s="1">
        <v>65200</v>
      </c>
      <c r="D789" t="s">
        <v>731</v>
      </c>
      <c r="E789" t="s">
        <v>1837</v>
      </c>
      <c r="F789" t="s">
        <v>1065</v>
      </c>
      <c r="H789">
        <v>0</v>
      </c>
    </row>
    <row r="790" spans="1:8" x14ac:dyDescent="0.2">
      <c r="A790" t="s">
        <v>1075</v>
      </c>
      <c r="C790" s="1">
        <v>65300</v>
      </c>
      <c r="D790" t="s">
        <v>732</v>
      </c>
      <c r="E790" t="s">
        <v>1838</v>
      </c>
      <c r="F790" t="s">
        <v>1065</v>
      </c>
      <c r="H790">
        <v>0</v>
      </c>
    </row>
    <row r="791" spans="1:8" x14ac:dyDescent="0.2">
      <c r="A791" t="s">
        <v>1075</v>
      </c>
      <c r="C791" s="1">
        <v>65400</v>
      </c>
      <c r="D791" t="s">
        <v>733</v>
      </c>
      <c r="E791" t="s">
        <v>1839</v>
      </c>
      <c r="F791" t="s">
        <v>1065</v>
      </c>
      <c r="H791">
        <v>0</v>
      </c>
    </row>
    <row r="792" spans="1:8" x14ac:dyDescent="0.2">
      <c r="A792" t="s">
        <v>1075</v>
      </c>
      <c r="C792" s="1">
        <v>65500</v>
      </c>
      <c r="D792" t="s">
        <v>734</v>
      </c>
      <c r="E792" t="s">
        <v>1840</v>
      </c>
      <c r="F792" t="s">
        <v>1065</v>
      </c>
      <c r="H792">
        <v>0</v>
      </c>
    </row>
    <row r="793" spans="1:8" x14ac:dyDescent="0.2">
      <c r="A793" t="s">
        <v>1075</v>
      </c>
      <c r="C793" s="1">
        <v>65600</v>
      </c>
      <c r="D793" t="s">
        <v>735</v>
      </c>
      <c r="E793" t="s">
        <v>1841</v>
      </c>
      <c r="F793" t="s">
        <v>1065</v>
      </c>
      <c r="H793">
        <v>0</v>
      </c>
    </row>
    <row r="794" spans="1:8" x14ac:dyDescent="0.2">
      <c r="A794" t="s">
        <v>1075</v>
      </c>
      <c r="C794" s="1">
        <v>65650</v>
      </c>
      <c r="D794" t="s">
        <v>736</v>
      </c>
      <c r="E794" t="s">
        <v>1842</v>
      </c>
      <c r="F794" t="s">
        <v>1065</v>
      </c>
      <c r="H794">
        <v>0</v>
      </c>
    </row>
    <row r="795" spans="1:8" x14ac:dyDescent="0.2">
      <c r="A795" t="s">
        <v>1075</v>
      </c>
      <c r="C795" s="1">
        <v>65700</v>
      </c>
      <c r="D795" t="s">
        <v>737</v>
      </c>
      <c r="E795" t="s">
        <v>1843</v>
      </c>
      <c r="F795" t="s">
        <v>1065</v>
      </c>
      <c r="H795">
        <v>0</v>
      </c>
    </row>
    <row r="796" spans="1:8" x14ac:dyDescent="0.2">
      <c r="A796" t="s">
        <v>1075</v>
      </c>
      <c r="C796" s="1">
        <v>65800</v>
      </c>
      <c r="D796" t="s">
        <v>738</v>
      </c>
      <c r="E796" t="s">
        <v>1844</v>
      </c>
      <c r="F796" t="s">
        <v>1065</v>
      </c>
      <c r="H796">
        <v>0</v>
      </c>
    </row>
    <row r="797" spans="1:8" x14ac:dyDescent="0.2">
      <c r="A797" t="s">
        <v>1075</v>
      </c>
      <c r="C797" s="1">
        <v>65950</v>
      </c>
      <c r="D797" t="s">
        <v>739</v>
      </c>
      <c r="E797" t="s">
        <v>1845</v>
      </c>
      <c r="F797" t="s">
        <v>1065</v>
      </c>
      <c r="H797">
        <v>0</v>
      </c>
    </row>
    <row r="798" spans="1:8" x14ac:dyDescent="0.2">
      <c r="A798" t="s">
        <v>1075</v>
      </c>
      <c r="C798" s="1">
        <v>66000</v>
      </c>
      <c r="D798" t="s">
        <v>740</v>
      </c>
      <c r="E798" t="s">
        <v>1846</v>
      </c>
      <c r="F798" t="s">
        <v>1065</v>
      </c>
      <c r="H798">
        <v>0</v>
      </c>
    </row>
    <row r="799" spans="1:8" x14ac:dyDescent="0.2">
      <c r="A799" t="s">
        <v>1075</v>
      </c>
      <c r="C799" s="1">
        <v>66050</v>
      </c>
      <c r="D799" t="s">
        <v>741</v>
      </c>
      <c r="E799" t="s">
        <v>1847</v>
      </c>
      <c r="F799" t="s">
        <v>1065</v>
      </c>
      <c r="H799">
        <v>0</v>
      </c>
    </row>
    <row r="800" spans="1:8" x14ac:dyDescent="0.2">
      <c r="A800" t="s">
        <v>1075</v>
      </c>
      <c r="C800" s="1">
        <v>66100</v>
      </c>
      <c r="D800" t="s">
        <v>742</v>
      </c>
      <c r="E800" t="s">
        <v>1848</v>
      </c>
      <c r="F800" t="s">
        <v>1065</v>
      </c>
      <c r="H800">
        <v>0</v>
      </c>
    </row>
    <row r="801" spans="1:8" x14ac:dyDescent="0.2">
      <c r="A801" t="s">
        <v>1075</v>
      </c>
      <c r="C801" s="1">
        <v>66110</v>
      </c>
      <c r="D801" t="s">
        <v>743</v>
      </c>
      <c r="E801" t="s">
        <v>1849</v>
      </c>
      <c r="F801" t="s">
        <v>1065</v>
      </c>
      <c r="H801">
        <v>0</v>
      </c>
    </row>
    <row r="802" spans="1:8" x14ac:dyDescent="0.2">
      <c r="A802" t="s">
        <v>1075</v>
      </c>
      <c r="C802" s="1">
        <v>66120</v>
      </c>
      <c r="D802" t="s">
        <v>744</v>
      </c>
      <c r="E802" t="s">
        <v>1850</v>
      </c>
      <c r="F802" t="s">
        <v>1065</v>
      </c>
      <c r="H802">
        <v>0</v>
      </c>
    </row>
    <row r="803" spans="1:8" x14ac:dyDescent="0.2">
      <c r="A803" t="s">
        <v>1075</v>
      </c>
      <c r="C803" s="1">
        <v>66200</v>
      </c>
      <c r="D803" t="s">
        <v>745</v>
      </c>
      <c r="E803" t="s">
        <v>1851</v>
      </c>
      <c r="F803" t="s">
        <v>1065</v>
      </c>
      <c r="H803">
        <v>0</v>
      </c>
    </row>
    <row r="804" spans="1:8" x14ac:dyDescent="0.2">
      <c r="A804" t="s">
        <v>1075</v>
      </c>
      <c r="C804" s="1">
        <v>66210</v>
      </c>
      <c r="D804" t="s">
        <v>746</v>
      </c>
      <c r="E804" t="s">
        <v>1852</v>
      </c>
      <c r="F804" t="s">
        <v>1065</v>
      </c>
      <c r="H804">
        <v>0</v>
      </c>
    </row>
    <row r="805" spans="1:8" x14ac:dyDescent="0.2">
      <c r="A805" t="s">
        <v>1075</v>
      </c>
      <c r="C805" s="1">
        <v>66220</v>
      </c>
      <c r="D805" t="s">
        <v>747</v>
      </c>
      <c r="E805" t="s">
        <v>1853</v>
      </c>
      <c r="F805" t="s">
        <v>1065</v>
      </c>
      <c r="H805">
        <v>0</v>
      </c>
    </row>
    <row r="806" spans="1:8" x14ac:dyDescent="0.2">
      <c r="A806" t="s">
        <v>1075</v>
      </c>
      <c r="C806" s="1">
        <v>66250</v>
      </c>
      <c r="D806" t="s">
        <v>748</v>
      </c>
      <c r="E806" t="s">
        <v>1854</v>
      </c>
      <c r="F806" t="s">
        <v>1065</v>
      </c>
      <c r="H806">
        <v>0</v>
      </c>
    </row>
    <row r="807" spans="1:8" x14ac:dyDescent="0.2">
      <c r="A807" t="s">
        <v>1075</v>
      </c>
      <c r="C807" s="1">
        <v>66290</v>
      </c>
      <c r="D807" t="s">
        <v>749</v>
      </c>
      <c r="E807" t="s">
        <v>1855</v>
      </c>
      <c r="F807" t="s">
        <v>1065</v>
      </c>
      <c r="H807">
        <v>0</v>
      </c>
    </row>
    <row r="808" spans="1:8" x14ac:dyDescent="0.2">
      <c r="A808" t="s">
        <v>1075</v>
      </c>
      <c r="C808" s="1">
        <v>66300</v>
      </c>
      <c r="D808" t="s">
        <v>750</v>
      </c>
      <c r="E808" t="s">
        <v>1856</v>
      </c>
      <c r="F808" t="s">
        <v>1065</v>
      </c>
      <c r="H808">
        <v>0</v>
      </c>
    </row>
    <row r="809" spans="1:8" x14ac:dyDescent="0.2">
      <c r="A809" t="s">
        <v>1075</v>
      </c>
      <c r="C809" s="1">
        <v>66310</v>
      </c>
      <c r="D809" t="s">
        <v>751</v>
      </c>
      <c r="E809" t="s">
        <v>1857</v>
      </c>
      <c r="F809" t="s">
        <v>1065</v>
      </c>
      <c r="H809">
        <v>0</v>
      </c>
    </row>
    <row r="810" spans="1:8" x14ac:dyDescent="0.2">
      <c r="A810" t="s">
        <v>1075</v>
      </c>
      <c r="C810" s="1">
        <v>66400</v>
      </c>
      <c r="D810" t="s">
        <v>752</v>
      </c>
      <c r="E810" t="s">
        <v>1858</v>
      </c>
      <c r="F810" t="s">
        <v>1065</v>
      </c>
      <c r="H810">
        <v>0</v>
      </c>
    </row>
    <row r="811" spans="1:8" x14ac:dyDescent="0.2">
      <c r="A811" t="s">
        <v>1075</v>
      </c>
      <c r="C811" s="1">
        <v>66410</v>
      </c>
      <c r="D811" t="s">
        <v>753</v>
      </c>
      <c r="E811" t="s">
        <v>1859</v>
      </c>
      <c r="F811" t="s">
        <v>1065</v>
      </c>
      <c r="H811">
        <v>0</v>
      </c>
    </row>
    <row r="812" spans="1:8" x14ac:dyDescent="0.2">
      <c r="A812" t="s">
        <v>1075</v>
      </c>
      <c r="C812" s="1">
        <v>66420</v>
      </c>
      <c r="D812" t="s">
        <v>754</v>
      </c>
      <c r="E812" t="s">
        <v>1860</v>
      </c>
      <c r="F812" t="s">
        <v>1065</v>
      </c>
      <c r="H812">
        <v>0</v>
      </c>
    </row>
    <row r="813" spans="1:8" x14ac:dyDescent="0.2">
      <c r="A813" t="s">
        <v>1075</v>
      </c>
      <c r="C813" s="1">
        <v>66430</v>
      </c>
      <c r="D813" t="s">
        <v>755</v>
      </c>
      <c r="E813" t="s">
        <v>1861</v>
      </c>
      <c r="F813" t="s">
        <v>1065</v>
      </c>
      <c r="H813">
        <v>0</v>
      </c>
    </row>
    <row r="814" spans="1:8" x14ac:dyDescent="0.2">
      <c r="A814" t="s">
        <v>1075</v>
      </c>
      <c r="C814" s="1">
        <v>66440</v>
      </c>
      <c r="D814" t="s">
        <v>756</v>
      </c>
      <c r="E814" t="s">
        <v>1862</v>
      </c>
      <c r="F814" t="s">
        <v>1065</v>
      </c>
      <c r="H814">
        <v>0</v>
      </c>
    </row>
    <row r="815" spans="1:8" x14ac:dyDescent="0.2">
      <c r="A815" t="s">
        <v>1075</v>
      </c>
      <c r="C815" s="1">
        <v>66450</v>
      </c>
      <c r="D815" t="s">
        <v>757</v>
      </c>
      <c r="E815" t="s">
        <v>1863</v>
      </c>
      <c r="F815" t="s">
        <v>1065</v>
      </c>
      <c r="H815">
        <v>0</v>
      </c>
    </row>
    <row r="816" spans="1:8" x14ac:dyDescent="0.2">
      <c r="A816" t="s">
        <v>1075</v>
      </c>
      <c r="C816" s="1">
        <v>66490</v>
      </c>
      <c r="D816" t="s">
        <v>758</v>
      </c>
      <c r="E816" t="s">
        <v>1864</v>
      </c>
      <c r="F816" t="s">
        <v>1065</v>
      </c>
      <c r="H816">
        <v>0</v>
      </c>
    </row>
    <row r="817" spans="1:8" x14ac:dyDescent="0.2">
      <c r="A817" t="s">
        <v>1075</v>
      </c>
      <c r="C817" s="1">
        <v>66500</v>
      </c>
      <c r="D817" t="s">
        <v>759</v>
      </c>
      <c r="E817" t="s">
        <v>1865</v>
      </c>
      <c r="F817" t="s">
        <v>1065</v>
      </c>
      <c r="H817">
        <v>0</v>
      </c>
    </row>
    <row r="818" spans="1:8" x14ac:dyDescent="0.2">
      <c r="A818" t="s">
        <v>1075</v>
      </c>
      <c r="C818" s="1">
        <v>66600</v>
      </c>
      <c r="D818" t="s">
        <v>760</v>
      </c>
      <c r="E818" t="s">
        <v>1866</v>
      </c>
      <c r="F818" t="s">
        <v>1065</v>
      </c>
      <c r="H818">
        <v>0</v>
      </c>
    </row>
    <row r="819" spans="1:8" x14ac:dyDescent="0.2">
      <c r="A819" t="s">
        <v>1075</v>
      </c>
      <c r="C819" s="1">
        <v>66630</v>
      </c>
      <c r="D819" t="s">
        <v>761</v>
      </c>
      <c r="E819" t="s">
        <v>1867</v>
      </c>
      <c r="F819" t="s">
        <v>1065</v>
      </c>
      <c r="H819">
        <v>0</v>
      </c>
    </row>
    <row r="820" spans="1:8" x14ac:dyDescent="0.2">
      <c r="A820" t="s">
        <v>1075</v>
      </c>
      <c r="C820" s="1">
        <v>66640</v>
      </c>
      <c r="D820" t="s">
        <v>762</v>
      </c>
      <c r="E820" t="s">
        <v>1868</v>
      </c>
      <c r="F820" t="s">
        <v>1065</v>
      </c>
      <c r="H820">
        <v>0</v>
      </c>
    </row>
    <row r="821" spans="1:8" x14ac:dyDescent="0.2">
      <c r="A821" t="s">
        <v>1075</v>
      </c>
      <c r="C821" s="1">
        <v>66680</v>
      </c>
      <c r="D821" t="s">
        <v>763</v>
      </c>
      <c r="E821" t="s">
        <v>1869</v>
      </c>
      <c r="F821" t="s">
        <v>1065</v>
      </c>
      <c r="H821">
        <v>0</v>
      </c>
    </row>
    <row r="822" spans="1:8" x14ac:dyDescent="0.2">
      <c r="A822" t="s">
        <v>1075</v>
      </c>
      <c r="C822" s="1">
        <v>67000</v>
      </c>
      <c r="D822" t="s">
        <v>764</v>
      </c>
      <c r="E822" t="s">
        <v>1870</v>
      </c>
      <c r="F822" t="s">
        <v>1065</v>
      </c>
      <c r="H822">
        <v>0</v>
      </c>
    </row>
    <row r="823" spans="1:8" x14ac:dyDescent="0.2">
      <c r="A823" t="s">
        <v>1075</v>
      </c>
      <c r="C823" s="1">
        <v>67100</v>
      </c>
      <c r="D823" t="s">
        <v>765</v>
      </c>
      <c r="E823" t="s">
        <v>1871</v>
      </c>
      <c r="F823" t="s">
        <v>1065</v>
      </c>
      <c r="H823">
        <v>0</v>
      </c>
    </row>
    <row r="824" spans="1:8" x14ac:dyDescent="0.2">
      <c r="A824" t="s">
        <v>1075</v>
      </c>
      <c r="C824" s="1">
        <v>67400</v>
      </c>
      <c r="D824" t="s">
        <v>766</v>
      </c>
      <c r="E824" t="s">
        <v>1872</v>
      </c>
      <c r="F824" t="s">
        <v>1065</v>
      </c>
      <c r="H824">
        <v>0</v>
      </c>
    </row>
    <row r="825" spans="1:8" x14ac:dyDescent="0.2">
      <c r="A825" t="s">
        <v>1075</v>
      </c>
      <c r="C825" s="1">
        <v>67600</v>
      </c>
      <c r="D825" t="s">
        <v>767</v>
      </c>
      <c r="E825" t="s">
        <v>1873</v>
      </c>
      <c r="F825" t="s">
        <v>1065</v>
      </c>
      <c r="H825">
        <v>0</v>
      </c>
    </row>
    <row r="826" spans="1:8" x14ac:dyDescent="0.2">
      <c r="A826" t="s">
        <v>1075</v>
      </c>
      <c r="C826" s="1">
        <v>67700</v>
      </c>
      <c r="D826" t="s">
        <v>768</v>
      </c>
      <c r="E826" t="s">
        <v>1874</v>
      </c>
      <c r="F826" t="s">
        <v>1065</v>
      </c>
      <c r="H826">
        <v>0</v>
      </c>
    </row>
    <row r="827" spans="1:8" x14ac:dyDescent="0.2">
      <c r="A827" t="s">
        <v>1075</v>
      </c>
      <c r="C827" s="1">
        <v>67800</v>
      </c>
      <c r="D827" t="s">
        <v>769</v>
      </c>
      <c r="E827" t="s">
        <v>1875</v>
      </c>
      <c r="F827" t="s">
        <v>1065</v>
      </c>
      <c r="H827">
        <v>0</v>
      </c>
    </row>
    <row r="828" spans="1:8" x14ac:dyDescent="0.2">
      <c r="A828" t="s">
        <v>1075</v>
      </c>
      <c r="C828" s="1">
        <v>67900</v>
      </c>
      <c r="D828" t="s">
        <v>770</v>
      </c>
      <c r="E828" t="s">
        <v>1876</v>
      </c>
      <c r="F828" t="s">
        <v>1065</v>
      </c>
      <c r="H828">
        <v>0</v>
      </c>
    </row>
    <row r="829" spans="1:8" x14ac:dyDescent="0.2">
      <c r="A829" t="s">
        <v>1075</v>
      </c>
      <c r="C829" s="1">
        <v>68000</v>
      </c>
      <c r="D829" t="s">
        <v>771</v>
      </c>
      <c r="E829" t="s">
        <v>1877</v>
      </c>
      <c r="F829" t="s">
        <v>1065</v>
      </c>
      <c r="H829">
        <v>0</v>
      </c>
    </row>
    <row r="830" spans="1:8" x14ac:dyDescent="0.2">
      <c r="A830" t="s">
        <v>1075</v>
      </c>
      <c r="C830" s="1">
        <v>68050</v>
      </c>
      <c r="D830" t="s">
        <v>772</v>
      </c>
      <c r="E830" t="s">
        <v>1878</v>
      </c>
      <c r="F830" t="s">
        <v>1065</v>
      </c>
      <c r="H830">
        <v>0</v>
      </c>
    </row>
    <row r="831" spans="1:8" x14ac:dyDescent="0.2">
      <c r="A831" t="s">
        <v>1075</v>
      </c>
      <c r="C831" s="1">
        <v>68100</v>
      </c>
      <c r="D831" t="s">
        <v>773</v>
      </c>
      <c r="E831" t="s">
        <v>1879</v>
      </c>
      <c r="F831" t="s">
        <v>1065</v>
      </c>
      <c r="H831">
        <v>0</v>
      </c>
    </row>
    <row r="832" spans="1:8" x14ac:dyDescent="0.2">
      <c r="A832" t="s">
        <v>1075</v>
      </c>
      <c r="C832" s="1">
        <v>68150</v>
      </c>
      <c r="D832" t="s">
        <v>774</v>
      </c>
      <c r="E832" t="s">
        <v>1880</v>
      </c>
      <c r="F832" t="s">
        <v>1065</v>
      </c>
      <c r="H832">
        <v>0</v>
      </c>
    </row>
    <row r="833" spans="1:8" x14ac:dyDescent="0.2">
      <c r="A833" t="s">
        <v>1075</v>
      </c>
      <c r="C833" s="1">
        <v>68200</v>
      </c>
      <c r="D833" t="s">
        <v>775</v>
      </c>
      <c r="E833" t="s">
        <v>1881</v>
      </c>
      <c r="F833" t="s">
        <v>1065</v>
      </c>
      <c r="H833">
        <v>0</v>
      </c>
    </row>
    <row r="834" spans="1:8" x14ac:dyDescent="0.2">
      <c r="A834" t="s">
        <v>1075</v>
      </c>
      <c r="C834" s="1">
        <v>68210</v>
      </c>
      <c r="D834" t="s">
        <v>776</v>
      </c>
      <c r="E834" t="s">
        <v>1882</v>
      </c>
      <c r="F834" t="s">
        <v>1065</v>
      </c>
      <c r="H834">
        <v>0</v>
      </c>
    </row>
    <row r="835" spans="1:8" x14ac:dyDescent="0.2">
      <c r="A835" t="s">
        <v>1075</v>
      </c>
      <c r="C835" s="1">
        <v>68220</v>
      </c>
      <c r="D835" t="s">
        <v>777</v>
      </c>
      <c r="E835" t="s">
        <v>1883</v>
      </c>
      <c r="F835" t="s">
        <v>1065</v>
      </c>
      <c r="H835">
        <v>0</v>
      </c>
    </row>
    <row r="836" spans="1:8" x14ac:dyDescent="0.2">
      <c r="A836" t="s">
        <v>1075</v>
      </c>
      <c r="C836" s="1">
        <v>68250</v>
      </c>
      <c r="D836" t="s">
        <v>778</v>
      </c>
      <c r="E836" t="s">
        <v>1884</v>
      </c>
      <c r="F836" t="s">
        <v>1065</v>
      </c>
      <c r="H836">
        <v>0</v>
      </c>
    </row>
    <row r="837" spans="1:8" x14ac:dyDescent="0.2">
      <c r="A837" t="s">
        <v>1075</v>
      </c>
      <c r="C837" s="1">
        <v>68270</v>
      </c>
      <c r="D837" t="s">
        <v>779</v>
      </c>
      <c r="E837" t="s">
        <v>1885</v>
      </c>
      <c r="F837" t="s">
        <v>1065</v>
      </c>
      <c r="H837">
        <v>0</v>
      </c>
    </row>
    <row r="838" spans="1:8" x14ac:dyDescent="0.2">
      <c r="A838" t="s">
        <v>1075</v>
      </c>
      <c r="C838" s="1">
        <v>68300</v>
      </c>
      <c r="D838" t="s">
        <v>780</v>
      </c>
      <c r="E838" t="s">
        <v>1886</v>
      </c>
      <c r="F838" t="s">
        <v>1065</v>
      </c>
      <c r="H838">
        <v>0</v>
      </c>
    </row>
    <row r="839" spans="1:8" x14ac:dyDescent="0.2">
      <c r="A839" t="s">
        <v>1075</v>
      </c>
      <c r="C839" s="1">
        <v>68350</v>
      </c>
      <c r="D839" t="s">
        <v>781</v>
      </c>
      <c r="E839" t="s">
        <v>1887</v>
      </c>
      <c r="F839" t="s">
        <v>1065</v>
      </c>
      <c r="H839">
        <v>0</v>
      </c>
    </row>
    <row r="840" spans="1:8" x14ac:dyDescent="0.2">
      <c r="A840" t="s">
        <v>1075</v>
      </c>
      <c r="C840" s="1">
        <v>68360</v>
      </c>
      <c r="D840" t="s">
        <v>782</v>
      </c>
      <c r="E840" t="s">
        <v>1888</v>
      </c>
      <c r="F840" t="s">
        <v>1065</v>
      </c>
      <c r="H840">
        <v>0</v>
      </c>
    </row>
    <row r="841" spans="1:8" x14ac:dyDescent="0.2">
      <c r="A841" t="s">
        <v>1075</v>
      </c>
      <c r="C841" s="1">
        <v>68370</v>
      </c>
      <c r="D841" t="s">
        <v>783</v>
      </c>
      <c r="E841" t="s">
        <v>1889</v>
      </c>
      <c r="F841" t="s">
        <v>1065</v>
      </c>
      <c r="H841">
        <v>0</v>
      </c>
    </row>
    <row r="842" spans="1:8" x14ac:dyDescent="0.2">
      <c r="A842" t="s">
        <v>1075</v>
      </c>
      <c r="C842" s="1">
        <v>68380</v>
      </c>
      <c r="D842" t="s">
        <v>784</v>
      </c>
      <c r="E842" t="s">
        <v>1890</v>
      </c>
      <c r="F842" t="s">
        <v>1065</v>
      </c>
      <c r="H842">
        <v>0</v>
      </c>
    </row>
    <row r="843" spans="1:8" x14ac:dyDescent="0.2">
      <c r="A843" t="s">
        <v>1075</v>
      </c>
      <c r="C843" s="1">
        <v>68400</v>
      </c>
      <c r="D843" t="s">
        <v>785</v>
      </c>
      <c r="E843" t="s">
        <v>1891</v>
      </c>
      <c r="F843" t="s">
        <v>1065</v>
      </c>
      <c r="H843">
        <v>0</v>
      </c>
    </row>
    <row r="844" spans="1:8" x14ac:dyDescent="0.2">
      <c r="A844" t="s">
        <v>1075</v>
      </c>
      <c r="C844" s="1">
        <v>68450</v>
      </c>
      <c r="D844" t="s">
        <v>786</v>
      </c>
      <c r="E844" t="s">
        <v>1892</v>
      </c>
      <c r="F844" t="s">
        <v>1065</v>
      </c>
      <c r="H844">
        <v>0</v>
      </c>
    </row>
    <row r="845" spans="1:8" x14ac:dyDescent="0.2">
      <c r="A845" t="s">
        <v>1075</v>
      </c>
      <c r="C845" s="1">
        <v>68500</v>
      </c>
      <c r="D845" t="s">
        <v>787</v>
      </c>
      <c r="E845" t="s">
        <v>1893</v>
      </c>
      <c r="F845" t="s">
        <v>1065</v>
      </c>
      <c r="H845">
        <v>0</v>
      </c>
    </row>
    <row r="846" spans="1:8" x14ac:dyDescent="0.2">
      <c r="A846" t="s">
        <v>1075</v>
      </c>
      <c r="C846" s="1">
        <v>68550</v>
      </c>
      <c r="D846" t="s">
        <v>788</v>
      </c>
      <c r="E846" t="s">
        <v>1894</v>
      </c>
      <c r="F846" t="s">
        <v>1065</v>
      </c>
      <c r="H846">
        <v>0</v>
      </c>
    </row>
    <row r="847" spans="1:8" x14ac:dyDescent="0.2">
      <c r="A847" t="s">
        <v>1075</v>
      </c>
      <c r="C847" s="1">
        <v>68560</v>
      </c>
      <c r="D847" t="s">
        <v>789</v>
      </c>
      <c r="E847" t="s">
        <v>1895</v>
      </c>
      <c r="F847" t="s">
        <v>1065</v>
      </c>
      <c r="H847">
        <v>0</v>
      </c>
    </row>
    <row r="848" spans="1:8" x14ac:dyDescent="0.2">
      <c r="A848" t="s">
        <v>1075</v>
      </c>
      <c r="C848" s="1">
        <v>68570</v>
      </c>
      <c r="D848" t="s">
        <v>790</v>
      </c>
      <c r="E848" t="s">
        <v>1896</v>
      </c>
      <c r="F848" t="s">
        <v>1065</v>
      </c>
      <c r="H848">
        <v>0</v>
      </c>
    </row>
    <row r="849" spans="1:8" x14ac:dyDescent="0.2">
      <c r="A849" t="s">
        <v>1075</v>
      </c>
      <c r="C849" s="1">
        <v>68580</v>
      </c>
      <c r="D849" t="s">
        <v>791</v>
      </c>
      <c r="E849" t="s">
        <v>1897</v>
      </c>
      <c r="F849" t="s">
        <v>1065</v>
      </c>
      <c r="H849">
        <v>0</v>
      </c>
    </row>
    <row r="850" spans="1:8" x14ac:dyDescent="0.2">
      <c r="A850" t="s">
        <v>1075</v>
      </c>
      <c r="C850" s="1">
        <v>68590</v>
      </c>
      <c r="D850" t="s">
        <v>792</v>
      </c>
      <c r="E850" t="s">
        <v>1898</v>
      </c>
      <c r="F850" t="s">
        <v>1065</v>
      </c>
      <c r="H850">
        <v>0</v>
      </c>
    </row>
    <row r="851" spans="1:8" x14ac:dyDescent="0.2">
      <c r="A851" t="s">
        <v>1075</v>
      </c>
      <c r="C851" s="1">
        <v>68600</v>
      </c>
      <c r="D851" t="s">
        <v>556</v>
      </c>
      <c r="E851" t="s">
        <v>1899</v>
      </c>
      <c r="F851" t="s">
        <v>1065</v>
      </c>
      <c r="H851">
        <v>0</v>
      </c>
    </row>
    <row r="852" spans="1:8" x14ac:dyDescent="0.2">
      <c r="A852" t="s">
        <v>1075</v>
      </c>
      <c r="C852" s="1">
        <v>68650</v>
      </c>
      <c r="D852" t="s">
        <v>557</v>
      </c>
      <c r="E852" t="s">
        <v>1900</v>
      </c>
      <c r="F852" t="s">
        <v>1065</v>
      </c>
      <c r="H852">
        <v>0</v>
      </c>
    </row>
    <row r="853" spans="1:8" x14ac:dyDescent="0.2">
      <c r="A853" t="s">
        <v>1075</v>
      </c>
      <c r="C853" s="1">
        <v>68710</v>
      </c>
      <c r="D853" t="s">
        <v>558</v>
      </c>
      <c r="E853" t="s">
        <v>1901</v>
      </c>
      <c r="F853" t="s">
        <v>1065</v>
      </c>
      <c r="H853">
        <v>0</v>
      </c>
    </row>
    <row r="854" spans="1:8" x14ac:dyDescent="0.2">
      <c r="A854" t="s">
        <v>1075</v>
      </c>
      <c r="C854" s="1">
        <v>68790</v>
      </c>
      <c r="D854" t="s">
        <v>793</v>
      </c>
      <c r="E854" t="s">
        <v>1902</v>
      </c>
      <c r="F854" t="s">
        <v>1065</v>
      </c>
      <c r="H854">
        <v>0</v>
      </c>
    </row>
    <row r="855" spans="1:8" x14ac:dyDescent="0.2">
      <c r="A855" t="s">
        <v>1075</v>
      </c>
      <c r="C855" s="1">
        <v>68800</v>
      </c>
      <c r="D855" t="s">
        <v>794</v>
      </c>
      <c r="E855" t="s">
        <v>1903</v>
      </c>
      <c r="F855" t="s">
        <v>1065</v>
      </c>
      <c r="H855">
        <v>0</v>
      </c>
    </row>
    <row r="856" spans="1:8" x14ac:dyDescent="0.2">
      <c r="A856" t="s">
        <v>1075</v>
      </c>
      <c r="C856" s="1">
        <v>68810</v>
      </c>
      <c r="D856" t="s">
        <v>795</v>
      </c>
      <c r="E856" t="s">
        <v>1904</v>
      </c>
      <c r="F856" t="s">
        <v>1065</v>
      </c>
      <c r="H856">
        <v>0</v>
      </c>
    </row>
    <row r="857" spans="1:8" x14ac:dyDescent="0.2">
      <c r="A857" t="s">
        <v>1075</v>
      </c>
      <c r="C857" s="1">
        <v>68830</v>
      </c>
      <c r="D857" t="s">
        <v>796</v>
      </c>
      <c r="E857" t="s">
        <v>1905</v>
      </c>
      <c r="F857" t="s">
        <v>1065</v>
      </c>
      <c r="H857">
        <v>0</v>
      </c>
    </row>
    <row r="858" spans="1:8" x14ac:dyDescent="0.2">
      <c r="A858" t="s">
        <v>1075</v>
      </c>
      <c r="C858" s="1">
        <v>68840</v>
      </c>
      <c r="D858" t="s">
        <v>797</v>
      </c>
      <c r="E858" t="s">
        <v>1906</v>
      </c>
      <c r="F858" t="s">
        <v>1065</v>
      </c>
      <c r="H858">
        <v>0</v>
      </c>
    </row>
    <row r="859" spans="1:8" x14ac:dyDescent="0.2">
      <c r="A859" t="s">
        <v>1075</v>
      </c>
      <c r="C859" s="1">
        <v>68850</v>
      </c>
      <c r="D859" t="s">
        <v>798</v>
      </c>
      <c r="E859" t="s">
        <v>1907</v>
      </c>
      <c r="F859" t="s">
        <v>1065</v>
      </c>
      <c r="H859">
        <v>0</v>
      </c>
    </row>
    <row r="860" spans="1:8" x14ac:dyDescent="0.2">
      <c r="A860" t="s">
        <v>1075</v>
      </c>
      <c r="C860" s="1">
        <v>68880</v>
      </c>
      <c r="D860" t="s">
        <v>799</v>
      </c>
      <c r="E860" t="s">
        <v>1908</v>
      </c>
      <c r="F860" t="s">
        <v>1065</v>
      </c>
      <c r="H860">
        <v>0</v>
      </c>
    </row>
    <row r="861" spans="1:8" x14ac:dyDescent="0.2">
      <c r="A861" t="s">
        <v>1075</v>
      </c>
      <c r="C861" s="1">
        <v>68890</v>
      </c>
      <c r="D861" t="s">
        <v>800</v>
      </c>
      <c r="E861" t="s">
        <v>1909</v>
      </c>
      <c r="F861" t="s">
        <v>1065</v>
      </c>
      <c r="H861">
        <v>0</v>
      </c>
    </row>
    <row r="862" spans="1:8" x14ac:dyDescent="0.2">
      <c r="A862" t="s">
        <v>1075</v>
      </c>
      <c r="C862" s="1">
        <v>68900</v>
      </c>
      <c r="D862" t="s">
        <v>801</v>
      </c>
      <c r="E862" t="s">
        <v>1910</v>
      </c>
      <c r="F862" t="s">
        <v>1065</v>
      </c>
      <c r="H862">
        <v>0</v>
      </c>
    </row>
    <row r="863" spans="1:8" x14ac:dyDescent="0.2">
      <c r="A863" t="s">
        <v>1075</v>
      </c>
      <c r="C863" s="1">
        <v>68910</v>
      </c>
      <c r="D863" t="s">
        <v>802</v>
      </c>
      <c r="E863" t="s">
        <v>1911</v>
      </c>
      <c r="F863" t="s">
        <v>1065</v>
      </c>
      <c r="H863">
        <v>0</v>
      </c>
    </row>
    <row r="864" spans="1:8" x14ac:dyDescent="0.2">
      <c r="A864" t="s">
        <v>1075</v>
      </c>
      <c r="C864" s="1">
        <v>68920</v>
      </c>
      <c r="D864" t="s">
        <v>803</v>
      </c>
      <c r="E864" t="s">
        <v>1912</v>
      </c>
      <c r="F864" t="s">
        <v>1065</v>
      </c>
      <c r="H864">
        <v>0</v>
      </c>
    </row>
    <row r="865" spans="1:8" x14ac:dyDescent="0.2">
      <c r="A865" t="s">
        <v>1075</v>
      </c>
      <c r="C865" s="1">
        <v>68950</v>
      </c>
      <c r="D865" t="s">
        <v>804</v>
      </c>
      <c r="E865" t="s">
        <v>1913</v>
      </c>
      <c r="F865" t="s">
        <v>1065</v>
      </c>
      <c r="H865">
        <v>0</v>
      </c>
    </row>
    <row r="866" spans="1:8" x14ac:dyDescent="0.2">
      <c r="A866" t="s">
        <v>1075</v>
      </c>
      <c r="C866" s="1">
        <v>68960</v>
      </c>
      <c r="D866" t="s">
        <v>805</v>
      </c>
      <c r="E866" t="s">
        <v>1914</v>
      </c>
      <c r="F866" t="s">
        <v>1065</v>
      </c>
      <c r="H866">
        <v>0</v>
      </c>
    </row>
    <row r="867" spans="1:8" x14ac:dyDescent="0.2">
      <c r="A867" t="s">
        <v>1075</v>
      </c>
      <c r="C867" s="1">
        <v>68970</v>
      </c>
      <c r="D867" t="s">
        <v>806</v>
      </c>
      <c r="E867" t="s">
        <v>1915</v>
      </c>
      <c r="F867" t="s">
        <v>1065</v>
      </c>
      <c r="H867">
        <v>0</v>
      </c>
    </row>
    <row r="868" spans="1:8" x14ac:dyDescent="0.2">
      <c r="A868" t="s">
        <v>1075</v>
      </c>
      <c r="C868" s="1">
        <v>68980</v>
      </c>
      <c r="D868" t="s">
        <v>807</v>
      </c>
      <c r="E868" t="s">
        <v>1916</v>
      </c>
      <c r="F868" t="s">
        <v>1065</v>
      </c>
      <c r="H868">
        <v>0</v>
      </c>
    </row>
    <row r="869" spans="1:8" x14ac:dyDescent="0.2">
      <c r="A869" t="s">
        <v>1075</v>
      </c>
      <c r="C869" s="1">
        <v>69030</v>
      </c>
      <c r="D869" t="s">
        <v>808</v>
      </c>
      <c r="E869" t="s">
        <v>1917</v>
      </c>
      <c r="F869" t="s">
        <v>1065</v>
      </c>
      <c r="H869">
        <v>0</v>
      </c>
    </row>
    <row r="870" spans="1:8" x14ac:dyDescent="0.2">
      <c r="A870" t="s">
        <v>1075</v>
      </c>
      <c r="C870" s="1">
        <v>69040</v>
      </c>
      <c r="D870" t="s">
        <v>809</v>
      </c>
      <c r="E870" t="s">
        <v>1918</v>
      </c>
      <c r="F870" t="s">
        <v>1065</v>
      </c>
      <c r="H870">
        <v>0</v>
      </c>
    </row>
    <row r="871" spans="1:8" x14ac:dyDescent="0.2">
      <c r="A871" t="s">
        <v>1075</v>
      </c>
      <c r="C871" s="1">
        <v>69050</v>
      </c>
      <c r="D871" t="s">
        <v>810</v>
      </c>
      <c r="E871" t="s">
        <v>1919</v>
      </c>
      <c r="F871" t="s">
        <v>1065</v>
      </c>
      <c r="H871">
        <v>0</v>
      </c>
    </row>
    <row r="872" spans="1:8" x14ac:dyDescent="0.2">
      <c r="A872" t="s">
        <v>1075</v>
      </c>
      <c r="C872" s="1">
        <v>69060</v>
      </c>
      <c r="D872" t="s">
        <v>811</v>
      </c>
      <c r="E872" t="s">
        <v>1920</v>
      </c>
      <c r="F872" t="s">
        <v>1065</v>
      </c>
      <c r="H872">
        <v>0</v>
      </c>
    </row>
    <row r="873" spans="1:8" x14ac:dyDescent="0.2">
      <c r="A873" t="s">
        <v>1075</v>
      </c>
      <c r="C873" s="1">
        <v>69070</v>
      </c>
      <c r="D873" t="s">
        <v>812</v>
      </c>
      <c r="E873" t="s">
        <v>1921</v>
      </c>
      <c r="F873" t="s">
        <v>1065</v>
      </c>
      <c r="H873">
        <v>0</v>
      </c>
    </row>
    <row r="874" spans="1:8" x14ac:dyDescent="0.2">
      <c r="A874" t="s">
        <v>1075</v>
      </c>
      <c r="C874" s="1">
        <v>69080</v>
      </c>
      <c r="D874" t="s">
        <v>813</v>
      </c>
      <c r="E874" t="s">
        <v>1922</v>
      </c>
      <c r="F874" t="s">
        <v>1065</v>
      </c>
      <c r="H874">
        <v>0</v>
      </c>
    </row>
    <row r="875" spans="1:8" x14ac:dyDescent="0.2">
      <c r="A875" t="s">
        <v>1075</v>
      </c>
      <c r="C875" s="1">
        <v>69220</v>
      </c>
      <c r="D875" t="s">
        <v>814</v>
      </c>
      <c r="E875" t="s">
        <v>1923</v>
      </c>
      <c r="F875" t="s">
        <v>1065</v>
      </c>
      <c r="H875">
        <v>0</v>
      </c>
    </row>
    <row r="876" spans="1:8" x14ac:dyDescent="0.2">
      <c r="A876" t="s">
        <v>1075</v>
      </c>
      <c r="C876" s="1">
        <v>69270</v>
      </c>
      <c r="D876" t="s">
        <v>815</v>
      </c>
      <c r="E876" t="s">
        <v>1924</v>
      </c>
      <c r="F876" t="s">
        <v>1065</v>
      </c>
      <c r="H876">
        <v>0</v>
      </c>
    </row>
    <row r="877" spans="1:8" x14ac:dyDescent="0.2">
      <c r="A877" t="s">
        <v>1075</v>
      </c>
      <c r="C877" s="1">
        <v>69280</v>
      </c>
      <c r="D877" t="s">
        <v>816</v>
      </c>
      <c r="E877" t="s">
        <v>1925</v>
      </c>
      <c r="F877" t="s">
        <v>1065</v>
      </c>
      <c r="H877">
        <v>0</v>
      </c>
    </row>
    <row r="878" spans="1:8" x14ac:dyDescent="0.2">
      <c r="A878" t="s">
        <v>1075</v>
      </c>
      <c r="C878" s="1">
        <v>69290</v>
      </c>
      <c r="D878" t="s">
        <v>817</v>
      </c>
      <c r="E878" t="s">
        <v>1926</v>
      </c>
      <c r="F878" t="s">
        <v>1065</v>
      </c>
      <c r="H878">
        <v>0</v>
      </c>
    </row>
    <row r="879" spans="1:8" x14ac:dyDescent="0.2">
      <c r="A879" t="s">
        <v>1075</v>
      </c>
      <c r="C879" s="1">
        <v>69300</v>
      </c>
      <c r="D879" t="s">
        <v>818</v>
      </c>
      <c r="E879" t="s">
        <v>1927</v>
      </c>
      <c r="F879" t="s">
        <v>1065</v>
      </c>
      <c r="H879">
        <v>0</v>
      </c>
    </row>
    <row r="880" spans="1:8" x14ac:dyDescent="0.2">
      <c r="A880" t="s">
        <v>1075</v>
      </c>
      <c r="C880" s="1">
        <v>69310</v>
      </c>
      <c r="D880" t="s">
        <v>819</v>
      </c>
      <c r="E880" t="s">
        <v>1928</v>
      </c>
      <c r="F880" t="s">
        <v>1065</v>
      </c>
      <c r="H880">
        <v>0</v>
      </c>
    </row>
    <row r="881" spans="1:8" x14ac:dyDescent="0.2">
      <c r="A881" t="s">
        <v>1075</v>
      </c>
      <c r="C881" s="1">
        <v>69320</v>
      </c>
      <c r="D881" t="s">
        <v>820</v>
      </c>
      <c r="E881" t="s">
        <v>1929</v>
      </c>
      <c r="F881" t="s">
        <v>1065</v>
      </c>
      <c r="H881">
        <v>0</v>
      </c>
    </row>
    <row r="882" spans="1:8" x14ac:dyDescent="0.2">
      <c r="A882" t="s">
        <v>1075</v>
      </c>
      <c r="C882" s="1">
        <v>69330</v>
      </c>
      <c r="D882" t="s">
        <v>821</v>
      </c>
      <c r="E882" t="s">
        <v>1930</v>
      </c>
      <c r="F882" t="s">
        <v>1065</v>
      </c>
      <c r="H882">
        <v>0</v>
      </c>
    </row>
    <row r="883" spans="1:8" x14ac:dyDescent="0.2">
      <c r="A883" t="s">
        <v>1075</v>
      </c>
      <c r="C883" s="1">
        <v>69360</v>
      </c>
      <c r="D883" t="s">
        <v>822</v>
      </c>
      <c r="E883" t="s">
        <v>1931</v>
      </c>
      <c r="F883" t="s">
        <v>1065</v>
      </c>
      <c r="H883">
        <v>0</v>
      </c>
    </row>
    <row r="884" spans="1:8" x14ac:dyDescent="0.2">
      <c r="A884" t="s">
        <v>1075</v>
      </c>
      <c r="C884" s="1">
        <v>69380</v>
      </c>
      <c r="D884" t="s">
        <v>823</v>
      </c>
      <c r="E884" t="s">
        <v>1932</v>
      </c>
      <c r="F884" t="s">
        <v>1065</v>
      </c>
      <c r="H884">
        <v>0</v>
      </c>
    </row>
    <row r="885" spans="1:8" x14ac:dyDescent="0.2">
      <c r="A885" t="s">
        <v>1075</v>
      </c>
      <c r="C885" s="1">
        <v>69600</v>
      </c>
      <c r="D885" t="s">
        <v>824</v>
      </c>
      <c r="E885" t="s">
        <v>1933</v>
      </c>
      <c r="F885" t="s">
        <v>1065</v>
      </c>
      <c r="H885">
        <v>0</v>
      </c>
    </row>
    <row r="886" spans="1:8" x14ac:dyDescent="0.2">
      <c r="A886" t="s">
        <v>1075</v>
      </c>
      <c r="C886" s="1">
        <v>69670</v>
      </c>
      <c r="D886" t="s">
        <v>825</v>
      </c>
      <c r="E886" t="s">
        <v>1934</v>
      </c>
      <c r="F886" t="s">
        <v>1065</v>
      </c>
      <c r="H886">
        <v>0</v>
      </c>
    </row>
    <row r="887" spans="1:8" x14ac:dyDescent="0.2">
      <c r="A887" t="s">
        <v>1075</v>
      </c>
      <c r="C887" s="1">
        <v>69680</v>
      </c>
      <c r="D887" t="s">
        <v>826</v>
      </c>
      <c r="E887" t="s">
        <v>1935</v>
      </c>
      <c r="F887" t="s">
        <v>1065</v>
      </c>
      <c r="H887">
        <v>0</v>
      </c>
    </row>
    <row r="888" spans="1:8" x14ac:dyDescent="0.2">
      <c r="A888" t="s">
        <v>1075</v>
      </c>
      <c r="C888" s="1">
        <v>69690</v>
      </c>
      <c r="D888" t="s">
        <v>827</v>
      </c>
      <c r="E888" t="s">
        <v>1936</v>
      </c>
      <c r="F888" t="s">
        <v>1065</v>
      </c>
      <c r="H888">
        <v>0</v>
      </c>
    </row>
    <row r="889" spans="1:8" x14ac:dyDescent="0.2">
      <c r="A889" t="s">
        <v>1075</v>
      </c>
      <c r="C889" s="1">
        <v>69700</v>
      </c>
      <c r="D889" t="s">
        <v>828</v>
      </c>
      <c r="E889" t="s">
        <v>1937</v>
      </c>
      <c r="F889" t="s">
        <v>1065</v>
      </c>
      <c r="H889">
        <v>0</v>
      </c>
    </row>
    <row r="890" spans="1:8" x14ac:dyDescent="0.2">
      <c r="A890" t="s">
        <v>1075</v>
      </c>
      <c r="C890" s="1">
        <v>69720</v>
      </c>
      <c r="D890" t="s">
        <v>829</v>
      </c>
      <c r="E890" t="s">
        <v>1938</v>
      </c>
      <c r="F890" t="s">
        <v>1065</v>
      </c>
      <c r="H890">
        <v>0</v>
      </c>
    </row>
    <row r="891" spans="1:8" x14ac:dyDescent="0.2">
      <c r="A891" t="s">
        <v>1075</v>
      </c>
      <c r="C891" s="1">
        <v>69740</v>
      </c>
      <c r="D891" t="s">
        <v>830</v>
      </c>
      <c r="E891" t="s">
        <v>1939</v>
      </c>
      <c r="F891" t="s">
        <v>1065</v>
      </c>
      <c r="H891">
        <v>0</v>
      </c>
    </row>
    <row r="892" spans="1:8" x14ac:dyDescent="0.2">
      <c r="A892" t="s">
        <v>1075</v>
      </c>
      <c r="C892" s="1">
        <v>69760</v>
      </c>
      <c r="D892" t="s">
        <v>831</v>
      </c>
      <c r="E892" t="s">
        <v>1940</v>
      </c>
      <c r="F892" t="s">
        <v>1065</v>
      </c>
      <c r="H892">
        <v>0</v>
      </c>
    </row>
    <row r="893" spans="1:8" x14ac:dyDescent="0.2">
      <c r="A893" t="s">
        <v>1075</v>
      </c>
      <c r="C893" s="1">
        <v>69780</v>
      </c>
      <c r="D893" t="s">
        <v>832</v>
      </c>
      <c r="E893" t="s">
        <v>1941</v>
      </c>
      <c r="F893" t="s">
        <v>1065</v>
      </c>
      <c r="H893">
        <v>0</v>
      </c>
    </row>
    <row r="894" spans="1:8" x14ac:dyDescent="0.2">
      <c r="A894" t="s">
        <v>1075</v>
      </c>
      <c r="C894" s="1">
        <v>69790</v>
      </c>
      <c r="D894" t="s">
        <v>833</v>
      </c>
      <c r="E894" t="s">
        <v>1942</v>
      </c>
      <c r="F894" t="s">
        <v>1065</v>
      </c>
      <c r="H894">
        <v>0</v>
      </c>
    </row>
    <row r="895" spans="1:8" x14ac:dyDescent="0.2">
      <c r="A895" t="s">
        <v>1075</v>
      </c>
      <c r="C895" s="1">
        <v>69800</v>
      </c>
      <c r="D895" t="s">
        <v>834</v>
      </c>
      <c r="E895" t="s">
        <v>1943</v>
      </c>
      <c r="F895" t="s">
        <v>1065</v>
      </c>
      <c r="H895">
        <v>0</v>
      </c>
    </row>
    <row r="896" spans="1:8" x14ac:dyDescent="0.2">
      <c r="A896" t="s">
        <v>1075</v>
      </c>
      <c r="C896" s="1">
        <v>69820</v>
      </c>
      <c r="D896" t="s">
        <v>835</v>
      </c>
      <c r="E896" t="s">
        <v>1944</v>
      </c>
      <c r="F896" t="s">
        <v>1065</v>
      </c>
      <c r="H896">
        <v>0</v>
      </c>
    </row>
    <row r="897" spans="1:8" x14ac:dyDescent="0.2">
      <c r="A897" t="s">
        <v>1075</v>
      </c>
      <c r="C897" s="1">
        <v>69840</v>
      </c>
      <c r="D897" t="s">
        <v>836</v>
      </c>
      <c r="E897" t="s">
        <v>1945</v>
      </c>
      <c r="F897" t="s">
        <v>1065</v>
      </c>
      <c r="H897">
        <v>0</v>
      </c>
    </row>
    <row r="898" spans="1:8" x14ac:dyDescent="0.2">
      <c r="A898" t="s">
        <v>1075</v>
      </c>
      <c r="C898" s="1">
        <v>69860</v>
      </c>
      <c r="D898" t="s">
        <v>837</v>
      </c>
      <c r="E898" t="s">
        <v>1946</v>
      </c>
      <c r="F898" t="s">
        <v>1065</v>
      </c>
      <c r="H898">
        <v>0</v>
      </c>
    </row>
    <row r="899" spans="1:8" x14ac:dyDescent="0.2">
      <c r="A899" t="s">
        <v>1075</v>
      </c>
      <c r="C899" s="1">
        <v>69880</v>
      </c>
      <c r="D899" t="s">
        <v>838</v>
      </c>
      <c r="E899" t="s">
        <v>1947</v>
      </c>
      <c r="F899" t="s">
        <v>1065</v>
      </c>
      <c r="H899">
        <v>0</v>
      </c>
    </row>
    <row r="900" spans="1:8" x14ac:dyDescent="0.2">
      <c r="A900" t="s">
        <v>1075</v>
      </c>
      <c r="C900" s="1">
        <v>69890</v>
      </c>
      <c r="D900" t="s">
        <v>839</v>
      </c>
      <c r="E900" t="s">
        <v>1948</v>
      </c>
      <c r="F900" t="s">
        <v>1065</v>
      </c>
      <c r="H900">
        <v>0</v>
      </c>
    </row>
    <row r="901" spans="1:8" x14ac:dyDescent="0.2">
      <c r="A901" t="s">
        <v>1075</v>
      </c>
      <c r="C901" s="1">
        <v>70000</v>
      </c>
      <c r="D901" t="s">
        <v>840</v>
      </c>
      <c r="E901" t="s">
        <v>1949</v>
      </c>
      <c r="F901" t="s">
        <v>1066</v>
      </c>
      <c r="H901">
        <v>0</v>
      </c>
    </row>
    <row r="902" spans="1:8" x14ac:dyDescent="0.2">
      <c r="A902" t="s">
        <v>1075</v>
      </c>
      <c r="C902" s="1">
        <v>70020</v>
      </c>
      <c r="D902" t="s">
        <v>841</v>
      </c>
      <c r="E902" t="s">
        <v>1950</v>
      </c>
      <c r="F902" t="s">
        <v>1066</v>
      </c>
      <c r="H902">
        <v>0</v>
      </c>
    </row>
    <row r="903" spans="1:8" x14ac:dyDescent="0.2">
      <c r="A903" t="s">
        <v>1075</v>
      </c>
      <c r="C903" s="1">
        <v>70030</v>
      </c>
      <c r="D903" t="s">
        <v>842</v>
      </c>
      <c r="E903" t="s">
        <v>1951</v>
      </c>
      <c r="F903" t="s">
        <v>1066</v>
      </c>
      <c r="H903">
        <v>0</v>
      </c>
    </row>
    <row r="904" spans="1:8" x14ac:dyDescent="0.2">
      <c r="A904" t="s">
        <v>1075</v>
      </c>
      <c r="C904" s="1">
        <v>70040</v>
      </c>
      <c r="D904" t="s">
        <v>843</v>
      </c>
      <c r="E904" t="s">
        <v>1952</v>
      </c>
      <c r="F904" t="s">
        <v>1066</v>
      </c>
      <c r="H904">
        <v>0</v>
      </c>
    </row>
    <row r="905" spans="1:8" x14ac:dyDescent="0.2">
      <c r="A905" t="s">
        <v>1075</v>
      </c>
      <c r="C905" s="1">
        <v>70050</v>
      </c>
      <c r="D905" t="s">
        <v>844</v>
      </c>
      <c r="E905" t="s">
        <v>1953</v>
      </c>
      <c r="F905" t="s">
        <v>1066</v>
      </c>
      <c r="H905">
        <v>0</v>
      </c>
    </row>
    <row r="906" spans="1:8" x14ac:dyDescent="0.2">
      <c r="A906" t="s">
        <v>1075</v>
      </c>
      <c r="C906" s="1">
        <v>70060</v>
      </c>
      <c r="D906" t="s">
        <v>845</v>
      </c>
      <c r="E906" t="s">
        <v>1954</v>
      </c>
      <c r="F906" t="s">
        <v>1066</v>
      </c>
      <c r="H906">
        <v>0</v>
      </c>
    </row>
    <row r="907" spans="1:8" x14ac:dyDescent="0.2">
      <c r="A907" t="s">
        <v>1075</v>
      </c>
      <c r="C907" s="1">
        <v>70080</v>
      </c>
      <c r="D907" t="s">
        <v>846</v>
      </c>
      <c r="E907" t="s">
        <v>1955</v>
      </c>
      <c r="F907" t="s">
        <v>1066</v>
      </c>
      <c r="H907">
        <v>0</v>
      </c>
    </row>
    <row r="908" spans="1:8" x14ac:dyDescent="0.2">
      <c r="A908" t="s">
        <v>1075</v>
      </c>
      <c r="C908" s="1">
        <v>70090</v>
      </c>
      <c r="D908" t="s">
        <v>847</v>
      </c>
      <c r="E908" t="s">
        <v>1956</v>
      </c>
      <c r="F908" t="s">
        <v>1066</v>
      </c>
      <c r="H908">
        <v>0</v>
      </c>
    </row>
    <row r="909" spans="1:8" x14ac:dyDescent="0.2">
      <c r="A909" t="s">
        <v>1075</v>
      </c>
      <c r="C909" s="1">
        <v>70100</v>
      </c>
      <c r="D909" t="s">
        <v>848</v>
      </c>
      <c r="E909" t="s">
        <v>1957</v>
      </c>
      <c r="F909" t="s">
        <v>1066</v>
      </c>
      <c r="H909">
        <v>0</v>
      </c>
    </row>
    <row r="910" spans="1:8" x14ac:dyDescent="0.2">
      <c r="A910" t="s">
        <v>1075</v>
      </c>
      <c r="C910" s="1">
        <v>70110</v>
      </c>
      <c r="D910" t="s">
        <v>849</v>
      </c>
      <c r="E910" t="s">
        <v>1958</v>
      </c>
      <c r="F910" t="s">
        <v>1066</v>
      </c>
      <c r="H910">
        <v>0</v>
      </c>
    </row>
    <row r="911" spans="1:8" x14ac:dyDescent="0.2">
      <c r="A911" t="s">
        <v>1075</v>
      </c>
      <c r="C911" s="1">
        <v>70120</v>
      </c>
      <c r="D911" t="s">
        <v>850</v>
      </c>
      <c r="E911" t="s">
        <v>1959</v>
      </c>
      <c r="F911" t="s">
        <v>1066</v>
      </c>
      <c r="H911">
        <v>0</v>
      </c>
    </row>
    <row r="912" spans="1:8" x14ac:dyDescent="0.2">
      <c r="A912" t="s">
        <v>1075</v>
      </c>
      <c r="C912" s="1">
        <v>70130</v>
      </c>
      <c r="D912" t="s">
        <v>851</v>
      </c>
      <c r="E912" t="s">
        <v>1960</v>
      </c>
      <c r="F912" t="s">
        <v>1066</v>
      </c>
      <c r="H912">
        <v>0</v>
      </c>
    </row>
    <row r="913" spans="1:8" x14ac:dyDescent="0.2">
      <c r="A913" t="s">
        <v>1075</v>
      </c>
      <c r="C913" s="1">
        <v>70140</v>
      </c>
      <c r="D913" t="s">
        <v>852</v>
      </c>
      <c r="E913" t="s">
        <v>1961</v>
      </c>
      <c r="F913" t="s">
        <v>1066</v>
      </c>
      <c r="H913">
        <v>0</v>
      </c>
    </row>
    <row r="914" spans="1:8" x14ac:dyDescent="0.2">
      <c r="A914" t="s">
        <v>1075</v>
      </c>
      <c r="C914" s="1">
        <v>70150</v>
      </c>
      <c r="D914" t="s">
        <v>845</v>
      </c>
      <c r="E914" t="s">
        <v>1962</v>
      </c>
      <c r="F914" t="s">
        <v>1066</v>
      </c>
      <c r="H914">
        <v>0</v>
      </c>
    </row>
    <row r="915" spans="1:8" x14ac:dyDescent="0.2">
      <c r="A915" t="s">
        <v>1075</v>
      </c>
      <c r="C915" s="1">
        <v>70160</v>
      </c>
      <c r="D915" t="s">
        <v>853</v>
      </c>
      <c r="E915" t="s">
        <v>1963</v>
      </c>
      <c r="F915" t="s">
        <v>1066</v>
      </c>
      <c r="H915">
        <v>0</v>
      </c>
    </row>
    <row r="916" spans="1:8" x14ac:dyDescent="0.2">
      <c r="A916" t="s">
        <v>1075</v>
      </c>
      <c r="C916" s="1">
        <v>70170</v>
      </c>
      <c r="D916" t="s">
        <v>854</v>
      </c>
      <c r="E916" t="s">
        <v>1964</v>
      </c>
      <c r="F916" t="s">
        <v>1066</v>
      </c>
      <c r="H916">
        <v>0</v>
      </c>
    </row>
    <row r="917" spans="1:8" x14ac:dyDescent="0.2">
      <c r="A917" t="s">
        <v>1075</v>
      </c>
      <c r="C917" s="1">
        <v>70180</v>
      </c>
      <c r="D917" t="s">
        <v>855</v>
      </c>
      <c r="E917" t="s">
        <v>1965</v>
      </c>
      <c r="F917" t="s">
        <v>1066</v>
      </c>
      <c r="H917">
        <v>0</v>
      </c>
    </row>
    <row r="918" spans="1:8" x14ac:dyDescent="0.2">
      <c r="A918" t="s">
        <v>1075</v>
      </c>
      <c r="C918" s="1">
        <v>70190</v>
      </c>
      <c r="D918" t="s">
        <v>856</v>
      </c>
      <c r="E918" t="s">
        <v>1966</v>
      </c>
      <c r="F918" t="s">
        <v>1066</v>
      </c>
      <c r="H918">
        <v>0</v>
      </c>
    </row>
    <row r="919" spans="1:8" x14ac:dyDescent="0.2">
      <c r="A919" t="s">
        <v>1075</v>
      </c>
      <c r="C919" s="1">
        <v>70200</v>
      </c>
      <c r="D919" t="s">
        <v>857</v>
      </c>
      <c r="E919" t="s">
        <v>1967</v>
      </c>
      <c r="F919" t="s">
        <v>1066</v>
      </c>
      <c r="H919">
        <v>0</v>
      </c>
    </row>
    <row r="920" spans="1:8" x14ac:dyDescent="0.2">
      <c r="A920" t="s">
        <v>1075</v>
      </c>
      <c r="C920" s="1">
        <v>70300</v>
      </c>
      <c r="D920" t="s">
        <v>858</v>
      </c>
      <c r="E920" t="s">
        <v>1968</v>
      </c>
      <c r="F920" t="s">
        <v>1066</v>
      </c>
      <c r="H920">
        <v>0</v>
      </c>
    </row>
    <row r="921" spans="1:8" x14ac:dyDescent="0.2">
      <c r="A921" t="s">
        <v>1075</v>
      </c>
      <c r="C921" s="1">
        <v>71000</v>
      </c>
      <c r="D921" t="s">
        <v>859</v>
      </c>
      <c r="E921" t="s">
        <v>1088</v>
      </c>
      <c r="F921" t="s">
        <v>1066</v>
      </c>
      <c r="H921">
        <v>0</v>
      </c>
    </row>
    <row r="922" spans="1:8" x14ac:dyDescent="0.2">
      <c r="A922" t="s">
        <v>1075</v>
      </c>
      <c r="C922" s="1">
        <v>71030</v>
      </c>
      <c r="D922" t="s">
        <v>860</v>
      </c>
      <c r="E922" t="s">
        <v>1089</v>
      </c>
      <c r="F922" t="s">
        <v>1066</v>
      </c>
      <c r="H922">
        <v>0</v>
      </c>
    </row>
    <row r="923" spans="1:8" x14ac:dyDescent="0.2">
      <c r="A923" t="s">
        <v>1075</v>
      </c>
      <c r="C923" s="1">
        <v>71040</v>
      </c>
      <c r="D923" t="s">
        <v>845</v>
      </c>
      <c r="E923" t="s">
        <v>1090</v>
      </c>
      <c r="F923" t="s">
        <v>1066</v>
      </c>
      <c r="H923">
        <v>0</v>
      </c>
    </row>
    <row r="924" spans="1:8" x14ac:dyDescent="0.2">
      <c r="A924" t="s">
        <v>1075</v>
      </c>
      <c r="C924" s="1">
        <v>71050</v>
      </c>
      <c r="D924" t="s">
        <v>861</v>
      </c>
      <c r="E924" t="s">
        <v>1091</v>
      </c>
      <c r="F924" t="s">
        <v>1066</v>
      </c>
      <c r="H924">
        <v>0</v>
      </c>
    </row>
    <row r="925" spans="1:8" x14ac:dyDescent="0.2">
      <c r="A925" t="s">
        <v>1075</v>
      </c>
      <c r="C925" s="1">
        <v>71060</v>
      </c>
      <c r="D925" t="s">
        <v>862</v>
      </c>
      <c r="E925" t="s">
        <v>1092</v>
      </c>
      <c r="F925" t="s">
        <v>1066</v>
      </c>
      <c r="H925">
        <v>0</v>
      </c>
    </row>
    <row r="926" spans="1:8" x14ac:dyDescent="0.2">
      <c r="A926" t="s">
        <v>1075</v>
      </c>
      <c r="C926" s="1">
        <v>71070</v>
      </c>
      <c r="D926" t="s">
        <v>863</v>
      </c>
      <c r="E926" t="s">
        <v>1093</v>
      </c>
      <c r="F926" t="s">
        <v>1066</v>
      </c>
      <c r="H926">
        <v>0</v>
      </c>
    </row>
    <row r="927" spans="1:8" x14ac:dyDescent="0.2">
      <c r="A927" t="s">
        <v>1075</v>
      </c>
      <c r="C927" s="1">
        <v>71090</v>
      </c>
      <c r="D927" t="s">
        <v>864</v>
      </c>
      <c r="E927" t="s">
        <v>1094</v>
      </c>
      <c r="F927" t="s">
        <v>1066</v>
      </c>
      <c r="H927">
        <v>0</v>
      </c>
    </row>
    <row r="928" spans="1:8" x14ac:dyDescent="0.2">
      <c r="A928" t="s">
        <v>1075</v>
      </c>
      <c r="C928" s="1">
        <v>71100</v>
      </c>
      <c r="D928" t="s">
        <v>865</v>
      </c>
      <c r="E928" t="s">
        <v>1969</v>
      </c>
      <c r="F928" t="s">
        <v>1066</v>
      </c>
      <c r="H928">
        <v>0</v>
      </c>
    </row>
    <row r="929" spans="1:8" x14ac:dyDescent="0.2">
      <c r="A929" t="s">
        <v>1075</v>
      </c>
      <c r="C929" s="1">
        <v>71150</v>
      </c>
      <c r="D929" t="s">
        <v>866</v>
      </c>
      <c r="E929" t="s">
        <v>1970</v>
      </c>
      <c r="F929" t="s">
        <v>1066</v>
      </c>
      <c r="H929">
        <v>0</v>
      </c>
    </row>
    <row r="930" spans="1:8" x14ac:dyDescent="0.2">
      <c r="A930" t="s">
        <v>1075</v>
      </c>
      <c r="C930" s="1">
        <v>71190</v>
      </c>
      <c r="D930" t="s">
        <v>867</v>
      </c>
      <c r="E930" t="s">
        <v>1971</v>
      </c>
      <c r="F930" t="s">
        <v>1066</v>
      </c>
      <c r="H930">
        <v>0</v>
      </c>
    </row>
    <row r="931" spans="1:8" x14ac:dyDescent="0.2">
      <c r="A931" t="s">
        <v>1075</v>
      </c>
      <c r="C931" s="1">
        <v>71200</v>
      </c>
      <c r="D931" t="s">
        <v>868</v>
      </c>
      <c r="E931" t="s">
        <v>1972</v>
      </c>
      <c r="F931" t="s">
        <v>1066</v>
      </c>
      <c r="H931">
        <v>0</v>
      </c>
    </row>
    <row r="932" spans="1:8" x14ac:dyDescent="0.2">
      <c r="A932" t="s">
        <v>1075</v>
      </c>
      <c r="C932" s="1">
        <v>71290</v>
      </c>
      <c r="D932" t="s">
        <v>869</v>
      </c>
      <c r="E932" t="s">
        <v>1973</v>
      </c>
      <c r="F932" t="s">
        <v>1066</v>
      </c>
      <c r="H932">
        <v>0</v>
      </c>
    </row>
    <row r="933" spans="1:8" x14ac:dyDescent="0.2">
      <c r="A933" t="s">
        <v>1075</v>
      </c>
      <c r="C933" s="1">
        <v>71300</v>
      </c>
      <c r="D933" t="s">
        <v>870</v>
      </c>
      <c r="E933" t="s">
        <v>1974</v>
      </c>
      <c r="F933" t="s">
        <v>1066</v>
      </c>
      <c r="H933">
        <v>0</v>
      </c>
    </row>
    <row r="934" spans="1:8" x14ac:dyDescent="0.2">
      <c r="A934" t="s">
        <v>1075</v>
      </c>
      <c r="C934" s="1">
        <v>71390</v>
      </c>
      <c r="D934" t="s">
        <v>871</v>
      </c>
      <c r="E934" t="s">
        <v>1975</v>
      </c>
      <c r="F934" t="s">
        <v>1066</v>
      </c>
      <c r="H934">
        <v>0</v>
      </c>
    </row>
    <row r="935" spans="1:8" x14ac:dyDescent="0.2">
      <c r="A935" t="s">
        <v>1075</v>
      </c>
      <c r="C935" s="1">
        <v>71910</v>
      </c>
      <c r="D935" t="s">
        <v>872</v>
      </c>
      <c r="E935" t="s">
        <v>1976</v>
      </c>
      <c r="F935" t="s">
        <v>1066</v>
      </c>
      <c r="H935">
        <v>0</v>
      </c>
    </row>
    <row r="936" spans="1:8" x14ac:dyDescent="0.2">
      <c r="A936" t="s">
        <v>1075</v>
      </c>
      <c r="C936" s="1">
        <v>71920</v>
      </c>
      <c r="D936" t="s">
        <v>873</v>
      </c>
      <c r="E936" t="s">
        <v>1977</v>
      </c>
      <c r="F936" t="s">
        <v>1066</v>
      </c>
      <c r="H936">
        <v>0</v>
      </c>
    </row>
    <row r="937" spans="1:8" x14ac:dyDescent="0.2">
      <c r="A937" t="s">
        <v>1075</v>
      </c>
      <c r="C937" s="1">
        <v>71940</v>
      </c>
      <c r="D937" t="s">
        <v>874</v>
      </c>
      <c r="E937" t="s">
        <v>1978</v>
      </c>
      <c r="F937" t="s">
        <v>1066</v>
      </c>
      <c r="H937">
        <v>0</v>
      </c>
    </row>
    <row r="938" spans="1:8" x14ac:dyDescent="0.2">
      <c r="A938" t="s">
        <v>1075</v>
      </c>
      <c r="C938" s="1">
        <v>72080</v>
      </c>
      <c r="D938" t="s">
        <v>875</v>
      </c>
      <c r="E938" t="s">
        <v>1979</v>
      </c>
      <c r="F938" t="s">
        <v>1066</v>
      </c>
      <c r="H938">
        <v>0</v>
      </c>
    </row>
    <row r="939" spans="1:8" x14ac:dyDescent="0.2">
      <c r="A939" t="s">
        <v>1075</v>
      </c>
      <c r="C939" s="1">
        <v>73000</v>
      </c>
      <c r="D939" t="s">
        <v>876</v>
      </c>
      <c r="E939" t="s">
        <v>1980</v>
      </c>
      <c r="F939" t="s">
        <v>1066</v>
      </c>
      <c r="H939">
        <v>0</v>
      </c>
    </row>
    <row r="940" spans="1:8" x14ac:dyDescent="0.2">
      <c r="A940" t="s">
        <v>1075</v>
      </c>
      <c r="C940" s="1">
        <v>73020</v>
      </c>
      <c r="D940" t="s">
        <v>877</v>
      </c>
      <c r="E940" t="s">
        <v>1981</v>
      </c>
      <c r="F940" t="s">
        <v>1066</v>
      </c>
      <c r="H940">
        <v>0</v>
      </c>
    </row>
    <row r="941" spans="1:8" x14ac:dyDescent="0.2">
      <c r="A941" t="s">
        <v>1075</v>
      </c>
      <c r="C941" s="1">
        <v>73030</v>
      </c>
      <c r="D941" t="s">
        <v>878</v>
      </c>
      <c r="E941" t="s">
        <v>1982</v>
      </c>
      <c r="F941" t="s">
        <v>1066</v>
      </c>
      <c r="H941">
        <v>0</v>
      </c>
    </row>
    <row r="942" spans="1:8" x14ac:dyDescent="0.2">
      <c r="A942" t="s">
        <v>1075</v>
      </c>
      <c r="C942" s="1">
        <v>73040</v>
      </c>
      <c r="D942" t="s">
        <v>879</v>
      </c>
      <c r="E942" t="s">
        <v>1983</v>
      </c>
      <c r="F942" t="s">
        <v>1066</v>
      </c>
      <c r="H942">
        <v>0</v>
      </c>
    </row>
    <row r="943" spans="1:8" x14ac:dyDescent="0.2">
      <c r="A943" t="s">
        <v>1075</v>
      </c>
      <c r="C943" s="1">
        <v>73050</v>
      </c>
      <c r="D943" t="s">
        <v>880</v>
      </c>
      <c r="E943" t="s">
        <v>1984</v>
      </c>
      <c r="F943" t="s">
        <v>1066</v>
      </c>
      <c r="H943">
        <v>0</v>
      </c>
    </row>
    <row r="944" spans="1:8" x14ac:dyDescent="0.2">
      <c r="A944" t="s">
        <v>1075</v>
      </c>
      <c r="C944" s="1">
        <v>73060</v>
      </c>
      <c r="D944" t="s">
        <v>881</v>
      </c>
      <c r="E944" t="s">
        <v>1985</v>
      </c>
      <c r="F944" t="s">
        <v>1066</v>
      </c>
      <c r="H944">
        <v>0</v>
      </c>
    </row>
    <row r="945" spans="1:8" x14ac:dyDescent="0.2">
      <c r="A945" t="s">
        <v>1075</v>
      </c>
      <c r="C945" s="1">
        <v>73080</v>
      </c>
      <c r="D945" t="s">
        <v>882</v>
      </c>
      <c r="E945" t="s">
        <v>1986</v>
      </c>
      <c r="F945" t="s">
        <v>1066</v>
      </c>
      <c r="H945">
        <v>0</v>
      </c>
    </row>
    <row r="946" spans="1:8" x14ac:dyDescent="0.2">
      <c r="A946" t="s">
        <v>1075</v>
      </c>
      <c r="C946" s="1">
        <v>73090</v>
      </c>
      <c r="D946" t="s">
        <v>883</v>
      </c>
      <c r="E946" t="s">
        <v>1987</v>
      </c>
      <c r="F946" t="s">
        <v>1066</v>
      </c>
      <c r="H946">
        <v>0</v>
      </c>
    </row>
    <row r="947" spans="1:8" x14ac:dyDescent="0.2">
      <c r="A947" t="s">
        <v>1075</v>
      </c>
      <c r="C947" s="1">
        <v>73100</v>
      </c>
      <c r="D947" t="s">
        <v>884</v>
      </c>
      <c r="E947" t="s">
        <v>1988</v>
      </c>
      <c r="F947" t="s">
        <v>1066</v>
      </c>
      <c r="H947">
        <v>0</v>
      </c>
    </row>
    <row r="948" spans="1:8" x14ac:dyDescent="0.2">
      <c r="A948" t="s">
        <v>1075</v>
      </c>
      <c r="C948" s="1">
        <v>73110</v>
      </c>
      <c r="D948" t="s">
        <v>885</v>
      </c>
      <c r="E948" t="s">
        <v>1989</v>
      </c>
      <c r="F948" t="s">
        <v>1066</v>
      </c>
      <c r="H948">
        <v>0</v>
      </c>
    </row>
    <row r="949" spans="1:8" x14ac:dyDescent="0.2">
      <c r="A949" t="s">
        <v>1075</v>
      </c>
      <c r="C949" s="1">
        <v>73180</v>
      </c>
      <c r="D949" t="s">
        <v>886</v>
      </c>
      <c r="E949" t="s">
        <v>1990</v>
      </c>
      <c r="F949" t="s">
        <v>1066</v>
      </c>
      <c r="H949">
        <v>0</v>
      </c>
    </row>
    <row r="950" spans="1:8" x14ac:dyDescent="0.2">
      <c r="A950" t="s">
        <v>1075</v>
      </c>
      <c r="C950" s="1">
        <v>73190</v>
      </c>
      <c r="D950" t="s">
        <v>887</v>
      </c>
      <c r="E950" t="s">
        <v>1991</v>
      </c>
      <c r="F950" t="s">
        <v>1066</v>
      </c>
      <c r="H950">
        <v>0</v>
      </c>
    </row>
    <row r="951" spans="1:8" x14ac:dyDescent="0.2">
      <c r="A951" t="s">
        <v>1075</v>
      </c>
      <c r="C951" s="1">
        <v>73200</v>
      </c>
      <c r="D951" t="s">
        <v>888</v>
      </c>
      <c r="E951" t="s">
        <v>1992</v>
      </c>
      <c r="F951" t="s">
        <v>1066</v>
      </c>
      <c r="H951">
        <v>0</v>
      </c>
    </row>
    <row r="952" spans="1:8" x14ac:dyDescent="0.2">
      <c r="A952" t="s">
        <v>1075</v>
      </c>
      <c r="C952" s="1">
        <v>73230</v>
      </c>
      <c r="D952" t="s">
        <v>889</v>
      </c>
      <c r="E952" t="s">
        <v>1993</v>
      </c>
      <c r="F952" t="s">
        <v>1066</v>
      </c>
      <c r="H952">
        <v>0</v>
      </c>
    </row>
    <row r="953" spans="1:8" x14ac:dyDescent="0.2">
      <c r="A953" t="s">
        <v>1075</v>
      </c>
      <c r="C953" s="1">
        <v>73240</v>
      </c>
      <c r="D953" t="s">
        <v>890</v>
      </c>
      <c r="E953" t="s">
        <v>1994</v>
      </c>
      <c r="F953" t="s">
        <v>1066</v>
      </c>
      <c r="H953">
        <v>0</v>
      </c>
    </row>
    <row r="954" spans="1:8" x14ac:dyDescent="0.2">
      <c r="A954" t="s">
        <v>1075</v>
      </c>
      <c r="C954" s="1">
        <v>73250</v>
      </c>
      <c r="D954" t="s">
        <v>891</v>
      </c>
      <c r="E954" t="s">
        <v>1995</v>
      </c>
      <c r="F954" t="s">
        <v>1066</v>
      </c>
      <c r="H954">
        <v>0</v>
      </c>
    </row>
    <row r="955" spans="1:8" x14ac:dyDescent="0.2">
      <c r="A955" t="s">
        <v>1075</v>
      </c>
      <c r="C955" s="1">
        <v>73260</v>
      </c>
      <c r="D955" t="s">
        <v>892</v>
      </c>
      <c r="E955" t="s">
        <v>1996</v>
      </c>
      <c r="F955" t="s">
        <v>1066</v>
      </c>
      <c r="H955">
        <v>0</v>
      </c>
    </row>
    <row r="956" spans="1:8" x14ac:dyDescent="0.2">
      <c r="A956" t="s">
        <v>1075</v>
      </c>
      <c r="C956" s="1">
        <v>73270</v>
      </c>
      <c r="D956" t="s">
        <v>893</v>
      </c>
      <c r="E956" t="s">
        <v>1997</v>
      </c>
      <c r="F956" t="s">
        <v>1066</v>
      </c>
      <c r="H956">
        <v>0</v>
      </c>
    </row>
    <row r="957" spans="1:8" x14ac:dyDescent="0.2">
      <c r="A957" t="s">
        <v>1075</v>
      </c>
      <c r="C957" s="1">
        <v>73290</v>
      </c>
      <c r="D957" t="s">
        <v>894</v>
      </c>
      <c r="E957" t="s">
        <v>1998</v>
      </c>
      <c r="F957" t="s">
        <v>1066</v>
      </c>
      <c r="H957">
        <v>0</v>
      </c>
    </row>
    <row r="958" spans="1:8" x14ac:dyDescent="0.2">
      <c r="A958" t="s">
        <v>1075</v>
      </c>
      <c r="C958" s="1">
        <v>73300</v>
      </c>
      <c r="D958" t="s">
        <v>895</v>
      </c>
      <c r="E958" t="s">
        <v>1999</v>
      </c>
      <c r="F958" t="s">
        <v>1066</v>
      </c>
      <c r="H958">
        <v>0</v>
      </c>
    </row>
    <row r="959" spans="1:8" x14ac:dyDescent="0.2">
      <c r="A959" t="s">
        <v>1075</v>
      </c>
      <c r="C959" s="1">
        <v>73390</v>
      </c>
      <c r="D959" t="s">
        <v>896</v>
      </c>
      <c r="E959" t="s">
        <v>2000</v>
      </c>
      <c r="F959" t="s">
        <v>1066</v>
      </c>
      <c r="H959">
        <v>0</v>
      </c>
    </row>
    <row r="960" spans="1:8" x14ac:dyDescent="0.2">
      <c r="A960" t="s">
        <v>1075</v>
      </c>
      <c r="C960" s="1">
        <v>73400</v>
      </c>
      <c r="D960" t="s">
        <v>897</v>
      </c>
      <c r="E960" t="s">
        <v>2001</v>
      </c>
      <c r="F960" t="s">
        <v>1066</v>
      </c>
      <c r="H960">
        <v>0</v>
      </c>
    </row>
    <row r="961" spans="1:8" x14ac:dyDescent="0.2">
      <c r="A961" t="s">
        <v>1075</v>
      </c>
      <c r="C961" s="1">
        <v>73490</v>
      </c>
      <c r="D961" t="s">
        <v>898</v>
      </c>
      <c r="E961" t="s">
        <v>2002</v>
      </c>
      <c r="F961" t="s">
        <v>1066</v>
      </c>
      <c r="H961">
        <v>0</v>
      </c>
    </row>
    <row r="962" spans="1:8" x14ac:dyDescent="0.2">
      <c r="A962" t="s">
        <v>1075</v>
      </c>
      <c r="C962" s="1">
        <v>73500</v>
      </c>
      <c r="D962" t="s">
        <v>899</v>
      </c>
      <c r="E962" t="s">
        <v>2003</v>
      </c>
      <c r="F962" t="s">
        <v>1066</v>
      </c>
      <c r="H962">
        <v>0</v>
      </c>
    </row>
    <row r="963" spans="1:8" x14ac:dyDescent="0.2">
      <c r="A963" t="s">
        <v>1075</v>
      </c>
      <c r="C963" s="1">
        <v>73510</v>
      </c>
      <c r="D963" t="s">
        <v>900</v>
      </c>
      <c r="E963" t="s">
        <v>2004</v>
      </c>
      <c r="F963" t="s">
        <v>1066</v>
      </c>
      <c r="H963">
        <v>0</v>
      </c>
    </row>
    <row r="964" spans="1:8" x14ac:dyDescent="0.2">
      <c r="A964" t="s">
        <v>1075</v>
      </c>
      <c r="C964" s="1">
        <v>73550</v>
      </c>
      <c r="D964" t="s">
        <v>901</v>
      </c>
      <c r="E964" t="s">
        <v>2005</v>
      </c>
      <c r="F964" t="s">
        <v>1066</v>
      </c>
      <c r="H964">
        <v>0</v>
      </c>
    </row>
    <row r="965" spans="1:8" x14ac:dyDescent="0.2">
      <c r="A965" t="s">
        <v>1075</v>
      </c>
      <c r="C965" s="1">
        <v>73900</v>
      </c>
      <c r="D965" t="s">
        <v>902</v>
      </c>
      <c r="E965" t="s">
        <v>2006</v>
      </c>
      <c r="F965" t="s">
        <v>1066</v>
      </c>
      <c r="H965">
        <v>0</v>
      </c>
    </row>
    <row r="966" spans="1:8" x14ac:dyDescent="0.2">
      <c r="A966" t="s">
        <v>1075</v>
      </c>
      <c r="C966" s="1">
        <v>76000</v>
      </c>
      <c r="D966" t="s">
        <v>903</v>
      </c>
      <c r="E966" t="s">
        <v>2007</v>
      </c>
      <c r="F966" t="s">
        <v>1066</v>
      </c>
      <c r="H966">
        <v>0</v>
      </c>
    </row>
    <row r="967" spans="1:8" x14ac:dyDescent="0.2">
      <c r="A967" t="s">
        <v>1075</v>
      </c>
      <c r="C967" s="1">
        <v>76030</v>
      </c>
      <c r="D967" t="s">
        <v>904</v>
      </c>
      <c r="E967" t="s">
        <v>2008</v>
      </c>
      <c r="F967" t="s">
        <v>1066</v>
      </c>
      <c r="H967">
        <v>0</v>
      </c>
    </row>
    <row r="968" spans="1:8" x14ac:dyDescent="0.2">
      <c r="A968" t="s">
        <v>1075</v>
      </c>
      <c r="C968" s="1">
        <v>76040</v>
      </c>
      <c r="D968" t="s">
        <v>905</v>
      </c>
      <c r="E968" t="s">
        <v>2009</v>
      </c>
      <c r="F968" t="s">
        <v>1066</v>
      </c>
      <c r="H968">
        <v>0</v>
      </c>
    </row>
    <row r="969" spans="1:8" x14ac:dyDescent="0.2">
      <c r="A969" t="s">
        <v>1075</v>
      </c>
      <c r="C969" s="1">
        <v>76070</v>
      </c>
      <c r="D969" t="s">
        <v>906</v>
      </c>
      <c r="E969" t="s">
        <v>2010</v>
      </c>
      <c r="F969" t="s">
        <v>1066</v>
      </c>
      <c r="H969">
        <v>0</v>
      </c>
    </row>
    <row r="970" spans="1:8" x14ac:dyDescent="0.2">
      <c r="A970" t="s">
        <v>1075</v>
      </c>
      <c r="C970" s="1">
        <v>76080</v>
      </c>
      <c r="D970" t="s">
        <v>907</v>
      </c>
      <c r="E970" t="s">
        <v>2011</v>
      </c>
      <c r="F970" t="s">
        <v>1066</v>
      </c>
      <c r="H970">
        <v>0</v>
      </c>
    </row>
    <row r="971" spans="1:8" x14ac:dyDescent="0.2">
      <c r="A971" t="s">
        <v>1075</v>
      </c>
      <c r="C971" s="1">
        <v>76090</v>
      </c>
      <c r="D971" t="s">
        <v>908</v>
      </c>
      <c r="E971" t="s">
        <v>2012</v>
      </c>
      <c r="F971" t="s">
        <v>1066</v>
      </c>
      <c r="H971">
        <v>0</v>
      </c>
    </row>
    <row r="972" spans="1:8" x14ac:dyDescent="0.2">
      <c r="A972" t="s">
        <v>1075</v>
      </c>
      <c r="C972" s="1">
        <v>76100</v>
      </c>
      <c r="D972" t="s">
        <v>909</v>
      </c>
      <c r="E972" t="s">
        <v>2013</v>
      </c>
      <c r="F972" t="s">
        <v>1066</v>
      </c>
      <c r="H972">
        <v>0</v>
      </c>
    </row>
    <row r="973" spans="1:8" x14ac:dyDescent="0.2">
      <c r="A973" t="s">
        <v>1075</v>
      </c>
      <c r="C973" s="1">
        <v>76300</v>
      </c>
      <c r="D973" t="s">
        <v>910</v>
      </c>
      <c r="E973" t="s">
        <v>2014</v>
      </c>
      <c r="F973" t="s">
        <v>1066</v>
      </c>
      <c r="H973">
        <v>0</v>
      </c>
    </row>
    <row r="974" spans="1:8" x14ac:dyDescent="0.2">
      <c r="A974" t="s">
        <v>1075</v>
      </c>
      <c r="C974" s="1">
        <v>76310</v>
      </c>
      <c r="D974" t="s">
        <v>911</v>
      </c>
      <c r="E974" t="s">
        <v>2015</v>
      </c>
      <c r="F974" t="s">
        <v>1066</v>
      </c>
      <c r="H974">
        <v>0</v>
      </c>
    </row>
    <row r="975" spans="1:8" x14ac:dyDescent="0.2">
      <c r="A975" t="s">
        <v>1075</v>
      </c>
      <c r="C975" s="1">
        <v>76330</v>
      </c>
      <c r="D975" t="s">
        <v>912</v>
      </c>
      <c r="E975" t="s">
        <v>2016</v>
      </c>
      <c r="F975" t="s">
        <v>1066</v>
      </c>
      <c r="H975">
        <v>0</v>
      </c>
    </row>
    <row r="976" spans="1:8" x14ac:dyDescent="0.2">
      <c r="A976" t="s">
        <v>1075</v>
      </c>
      <c r="C976" s="1">
        <v>76380</v>
      </c>
      <c r="D976" t="s">
        <v>913</v>
      </c>
      <c r="E976" t="s">
        <v>2017</v>
      </c>
      <c r="F976" t="s">
        <v>1066</v>
      </c>
      <c r="H976">
        <v>0</v>
      </c>
    </row>
    <row r="977" spans="1:8" x14ac:dyDescent="0.2">
      <c r="A977" t="s">
        <v>1075</v>
      </c>
      <c r="C977" s="1">
        <v>76390</v>
      </c>
      <c r="D977" t="s">
        <v>914</v>
      </c>
      <c r="E977" t="s">
        <v>2018</v>
      </c>
      <c r="F977" t="s">
        <v>1066</v>
      </c>
      <c r="H977">
        <v>0</v>
      </c>
    </row>
    <row r="978" spans="1:8" x14ac:dyDescent="0.2">
      <c r="A978" t="s">
        <v>1075</v>
      </c>
      <c r="C978" s="1">
        <v>76410</v>
      </c>
      <c r="D978" t="s">
        <v>915</v>
      </c>
      <c r="E978" t="s">
        <v>2019</v>
      </c>
      <c r="F978" t="s">
        <v>1066</v>
      </c>
      <c r="H978">
        <v>0</v>
      </c>
    </row>
    <row r="979" spans="1:8" x14ac:dyDescent="0.2">
      <c r="A979" t="s">
        <v>1075</v>
      </c>
      <c r="C979" s="1">
        <v>76500</v>
      </c>
      <c r="D979" t="s">
        <v>916</v>
      </c>
      <c r="E979" t="s">
        <v>2020</v>
      </c>
      <c r="F979" t="s">
        <v>1066</v>
      </c>
      <c r="H979">
        <v>0</v>
      </c>
    </row>
    <row r="980" spans="1:8" x14ac:dyDescent="0.2">
      <c r="A980" t="s">
        <v>1075</v>
      </c>
      <c r="C980" s="1">
        <v>76750</v>
      </c>
      <c r="D980" t="s">
        <v>917</v>
      </c>
      <c r="E980" t="s">
        <v>2021</v>
      </c>
      <c r="F980" t="s">
        <v>1066</v>
      </c>
      <c r="H980">
        <v>0</v>
      </c>
    </row>
    <row r="981" spans="1:8" x14ac:dyDescent="0.2">
      <c r="A981" t="s">
        <v>1075</v>
      </c>
      <c r="C981" s="1">
        <v>76780</v>
      </c>
      <c r="D981" t="s">
        <v>918</v>
      </c>
      <c r="E981" t="s">
        <v>2022</v>
      </c>
      <c r="F981" t="s">
        <v>1066</v>
      </c>
      <c r="H981">
        <v>0</v>
      </c>
    </row>
    <row r="982" spans="1:8" x14ac:dyDescent="0.2">
      <c r="A982" t="s">
        <v>1075</v>
      </c>
      <c r="C982" s="1">
        <v>76800</v>
      </c>
      <c r="D982" t="s">
        <v>919</v>
      </c>
      <c r="E982" t="s">
        <v>2023</v>
      </c>
      <c r="F982" t="s">
        <v>1066</v>
      </c>
      <c r="H982">
        <v>0</v>
      </c>
    </row>
    <row r="983" spans="1:8" x14ac:dyDescent="0.2">
      <c r="A983" t="s">
        <v>1075</v>
      </c>
      <c r="C983" s="1">
        <v>76850</v>
      </c>
      <c r="D983" t="s">
        <v>920</v>
      </c>
      <c r="E983" t="s">
        <v>2024</v>
      </c>
      <c r="F983" t="s">
        <v>1066</v>
      </c>
      <c r="H983">
        <v>0</v>
      </c>
    </row>
    <row r="984" spans="1:8" x14ac:dyDescent="0.2">
      <c r="A984" t="s">
        <v>1075</v>
      </c>
      <c r="C984" s="1">
        <v>76900</v>
      </c>
      <c r="D984" t="s">
        <v>921</v>
      </c>
      <c r="E984" t="s">
        <v>2025</v>
      </c>
      <c r="F984" t="s">
        <v>1066</v>
      </c>
      <c r="H984">
        <v>0</v>
      </c>
    </row>
    <row r="985" spans="1:8" x14ac:dyDescent="0.2">
      <c r="A985" t="s">
        <v>1075</v>
      </c>
      <c r="C985" s="1">
        <v>76920</v>
      </c>
      <c r="D985" t="s">
        <v>922</v>
      </c>
      <c r="E985" t="s">
        <v>2026</v>
      </c>
      <c r="F985" t="s">
        <v>1066</v>
      </c>
      <c r="H985">
        <v>0</v>
      </c>
    </row>
    <row r="986" spans="1:8" x14ac:dyDescent="0.2">
      <c r="A986" t="s">
        <v>1075</v>
      </c>
      <c r="C986" s="1">
        <v>77000</v>
      </c>
      <c r="D986" t="s">
        <v>923</v>
      </c>
      <c r="E986" t="s">
        <v>2027</v>
      </c>
      <c r="F986" t="s">
        <v>1066</v>
      </c>
      <c r="H986">
        <v>0</v>
      </c>
    </row>
    <row r="987" spans="1:8" x14ac:dyDescent="0.2">
      <c r="A987" t="s">
        <v>1075</v>
      </c>
      <c r="C987" s="1">
        <v>77200</v>
      </c>
      <c r="D987" t="s">
        <v>924</v>
      </c>
      <c r="E987" t="s">
        <v>2028</v>
      </c>
      <c r="F987" t="s">
        <v>1066</v>
      </c>
      <c r="H987">
        <v>0</v>
      </c>
    </row>
    <row r="988" spans="1:8" x14ac:dyDescent="0.2">
      <c r="A988" t="s">
        <v>1075</v>
      </c>
      <c r="C988" s="1">
        <v>77300</v>
      </c>
      <c r="D988" t="s">
        <v>925</v>
      </c>
      <c r="E988" t="s">
        <v>2029</v>
      </c>
      <c r="F988" t="s">
        <v>1066</v>
      </c>
      <c r="H988">
        <v>0</v>
      </c>
    </row>
    <row r="989" spans="1:8" x14ac:dyDescent="0.2">
      <c r="A989" t="s">
        <v>1075</v>
      </c>
      <c r="C989" s="1">
        <v>77380</v>
      </c>
      <c r="D989" t="s">
        <v>926</v>
      </c>
      <c r="E989" t="s">
        <v>2030</v>
      </c>
      <c r="F989" t="s">
        <v>1066</v>
      </c>
      <c r="H989">
        <v>0</v>
      </c>
    </row>
    <row r="990" spans="1:8" x14ac:dyDescent="0.2">
      <c r="A990" t="s">
        <v>1075</v>
      </c>
      <c r="C990" s="1">
        <v>77450</v>
      </c>
      <c r="D990" t="s">
        <v>927</v>
      </c>
      <c r="E990" t="s">
        <v>2031</v>
      </c>
      <c r="F990" t="s">
        <v>1066</v>
      </c>
      <c r="H990">
        <v>0</v>
      </c>
    </row>
    <row r="991" spans="1:8" x14ac:dyDescent="0.2">
      <c r="A991" t="s">
        <v>1075</v>
      </c>
      <c r="C991" s="1">
        <v>77470</v>
      </c>
      <c r="D991" t="s">
        <v>928</v>
      </c>
      <c r="E991" t="s">
        <v>2032</v>
      </c>
      <c r="F991" t="s">
        <v>1066</v>
      </c>
      <c r="H991">
        <v>0</v>
      </c>
    </row>
    <row r="992" spans="1:8" x14ac:dyDescent="0.2">
      <c r="A992" t="s">
        <v>1075</v>
      </c>
      <c r="C992" s="1">
        <v>77490</v>
      </c>
      <c r="D992" t="s">
        <v>929</v>
      </c>
      <c r="E992" t="s">
        <v>2033</v>
      </c>
      <c r="F992" t="s">
        <v>1066</v>
      </c>
      <c r="H992">
        <v>0</v>
      </c>
    </row>
    <row r="993" spans="1:8" x14ac:dyDescent="0.2">
      <c r="A993" t="s">
        <v>1075</v>
      </c>
      <c r="C993" s="1">
        <v>77510</v>
      </c>
      <c r="D993" t="s">
        <v>930</v>
      </c>
      <c r="E993" t="s">
        <v>2034</v>
      </c>
      <c r="F993" t="s">
        <v>1066</v>
      </c>
      <c r="H993">
        <v>0</v>
      </c>
    </row>
    <row r="994" spans="1:8" x14ac:dyDescent="0.2">
      <c r="A994" t="s">
        <v>1075</v>
      </c>
      <c r="C994" s="1">
        <v>77530</v>
      </c>
      <c r="D994" t="s">
        <v>931</v>
      </c>
      <c r="E994" t="s">
        <v>2035</v>
      </c>
      <c r="F994" t="s">
        <v>1066</v>
      </c>
      <c r="H994">
        <v>0</v>
      </c>
    </row>
    <row r="995" spans="1:8" x14ac:dyDescent="0.2">
      <c r="A995" t="s">
        <v>1075</v>
      </c>
      <c r="C995" s="1">
        <v>77550</v>
      </c>
      <c r="D995" t="s">
        <v>932</v>
      </c>
      <c r="E995" t="s">
        <v>2036</v>
      </c>
      <c r="F995" t="s">
        <v>1066</v>
      </c>
      <c r="H995">
        <v>0</v>
      </c>
    </row>
    <row r="996" spans="1:8" x14ac:dyDescent="0.2">
      <c r="A996" t="s">
        <v>1075</v>
      </c>
      <c r="C996" s="1">
        <v>77570</v>
      </c>
      <c r="D996" t="s">
        <v>933</v>
      </c>
      <c r="E996" t="s">
        <v>2037</v>
      </c>
      <c r="F996" t="s">
        <v>1066</v>
      </c>
      <c r="H996">
        <v>0</v>
      </c>
    </row>
    <row r="997" spans="1:8" x14ac:dyDescent="0.2">
      <c r="A997" t="s">
        <v>1075</v>
      </c>
      <c r="C997" s="1">
        <v>77590</v>
      </c>
      <c r="D997" t="s">
        <v>934</v>
      </c>
      <c r="E997" t="s">
        <v>2038</v>
      </c>
      <c r="F997" t="s">
        <v>1066</v>
      </c>
      <c r="H997">
        <v>0</v>
      </c>
    </row>
    <row r="998" spans="1:8" x14ac:dyDescent="0.2">
      <c r="A998" t="s">
        <v>1075</v>
      </c>
      <c r="C998" s="1">
        <v>77600</v>
      </c>
      <c r="D998" t="s">
        <v>935</v>
      </c>
      <c r="E998" t="s">
        <v>2039</v>
      </c>
      <c r="F998" t="s">
        <v>1066</v>
      </c>
      <c r="H998">
        <v>0</v>
      </c>
    </row>
    <row r="999" spans="1:8" x14ac:dyDescent="0.2">
      <c r="A999" t="s">
        <v>1075</v>
      </c>
      <c r="C999" s="1">
        <v>77680</v>
      </c>
      <c r="D999" t="s">
        <v>936</v>
      </c>
      <c r="E999" t="s">
        <v>2040</v>
      </c>
      <c r="F999" t="s">
        <v>1066</v>
      </c>
      <c r="H999">
        <v>0</v>
      </c>
    </row>
    <row r="1000" spans="1:8" x14ac:dyDescent="0.2">
      <c r="A1000" t="s">
        <v>1075</v>
      </c>
      <c r="C1000" s="1">
        <v>77750</v>
      </c>
      <c r="D1000" t="s">
        <v>937</v>
      </c>
      <c r="E1000" t="s">
        <v>2041</v>
      </c>
      <c r="F1000" t="s">
        <v>1066</v>
      </c>
      <c r="H1000">
        <v>0</v>
      </c>
    </row>
    <row r="1001" spans="1:8" x14ac:dyDescent="0.2">
      <c r="A1001" t="s">
        <v>1075</v>
      </c>
      <c r="C1001" s="1">
        <v>77770</v>
      </c>
      <c r="D1001" t="s">
        <v>938</v>
      </c>
      <c r="E1001" t="s">
        <v>2042</v>
      </c>
      <c r="F1001" t="s">
        <v>1066</v>
      </c>
      <c r="H1001">
        <v>0</v>
      </c>
    </row>
    <row r="1002" spans="1:8" x14ac:dyDescent="0.2">
      <c r="A1002" t="s">
        <v>1075</v>
      </c>
      <c r="C1002" s="1">
        <v>77790</v>
      </c>
      <c r="D1002" t="s">
        <v>939</v>
      </c>
      <c r="E1002" t="s">
        <v>2043</v>
      </c>
      <c r="F1002" t="s">
        <v>1066</v>
      </c>
      <c r="H1002">
        <v>0</v>
      </c>
    </row>
    <row r="1003" spans="1:8" x14ac:dyDescent="0.2">
      <c r="A1003" t="s">
        <v>1075</v>
      </c>
      <c r="C1003" s="1">
        <v>77810</v>
      </c>
      <c r="D1003" t="s">
        <v>940</v>
      </c>
      <c r="E1003" t="s">
        <v>2044</v>
      </c>
      <c r="F1003" t="s">
        <v>1066</v>
      </c>
      <c r="H1003">
        <v>0</v>
      </c>
    </row>
    <row r="1004" spans="1:8" x14ac:dyDescent="0.2">
      <c r="A1004" t="s">
        <v>1075</v>
      </c>
      <c r="C1004" s="1">
        <v>77830</v>
      </c>
      <c r="D1004" t="s">
        <v>941</v>
      </c>
      <c r="E1004" t="s">
        <v>2045</v>
      </c>
      <c r="F1004" t="s">
        <v>1066</v>
      </c>
      <c r="H1004">
        <v>0</v>
      </c>
    </row>
    <row r="1005" spans="1:8" x14ac:dyDescent="0.2">
      <c r="A1005" t="s">
        <v>1075</v>
      </c>
      <c r="C1005" s="1">
        <v>77850</v>
      </c>
      <c r="D1005" t="s">
        <v>942</v>
      </c>
      <c r="E1005" t="s">
        <v>2046</v>
      </c>
      <c r="F1005" t="s">
        <v>1066</v>
      </c>
      <c r="H1005">
        <v>0</v>
      </c>
    </row>
    <row r="1006" spans="1:8" x14ac:dyDescent="0.2">
      <c r="A1006" t="s">
        <v>1075</v>
      </c>
      <c r="C1006" s="1">
        <v>77870</v>
      </c>
      <c r="D1006" t="s">
        <v>943</v>
      </c>
      <c r="E1006" t="s">
        <v>2047</v>
      </c>
      <c r="F1006" t="s">
        <v>1066</v>
      </c>
      <c r="H1006">
        <v>0</v>
      </c>
    </row>
    <row r="1007" spans="1:8" x14ac:dyDescent="0.2">
      <c r="A1007" t="s">
        <v>1075</v>
      </c>
      <c r="C1007" s="1">
        <v>77890</v>
      </c>
      <c r="D1007" t="s">
        <v>944</v>
      </c>
      <c r="E1007" t="s">
        <v>2048</v>
      </c>
      <c r="F1007" t="s">
        <v>1066</v>
      </c>
      <c r="H1007">
        <v>0</v>
      </c>
    </row>
    <row r="1008" spans="1:8" x14ac:dyDescent="0.2">
      <c r="A1008" t="s">
        <v>1075</v>
      </c>
      <c r="C1008" s="1">
        <v>90000</v>
      </c>
      <c r="D1008" t="s">
        <v>945</v>
      </c>
      <c r="E1008" t="s">
        <v>2049</v>
      </c>
      <c r="F1008" t="s">
        <v>1067</v>
      </c>
      <c r="H1008">
        <v>0</v>
      </c>
    </row>
    <row r="1009" spans="1:8" x14ac:dyDescent="0.2">
      <c r="A1009" t="s">
        <v>1075</v>
      </c>
      <c r="C1009" s="1">
        <v>90010</v>
      </c>
      <c r="D1009" t="s">
        <v>945</v>
      </c>
      <c r="E1009" t="s">
        <v>2050</v>
      </c>
      <c r="F1009" t="s">
        <v>1067</v>
      </c>
      <c r="H1009">
        <v>0</v>
      </c>
    </row>
    <row r="1010" spans="1:8" x14ac:dyDescent="0.2">
      <c r="A1010" t="s">
        <v>1075</v>
      </c>
      <c r="C1010" s="1">
        <v>90080</v>
      </c>
      <c r="D1010" t="s">
        <v>946</v>
      </c>
      <c r="E1010" t="s">
        <v>2051</v>
      </c>
      <c r="F1010" t="s">
        <v>1067</v>
      </c>
      <c r="H1010">
        <v>0</v>
      </c>
    </row>
    <row r="1011" spans="1:8" x14ac:dyDescent="0.2">
      <c r="A1011" t="s">
        <v>1075</v>
      </c>
      <c r="C1011" s="1">
        <v>90090</v>
      </c>
      <c r="D1011" t="s">
        <v>947</v>
      </c>
      <c r="E1011" t="s">
        <v>2052</v>
      </c>
      <c r="F1011" t="s">
        <v>1067</v>
      </c>
      <c r="H1011">
        <v>0</v>
      </c>
    </row>
    <row r="1012" spans="1:8" x14ac:dyDescent="0.2">
      <c r="A1012" t="s">
        <v>1075</v>
      </c>
      <c r="C1012" s="1">
        <v>90500</v>
      </c>
      <c r="D1012" t="s">
        <v>948</v>
      </c>
      <c r="E1012" t="s">
        <v>2053</v>
      </c>
      <c r="F1012" t="s">
        <v>1067</v>
      </c>
      <c r="H1012">
        <v>0</v>
      </c>
    </row>
    <row r="1013" spans="1:8" x14ac:dyDescent="0.2">
      <c r="A1013" t="s">
        <v>1075</v>
      </c>
      <c r="C1013" s="1">
        <v>90510</v>
      </c>
      <c r="D1013" t="s">
        <v>949</v>
      </c>
      <c r="E1013" t="s">
        <v>2054</v>
      </c>
      <c r="F1013" t="s">
        <v>1067</v>
      </c>
      <c r="H1013">
        <v>0</v>
      </c>
    </row>
    <row r="1014" spans="1:8" x14ac:dyDescent="0.2">
      <c r="A1014" t="s">
        <v>1075</v>
      </c>
      <c r="C1014" s="1">
        <v>90520</v>
      </c>
      <c r="D1014" t="s">
        <v>950</v>
      </c>
      <c r="E1014" t="s">
        <v>2055</v>
      </c>
      <c r="F1014" t="s">
        <v>1067</v>
      </c>
      <c r="H1014">
        <v>0</v>
      </c>
    </row>
    <row r="1015" spans="1:8" x14ac:dyDescent="0.2">
      <c r="A1015" t="s">
        <v>1075</v>
      </c>
      <c r="C1015" s="1">
        <v>90530</v>
      </c>
      <c r="D1015" t="s">
        <v>951</v>
      </c>
      <c r="E1015" t="s">
        <v>2056</v>
      </c>
      <c r="F1015" t="s">
        <v>1067</v>
      </c>
      <c r="H1015">
        <v>0</v>
      </c>
    </row>
    <row r="1016" spans="1:8" x14ac:dyDescent="0.2">
      <c r="A1016" t="s">
        <v>1075</v>
      </c>
      <c r="C1016" s="1">
        <v>90540</v>
      </c>
      <c r="D1016" t="s">
        <v>952</v>
      </c>
      <c r="E1016" t="s">
        <v>2057</v>
      </c>
      <c r="F1016" t="s">
        <v>1067</v>
      </c>
      <c r="H1016">
        <v>0</v>
      </c>
    </row>
    <row r="1017" spans="1:8" x14ac:dyDescent="0.2">
      <c r="A1017" t="s">
        <v>1075</v>
      </c>
      <c r="C1017" s="1">
        <v>90700</v>
      </c>
      <c r="D1017" t="s">
        <v>953</v>
      </c>
      <c r="E1017" t="s">
        <v>2058</v>
      </c>
      <c r="F1017" t="s">
        <v>1067</v>
      </c>
      <c r="H1017">
        <v>0</v>
      </c>
    </row>
    <row r="1018" spans="1:8" x14ac:dyDescent="0.2">
      <c r="A1018" t="s">
        <v>1075</v>
      </c>
      <c r="C1018" s="1">
        <v>90710</v>
      </c>
      <c r="D1018" t="s">
        <v>954</v>
      </c>
      <c r="E1018" t="s">
        <v>2059</v>
      </c>
      <c r="F1018" t="s">
        <v>1067</v>
      </c>
      <c r="H1018">
        <v>0</v>
      </c>
    </row>
    <row r="1019" spans="1:8" x14ac:dyDescent="0.2">
      <c r="A1019" t="s">
        <v>1075</v>
      </c>
      <c r="C1019" s="1">
        <v>90720</v>
      </c>
      <c r="D1019" t="s">
        <v>955</v>
      </c>
      <c r="E1019" t="s">
        <v>2060</v>
      </c>
      <c r="F1019" t="s">
        <v>1067</v>
      </c>
      <c r="H1019">
        <v>0</v>
      </c>
    </row>
    <row r="1020" spans="1:8" x14ac:dyDescent="0.2">
      <c r="A1020" t="s">
        <v>1075</v>
      </c>
      <c r="C1020" s="1">
        <v>90730</v>
      </c>
      <c r="D1020" t="s">
        <v>956</v>
      </c>
      <c r="E1020" t="s">
        <v>2061</v>
      </c>
      <c r="F1020" t="s">
        <v>1067</v>
      </c>
      <c r="H1020">
        <v>0</v>
      </c>
    </row>
    <row r="1021" spans="1:8" x14ac:dyDescent="0.2">
      <c r="A1021" t="s">
        <v>1075</v>
      </c>
      <c r="C1021" s="1">
        <v>90740</v>
      </c>
      <c r="D1021" t="s">
        <v>957</v>
      </c>
      <c r="E1021" t="s">
        <v>2062</v>
      </c>
      <c r="F1021" t="s">
        <v>1067</v>
      </c>
      <c r="H1021">
        <v>0</v>
      </c>
    </row>
    <row r="1022" spans="1:8" x14ac:dyDescent="0.2">
      <c r="A1022" t="s">
        <v>1075</v>
      </c>
      <c r="C1022" s="1">
        <v>90750</v>
      </c>
      <c r="D1022" t="s">
        <v>958</v>
      </c>
      <c r="E1022" t="s">
        <v>2063</v>
      </c>
      <c r="F1022" t="s">
        <v>1067</v>
      </c>
      <c r="H1022">
        <v>0</v>
      </c>
    </row>
    <row r="1023" spans="1:8" x14ac:dyDescent="0.2">
      <c r="A1023" t="s">
        <v>1075</v>
      </c>
      <c r="C1023" s="1">
        <v>90760</v>
      </c>
      <c r="D1023" t="s">
        <v>959</v>
      </c>
      <c r="E1023" t="s">
        <v>2064</v>
      </c>
      <c r="F1023" t="s">
        <v>1067</v>
      </c>
      <c r="H1023">
        <v>0</v>
      </c>
    </row>
    <row r="1024" spans="1:8" x14ac:dyDescent="0.2">
      <c r="A1024" t="s">
        <v>1075</v>
      </c>
      <c r="C1024" s="1">
        <v>90770</v>
      </c>
      <c r="D1024" t="s">
        <v>960</v>
      </c>
      <c r="E1024" t="s">
        <v>2065</v>
      </c>
      <c r="F1024" t="s">
        <v>1067</v>
      </c>
      <c r="H1024">
        <v>0</v>
      </c>
    </row>
    <row r="1025" spans="1:8" x14ac:dyDescent="0.2">
      <c r="A1025" t="s">
        <v>1075</v>
      </c>
      <c r="C1025" s="1">
        <v>90780</v>
      </c>
      <c r="D1025" t="s">
        <v>961</v>
      </c>
      <c r="E1025" t="s">
        <v>2066</v>
      </c>
      <c r="F1025" t="s">
        <v>1067</v>
      </c>
      <c r="H1025">
        <v>0</v>
      </c>
    </row>
    <row r="1026" spans="1:8" x14ac:dyDescent="0.2">
      <c r="A1026" t="s">
        <v>1075</v>
      </c>
      <c r="C1026" s="1">
        <v>90790</v>
      </c>
      <c r="D1026" t="s">
        <v>962</v>
      </c>
      <c r="E1026" t="s">
        <v>2067</v>
      </c>
      <c r="F1026" t="s">
        <v>1067</v>
      </c>
      <c r="H1026">
        <v>0</v>
      </c>
    </row>
    <row r="1027" spans="1:8" x14ac:dyDescent="0.2">
      <c r="A1027" t="s">
        <v>1075</v>
      </c>
      <c r="C1027" s="1">
        <v>90800</v>
      </c>
      <c r="D1027" t="s">
        <v>963</v>
      </c>
      <c r="E1027" t="s">
        <v>2068</v>
      </c>
      <c r="F1027" t="s">
        <v>1067</v>
      </c>
      <c r="H1027">
        <v>0</v>
      </c>
    </row>
    <row r="1028" spans="1:8" x14ac:dyDescent="0.2">
      <c r="A1028" t="s">
        <v>1075</v>
      </c>
      <c r="C1028" s="1">
        <v>90810</v>
      </c>
      <c r="D1028" t="s">
        <v>964</v>
      </c>
      <c r="E1028" t="s">
        <v>2069</v>
      </c>
      <c r="F1028" t="s">
        <v>1067</v>
      </c>
      <c r="H1028">
        <v>0</v>
      </c>
    </row>
    <row r="1029" spans="1:8" x14ac:dyDescent="0.2">
      <c r="A1029" t="s">
        <v>1075</v>
      </c>
      <c r="C1029" s="1">
        <v>90820</v>
      </c>
      <c r="D1029" t="s">
        <v>965</v>
      </c>
      <c r="E1029" t="s">
        <v>2070</v>
      </c>
      <c r="F1029" t="s">
        <v>1067</v>
      </c>
      <c r="H1029">
        <v>0</v>
      </c>
    </row>
    <row r="1030" spans="1:8" x14ac:dyDescent="0.2">
      <c r="A1030" t="s">
        <v>1075</v>
      </c>
      <c r="C1030" s="1">
        <v>90830</v>
      </c>
      <c r="D1030" t="s">
        <v>966</v>
      </c>
      <c r="E1030" t="s">
        <v>2071</v>
      </c>
      <c r="F1030" t="s">
        <v>1067</v>
      </c>
      <c r="H1030">
        <v>0</v>
      </c>
    </row>
    <row r="1031" spans="1:8" x14ac:dyDescent="0.2">
      <c r="A1031" t="s">
        <v>1075</v>
      </c>
      <c r="C1031" s="1">
        <v>90840</v>
      </c>
      <c r="D1031" t="s">
        <v>967</v>
      </c>
      <c r="E1031" t="s">
        <v>2072</v>
      </c>
      <c r="F1031" t="s">
        <v>1067</v>
      </c>
      <c r="H1031">
        <v>0</v>
      </c>
    </row>
    <row r="1032" spans="1:8" x14ac:dyDescent="0.2">
      <c r="A1032" t="s">
        <v>1075</v>
      </c>
      <c r="C1032" s="1">
        <v>90850</v>
      </c>
      <c r="D1032" t="s">
        <v>968</v>
      </c>
      <c r="E1032" t="s">
        <v>2073</v>
      </c>
      <c r="F1032" t="s">
        <v>1067</v>
      </c>
      <c r="H1032">
        <v>0</v>
      </c>
    </row>
    <row r="1033" spans="1:8" x14ac:dyDescent="0.2">
      <c r="A1033" t="s">
        <v>1075</v>
      </c>
      <c r="C1033" s="1">
        <v>90860</v>
      </c>
      <c r="D1033" t="s">
        <v>969</v>
      </c>
      <c r="E1033" t="s">
        <v>2074</v>
      </c>
      <c r="F1033" t="s">
        <v>1067</v>
      </c>
      <c r="H1033">
        <v>0</v>
      </c>
    </row>
    <row r="1034" spans="1:8" x14ac:dyDescent="0.2">
      <c r="A1034" t="s">
        <v>1075</v>
      </c>
      <c r="C1034" s="1">
        <v>90870</v>
      </c>
      <c r="D1034" t="s">
        <v>970</v>
      </c>
      <c r="E1034" t="s">
        <v>2075</v>
      </c>
      <c r="F1034" t="s">
        <v>1067</v>
      </c>
      <c r="H1034">
        <v>0</v>
      </c>
    </row>
    <row r="1035" spans="1:8" x14ac:dyDescent="0.2">
      <c r="A1035" t="s">
        <v>1075</v>
      </c>
      <c r="C1035" s="1">
        <v>90880</v>
      </c>
      <c r="D1035" t="s">
        <v>971</v>
      </c>
      <c r="E1035" t="s">
        <v>2076</v>
      </c>
      <c r="F1035" t="s">
        <v>1067</v>
      </c>
      <c r="H1035">
        <v>0</v>
      </c>
    </row>
    <row r="1036" spans="1:8" x14ac:dyDescent="0.2">
      <c r="A1036" t="s">
        <v>1075</v>
      </c>
      <c r="C1036" s="1">
        <v>90890</v>
      </c>
      <c r="D1036" t="s">
        <v>972</v>
      </c>
      <c r="E1036" t="s">
        <v>2077</v>
      </c>
      <c r="F1036" t="s">
        <v>1067</v>
      </c>
      <c r="H1036">
        <v>0</v>
      </c>
    </row>
    <row r="1037" spans="1:8" x14ac:dyDescent="0.2">
      <c r="A1037" t="s">
        <v>1075</v>
      </c>
      <c r="C1037" s="1">
        <v>90900</v>
      </c>
      <c r="D1037" t="s">
        <v>973</v>
      </c>
      <c r="E1037" t="s">
        <v>2078</v>
      </c>
      <c r="F1037" t="s">
        <v>1067</v>
      </c>
      <c r="H1037">
        <v>0</v>
      </c>
    </row>
    <row r="1038" spans="1:8" x14ac:dyDescent="0.2">
      <c r="A1038" t="s">
        <v>1075</v>
      </c>
      <c r="C1038" s="1">
        <v>91010</v>
      </c>
      <c r="D1038" t="s">
        <v>974</v>
      </c>
      <c r="E1038" t="s">
        <v>1095</v>
      </c>
      <c r="F1038" t="s">
        <v>1067</v>
      </c>
      <c r="H1038">
        <v>0</v>
      </c>
    </row>
    <row r="1039" spans="1:8" x14ac:dyDescent="0.2">
      <c r="A1039" t="s">
        <v>1075</v>
      </c>
      <c r="C1039" s="1">
        <v>91020</v>
      </c>
      <c r="D1039" t="s">
        <v>975</v>
      </c>
      <c r="E1039" t="s">
        <v>1096</v>
      </c>
      <c r="F1039" t="s">
        <v>1067</v>
      </c>
      <c r="H1039">
        <v>0</v>
      </c>
    </row>
    <row r="1040" spans="1:8" x14ac:dyDescent="0.2">
      <c r="A1040" t="s">
        <v>1075</v>
      </c>
      <c r="C1040" s="1">
        <v>91030</v>
      </c>
      <c r="D1040" t="s">
        <v>976</v>
      </c>
      <c r="E1040" t="s">
        <v>1097</v>
      </c>
      <c r="F1040" t="s">
        <v>1067</v>
      </c>
      <c r="H1040">
        <v>0</v>
      </c>
    </row>
    <row r="1041" spans="1:8" x14ac:dyDescent="0.2">
      <c r="A1041" t="s">
        <v>1075</v>
      </c>
      <c r="C1041" s="1">
        <v>91040</v>
      </c>
      <c r="D1041" t="s">
        <v>977</v>
      </c>
      <c r="E1041" t="s">
        <v>1098</v>
      </c>
      <c r="F1041" t="s">
        <v>1067</v>
      </c>
      <c r="H1041">
        <v>0</v>
      </c>
    </row>
    <row r="1042" spans="1:8" x14ac:dyDescent="0.2">
      <c r="A1042" t="s">
        <v>1075</v>
      </c>
      <c r="C1042" s="1">
        <v>91050</v>
      </c>
      <c r="D1042" t="s">
        <v>978</v>
      </c>
      <c r="E1042" t="s">
        <v>1099</v>
      </c>
      <c r="F1042" t="s">
        <v>1067</v>
      </c>
      <c r="H1042">
        <v>0</v>
      </c>
    </row>
    <row r="1043" spans="1:8" x14ac:dyDescent="0.2">
      <c r="A1043" t="s">
        <v>1075</v>
      </c>
      <c r="C1043" s="1">
        <v>91060</v>
      </c>
      <c r="D1043" t="s">
        <v>979</v>
      </c>
      <c r="E1043" t="s">
        <v>1100</v>
      </c>
      <c r="F1043" t="s">
        <v>1067</v>
      </c>
      <c r="H1043">
        <v>0</v>
      </c>
    </row>
    <row r="1044" spans="1:8" x14ac:dyDescent="0.2">
      <c r="A1044" t="s">
        <v>1075</v>
      </c>
      <c r="C1044" s="1">
        <v>91070</v>
      </c>
      <c r="D1044" t="s">
        <v>980</v>
      </c>
      <c r="E1044" t="s">
        <v>1101</v>
      </c>
      <c r="F1044" t="s">
        <v>1067</v>
      </c>
      <c r="H1044">
        <v>0</v>
      </c>
    </row>
    <row r="1045" spans="1:8" x14ac:dyDescent="0.2">
      <c r="A1045" t="s">
        <v>1075</v>
      </c>
      <c r="C1045" s="1">
        <v>91110</v>
      </c>
      <c r="D1045" t="s">
        <v>981</v>
      </c>
      <c r="E1045" t="s">
        <v>2079</v>
      </c>
      <c r="F1045" t="s">
        <v>1067</v>
      </c>
      <c r="H1045">
        <v>0</v>
      </c>
    </row>
    <row r="1046" spans="1:8" x14ac:dyDescent="0.2">
      <c r="A1046" t="s">
        <v>1075</v>
      </c>
      <c r="C1046" s="1">
        <v>91160</v>
      </c>
      <c r="D1046" t="s">
        <v>982</v>
      </c>
      <c r="E1046" t="s">
        <v>2080</v>
      </c>
      <c r="F1046" t="s">
        <v>1067</v>
      </c>
      <c r="H1046">
        <v>0</v>
      </c>
    </row>
    <row r="1047" spans="1:8" x14ac:dyDescent="0.2">
      <c r="A1047" t="s">
        <v>1075</v>
      </c>
      <c r="C1047" s="1">
        <v>91170</v>
      </c>
      <c r="D1047" t="s">
        <v>983</v>
      </c>
      <c r="E1047" t="s">
        <v>2081</v>
      </c>
      <c r="F1047" t="s">
        <v>1067</v>
      </c>
      <c r="H1047">
        <v>0</v>
      </c>
    </row>
    <row r="1048" spans="1:8" x14ac:dyDescent="0.2">
      <c r="A1048" t="s">
        <v>1075</v>
      </c>
      <c r="C1048" s="1">
        <v>91180</v>
      </c>
      <c r="D1048" t="s">
        <v>984</v>
      </c>
      <c r="E1048" t="s">
        <v>2082</v>
      </c>
      <c r="F1048" t="s">
        <v>1067</v>
      </c>
      <c r="H1048">
        <v>0</v>
      </c>
    </row>
    <row r="1049" spans="1:8" x14ac:dyDescent="0.2">
      <c r="A1049" t="s">
        <v>1075</v>
      </c>
      <c r="C1049" s="1">
        <v>91200</v>
      </c>
      <c r="D1049" t="s">
        <v>985</v>
      </c>
      <c r="E1049" t="s">
        <v>2083</v>
      </c>
      <c r="F1049" t="s">
        <v>1067</v>
      </c>
      <c r="H1049">
        <v>0</v>
      </c>
    </row>
    <row r="1050" spans="1:8" x14ac:dyDescent="0.2">
      <c r="A1050" t="s">
        <v>1075</v>
      </c>
      <c r="C1050" s="1">
        <v>91300</v>
      </c>
      <c r="D1050" t="s">
        <v>986</v>
      </c>
      <c r="E1050" t="s">
        <v>2084</v>
      </c>
      <c r="F1050" t="s">
        <v>1067</v>
      </c>
      <c r="H1050">
        <v>0</v>
      </c>
    </row>
    <row r="1051" spans="1:8" x14ac:dyDescent="0.2">
      <c r="A1051" t="s">
        <v>1075</v>
      </c>
      <c r="C1051" s="1">
        <v>91350</v>
      </c>
      <c r="D1051" t="s">
        <v>987</v>
      </c>
      <c r="E1051" t="s">
        <v>2085</v>
      </c>
      <c r="F1051" t="s">
        <v>1067</v>
      </c>
      <c r="H1051">
        <v>0</v>
      </c>
    </row>
    <row r="1052" spans="1:8" x14ac:dyDescent="0.2">
      <c r="A1052" t="s">
        <v>1075</v>
      </c>
      <c r="C1052" s="1">
        <v>91400</v>
      </c>
      <c r="D1052" t="s">
        <v>988</v>
      </c>
      <c r="E1052" t="s">
        <v>2086</v>
      </c>
      <c r="F1052" t="s">
        <v>1067</v>
      </c>
      <c r="H1052">
        <v>0</v>
      </c>
    </row>
    <row r="1053" spans="1:8" x14ac:dyDescent="0.2">
      <c r="A1053" t="s">
        <v>1075</v>
      </c>
      <c r="C1053" s="1">
        <v>91900</v>
      </c>
      <c r="D1053" t="s">
        <v>989</v>
      </c>
      <c r="E1053" t="s">
        <v>2087</v>
      </c>
      <c r="F1053" t="s">
        <v>1067</v>
      </c>
      <c r="H1053">
        <v>0</v>
      </c>
    </row>
    <row r="1054" spans="1:8" x14ac:dyDescent="0.2">
      <c r="A1054" t="s">
        <v>1075</v>
      </c>
      <c r="C1054" s="1">
        <v>91990</v>
      </c>
      <c r="D1054" t="s">
        <v>990</v>
      </c>
      <c r="E1054" t="s">
        <v>2088</v>
      </c>
      <c r="F1054" t="s">
        <v>1067</v>
      </c>
      <c r="H1054">
        <v>0</v>
      </c>
    </row>
    <row r="1055" spans="1:8" x14ac:dyDescent="0.2">
      <c r="A1055" t="s">
        <v>1075</v>
      </c>
      <c r="C1055" s="1">
        <v>92000</v>
      </c>
      <c r="D1055" t="s">
        <v>976</v>
      </c>
      <c r="E1055" t="s">
        <v>2089</v>
      </c>
      <c r="F1055" t="s">
        <v>1067</v>
      </c>
      <c r="H1055">
        <v>0</v>
      </c>
    </row>
    <row r="1056" spans="1:8" x14ac:dyDescent="0.2">
      <c r="A1056" t="s">
        <v>1075</v>
      </c>
      <c r="C1056" s="1">
        <v>92010</v>
      </c>
      <c r="D1056" t="s">
        <v>991</v>
      </c>
      <c r="E1056" t="s">
        <v>2090</v>
      </c>
      <c r="F1056" t="s">
        <v>1067</v>
      </c>
      <c r="H1056">
        <v>0</v>
      </c>
    </row>
    <row r="1057" spans="1:8" x14ac:dyDescent="0.2">
      <c r="A1057" t="s">
        <v>1075</v>
      </c>
      <c r="C1057" s="1">
        <v>92090</v>
      </c>
      <c r="D1057" t="s">
        <v>992</v>
      </c>
      <c r="E1057" t="s">
        <v>2091</v>
      </c>
      <c r="F1057" t="s">
        <v>1067</v>
      </c>
      <c r="H1057">
        <v>0</v>
      </c>
    </row>
    <row r="1058" spans="1:8" x14ac:dyDescent="0.2">
      <c r="A1058" t="s">
        <v>1075</v>
      </c>
      <c r="C1058" s="1">
        <v>92100</v>
      </c>
      <c r="D1058" t="s">
        <v>993</v>
      </c>
      <c r="E1058" t="s">
        <v>2092</v>
      </c>
      <c r="F1058" t="s">
        <v>1067</v>
      </c>
      <c r="H1058">
        <v>0</v>
      </c>
    </row>
    <row r="1059" spans="1:8" x14ac:dyDescent="0.2">
      <c r="A1059" t="s">
        <v>1075</v>
      </c>
      <c r="C1059" s="1">
        <v>92190</v>
      </c>
      <c r="D1059" t="s">
        <v>994</v>
      </c>
      <c r="E1059" t="s">
        <v>2093</v>
      </c>
      <c r="F1059" t="s">
        <v>1067</v>
      </c>
      <c r="H1059">
        <v>0</v>
      </c>
    </row>
    <row r="1060" spans="1:8" x14ac:dyDescent="0.2">
      <c r="A1060" t="s">
        <v>1075</v>
      </c>
      <c r="C1060" s="1">
        <v>92400</v>
      </c>
      <c r="D1060" t="s">
        <v>995</v>
      </c>
      <c r="E1060" t="s">
        <v>2094</v>
      </c>
      <c r="F1060" t="s">
        <v>1067</v>
      </c>
      <c r="H1060">
        <v>0</v>
      </c>
    </row>
    <row r="1061" spans="1:8" x14ac:dyDescent="0.2">
      <c r="A1061" t="s">
        <v>1075</v>
      </c>
      <c r="C1061" s="1">
        <v>92410</v>
      </c>
      <c r="D1061" t="s">
        <v>996</v>
      </c>
      <c r="E1061" t="s">
        <v>2095</v>
      </c>
      <c r="F1061" t="s">
        <v>1067</v>
      </c>
      <c r="H1061">
        <v>0</v>
      </c>
    </row>
    <row r="1062" spans="1:8" x14ac:dyDescent="0.2">
      <c r="A1062" t="s">
        <v>1075</v>
      </c>
      <c r="C1062" s="1">
        <v>92420</v>
      </c>
      <c r="D1062" t="s">
        <v>997</v>
      </c>
      <c r="E1062" t="s">
        <v>2096</v>
      </c>
      <c r="F1062" t="s">
        <v>1067</v>
      </c>
      <c r="H1062">
        <v>0</v>
      </c>
    </row>
    <row r="1063" spans="1:8" x14ac:dyDescent="0.2">
      <c r="A1063" t="s">
        <v>1075</v>
      </c>
      <c r="C1063" s="1">
        <v>92430</v>
      </c>
      <c r="D1063" t="s">
        <v>998</v>
      </c>
      <c r="E1063" t="s">
        <v>2097</v>
      </c>
      <c r="F1063" t="s">
        <v>1067</v>
      </c>
      <c r="H1063">
        <v>0</v>
      </c>
    </row>
    <row r="1064" spans="1:8" x14ac:dyDescent="0.2">
      <c r="A1064" t="s">
        <v>1075</v>
      </c>
      <c r="C1064" s="1">
        <v>92440</v>
      </c>
      <c r="D1064" t="s">
        <v>999</v>
      </c>
      <c r="E1064" t="s">
        <v>2098</v>
      </c>
      <c r="F1064" t="s">
        <v>1067</v>
      </c>
      <c r="H1064">
        <v>0</v>
      </c>
    </row>
    <row r="1065" spans="1:8" x14ac:dyDescent="0.2">
      <c r="A1065" t="s">
        <v>1075</v>
      </c>
      <c r="C1065" s="1">
        <v>92450</v>
      </c>
      <c r="D1065" t="s">
        <v>1000</v>
      </c>
      <c r="E1065" t="s">
        <v>2099</v>
      </c>
      <c r="F1065" t="s">
        <v>1067</v>
      </c>
      <c r="H1065">
        <v>0</v>
      </c>
    </row>
    <row r="1066" spans="1:8" x14ac:dyDescent="0.2">
      <c r="A1066" t="s">
        <v>1075</v>
      </c>
      <c r="C1066" s="1">
        <v>92460</v>
      </c>
      <c r="D1066" t="s">
        <v>1001</v>
      </c>
      <c r="E1066" t="s">
        <v>2100</v>
      </c>
      <c r="F1066" t="s">
        <v>1067</v>
      </c>
      <c r="H1066">
        <v>0</v>
      </c>
    </row>
    <row r="1067" spans="1:8" x14ac:dyDescent="0.2">
      <c r="A1067" t="s">
        <v>1075</v>
      </c>
      <c r="C1067" s="1">
        <v>92470</v>
      </c>
      <c r="D1067" t="s">
        <v>1002</v>
      </c>
      <c r="E1067" t="s">
        <v>2101</v>
      </c>
      <c r="F1067" t="s">
        <v>1067</v>
      </c>
      <c r="H1067">
        <v>0</v>
      </c>
    </row>
    <row r="1068" spans="1:8" x14ac:dyDescent="0.2">
      <c r="A1068" t="s">
        <v>1075</v>
      </c>
      <c r="C1068" s="1">
        <v>92490</v>
      </c>
      <c r="D1068" t="s">
        <v>1003</v>
      </c>
      <c r="E1068" t="s">
        <v>2102</v>
      </c>
      <c r="F1068" t="s">
        <v>1067</v>
      </c>
      <c r="H1068">
        <v>0</v>
      </c>
    </row>
    <row r="1069" spans="1:8" x14ac:dyDescent="0.2">
      <c r="A1069" t="s">
        <v>1075</v>
      </c>
      <c r="C1069" s="1">
        <v>92701</v>
      </c>
      <c r="D1069" t="s">
        <v>1004</v>
      </c>
      <c r="E1069" t="s">
        <v>2103</v>
      </c>
      <c r="F1069" t="s">
        <v>1067</v>
      </c>
      <c r="H1069">
        <v>0</v>
      </c>
    </row>
    <row r="1070" spans="1:8" x14ac:dyDescent="0.2">
      <c r="A1070" t="s">
        <v>1075</v>
      </c>
      <c r="C1070" s="1">
        <v>92791</v>
      </c>
      <c r="D1070" t="s">
        <v>1005</v>
      </c>
      <c r="E1070" t="s">
        <v>2104</v>
      </c>
      <c r="F1070" t="s">
        <v>1067</v>
      </c>
      <c r="H1070">
        <v>0</v>
      </c>
    </row>
    <row r="1071" spans="1:8" x14ac:dyDescent="0.2">
      <c r="A1071" t="s">
        <v>1075</v>
      </c>
      <c r="C1071" s="1">
        <v>92870</v>
      </c>
      <c r="D1071" t="s">
        <v>1006</v>
      </c>
      <c r="E1071" t="s">
        <v>2105</v>
      </c>
      <c r="F1071" t="s">
        <v>1067</v>
      </c>
      <c r="H1071">
        <v>0</v>
      </c>
    </row>
    <row r="1072" spans="1:8" x14ac:dyDescent="0.2">
      <c r="A1072" t="s">
        <v>1075</v>
      </c>
      <c r="C1072" s="1">
        <v>92880</v>
      </c>
      <c r="D1072" t="s">
        <v>1007</v>
      </c>
      <c r="E1072" t="s">
        <v>2106</v>
      </c>
      <c r="F1072" t="s">
        <v>1067</v>
      </c>
      <c r="H1072">
        <v>0</v>
      </c>
    </row>
    <row r="1073" spans="1:8" x14ac:dyDescent="0.2">
      <c r="A1073" t="s">
        <v>1075</v>
      </c>
      <c r="C1073" s="1">
        <v>92890</v>
      </c>
      <c r="D1073" t="s">
        <v>1008</v>
      </c>
      <c r="E1073" t="s">
        <v>2107</v>
      </c>
      <c r="F1073" t="s">
        <v>1067</v>
      </c>
      <c r="H1073">
        <v>0</v>
      </c>
    </row>
    <row r="1074" spans="1:8" x14ac:dyDescent="0.2">
      <c r="A1074" t="s">
        <v>1075</v>
      </c>
      <c r="C1074" s="1">
        <v>92900</v>
      </c>
      <c r="D1074" t="s">
        <v>1009</v>
      </c>
      <c r="E1074" t="s">
        <v>2108</v>
      </c>
      <c r="F1074" t="s">
        <v>1067</v>
      </c>
      <c r="H1074">
        <v>0</v>
      </c>
    </row>
    <row r="1075" spans="1:8" x14ac:dyDescent="0.2">
      <c r="A1075" t="s">
        <v>1075</v>
      </c>
      <c r="C1075" s="1">
        <v>92910</v>
      </c>
      <c r="D1075" t="s">
        <v>1010</v>
      </c>
      <c r="E1075" t="s">
        <v>2109</v>
      </c>
      <c r="F1075" t="s">
        <v>1067</v>
      </c>
      <c r="H1075">
        <v>0</v>
      </c>
    </row>
    <row r="1076" spans="1:8" x14ac:dyDescent="0.2">
      <c r="A1076" t="s">
        <v>1075</v>
      </c>
      <c r="C1076" s="1">
        <v>92920</v>
      </c>
      <c r="D1076" t="s">
        <v>1011</v>
      </c>
      <c r="E1076" t="s">
        <v>2110</v>
      </c>
      <c r="F1076" t="s">
        <v>1067</v>
      </c>
      <c r="H1076">
        <v>0</v>
      </c>
    </row>
    <row r="1077" spans="1:8" x14ac:dyDescent="0.2">
      <c r="A1077" t="s">
        <v>1075</v>
      </c>
      <c r="C1077" s="1">
        <v>92930</v>
      </c>
      <c r="D1077" t="s">
        <v>1012</v>
      </c>
      <c r="E1077" t="s">
        <v>2111</v>
      </c>
      <c r="F1077" t="s">
        <v>1067</v>
      </c>
      <c r="H1077">
        <v>0</v>
      </c>
    </row>
    <row r="1078" spans="1:8" x14ac:dyDescent="0.2">
      <c r="A1078" t="s">
        <v>1075</v>
      </c>
      <c r="C1078" s="1">
        <v>93000</v>
      </c>
      <c r="D1078" t="s">
        <v>991</v>
      </c>
      <c r="E1078" t="s">
        <v>2112</v>
      </c>
      <c r="F1078" t="s">
        <v>1067</v>
      </c>
      <c r="H1078">
        <v>0</v>
      </c>
    </row>
    <row r="1079" spans="1:8" x14ac:dyDescent="0.2">
      <c r="A1079" t="s">
        <v>1075</v>
      </c>
      <c r="C1079" s="1">
        <v>93260</v>
      </c>
      <c r="D1079" t="s">
        <v>991</v>
      </c>
      <c r="E1079" t="s">
        <v>2113</v>
      </c>
      <c r="F1079" t="s">
        <v>1067</v>
      </c>
      <c r="H1079">
        <v>0</v>
      </c>
    </row>
    <row r="1080" spans="1:8" x14ac:dyDescent="0.2">
      <c r="A1080" t="s">
        <v>1075</v>
      </c>
      <c r="C1080" s="1">
        <v>93460</v>
      </c>
      <c r="D1080" t="s">
        <v>991</v>
      </c>
      <c r="E1080" t="s">
        <v>2114</v>
      </c>
      <c r="F1080" t="s">
        <v>1067</v>
      </c>
      <c r="H1080">
        <v>0</v>
      </c>
    </row>
    <row r="1081" spans="1:8" x14ac:dyDescent="0.2">
      <c r="A1081" t="s">
        <v>1075</v>
      </c>
      <c r="C1081" s="1">
        <v>93570</v>
      </c>
      <c r="D1081" t="s">
        <v>991</v>
      </c>
      <c r="E1081" t="s">
        <v>2115</v>
      </c>
      <c r="F1081" t="s">
        <v>1067</v>
      </c>
      <c r="H1081">
        <v>0</v>
      </c>
    </row>
    <row r="1082" spans="1:8" x14ac:dyDescent="0.2">
      <c r="A1082" t="s">
        <v>1075</v>
      </c>
      <c r="C1082" s="1">
        <v>93650</v>
      </c>
      <c r="D1082" t="s">
        <v>991</v>
      </c>
      <c r="E1082" t="s">
        <v>2116</v>
      </c>
      <c r="F1082" t="s">
        <v>1067</v>
      </c>
      <c r="H1082">
        <v>0</v>
      </c>
    </row>
    <row r="1083" spans="1:8" x14ac:dyDescent="0.2">
      <c r="A1083" t="s">
        <v>1075</v>
      </c>
      <c r="C1083" s="1">
        <v>93710</v>
      </c>
      <c r="D1083" t="s">
        <v>991</v>
      </c>
      <c r="E1083" t="s">
        <v>2117</v>
      </c>
      <c r="F1083" t="s">
        <v>1067</v>
      </c>
      <c r="H1083">
        <v>0</v>
      </c>
    </row>
    <row r="1084" spans="1:8" x14ac:dyDescent="0.2">
      <c r="A1084" t="s">
        <v>1075</v>
      </c>
      <c r="C1084" s="1">
        <v>93900</v>
      </c>
      <c r="D1084" t="s">
        <v>1013</v>
      </c>
      <c r="E1084" t="s">
        <v>2118</v>
      </c>
      <c r="F1084" t="s">
        <v>1067</v>
      </c>
      <c r="H1084">
        <v>0</v>
      </c>
    </row>
    <row r="1085" spans="1:8" x14ac:dyDescent="0.2">
      <c r="A1085" t="s">
        <v>1075</v>
      </c>
      <c r="C1085" s="1">
        <v>93910</v>
      </c>
      <c r="D1085" t="s">
        <v>1014</v>
      </c>
      <c r="E1085" t="s">
        <v>2119</v>
      </c>
      <c r="F1085" t="s">
        <v>1067</v>
      </c>
      <c r="H1085">
        <v>0</v>
      </c>
    </row>
    <row r="1086" spans="1:8" x14ac:dyDescent="0.2">
      <c r="A1086" t="s">
        <v>1075</v>
      </c>
      <c r="C1086" s="1">
        <v>93920</v>
      </c>
      <c r="D1086" t="s">
        <v>1015</v>
      </c>
      <c r="E1086" t="s">
        <v>2120</v>
      </c>
      <c r="F1086" t="s">
        <v>1067</v>
      </c>
      <c r="H1086">
        <v>0</v>
      </c>
    </row>
    <row r="1087" spans="1:8" x14ac:dyDescent="0.2">
      <c r="A1087" t="s">
        <v>1075</v>
      </c>
      <c r="C1087" s="1">
        <v>93930</v>
      </c>
      <c r="D1087" t="s">
        <v>1016</v>
      </c>
      <c r="E1087" t="s">
        <v>2121</v>
      </c>
      <c r="F1087" t="s">
        <v>1067</v>
      </c>
      <c r="H1087">
        <v>0</v>
      </c>
    </row>
    <row r="1088" spans="1:8" x14ac:dyDescent="0.2">
      <c r="A1088" t="s">
        <v>1075</v>
      </c>
      <c r="C1088" s="1">
        <v>93940</v>
      </c>
      <c r="D1088" t="s">
        <v>1017</v>
      </c>
      <c r="E1088" t="s">
        <v>2122</v>
      </c>
      <c r="F1088" t="s">
        <v>1067</v>
      </c>
      <c r="H1088">
        <v>0</v>
      </c>
    </row>
    <row r="1089" spans="1:8" x14ac:dyDescent="0.2">
      <c r="A1089" t="s">
        <v>1075</v>
      </c>
      <c r="C1089" s="1">
        <v>93950</v>
      </c>
      <c r="D1089" t="s">
        <v>1018</v>
      </c>
      <c r="E1089" t="s">
        <v>2123</v>
      </c>
      <c r="F1089" t="s">
        <v>1067</v>
      </c>
      <c r="H1089">
        <v>0</v>
      </c>
    </row>
    <row r="1090" spans="1:8" x14ac:dyDescent="0.2">
      <c r="A1090" t="s">
        <v>1075</v>
      </c>
      <c r="C1090" s="1">
        <v>93960</v>
      </c>
      <c r="D1090" t="s">
        <v>1019</v>
      </c>
      <c r="E1090" t="s">
        <v>2124</v>
      </c>
      <c r="F1090" t="s">
        <v>1067</v>
      </c>
      <c r="H1090">
        <v>0</v>
      </c>
    </row>
    <row r="1091" spans="1:8" x14ac:dyDescent="0.2">
      <c r="A1091" t="s">
        <v>1075</v>
      </c>
      <c r="C1091" s="1">
        <v>93970</v>
      </c>
      <c r="D1091" t="s">
        <v>1020</v>
      </c>
      <c r="E1091" t="s">
        <v>2125</v>
      </c>
      <c r="F1091" t="s">
        <v>1067</v>
      </c>
      <c r="H1091">
        <v>0</v>
      </c>
    </row>
    <row r="1092" spans="1:8" x14ac:dyDescent="0.2">
      <c r="A1092" t="s">
        <v>1075</v>
      </c>
      <c r="C1092" s="1">
        <v>93980</v>
      </c>
      <c r="D1092" t="s">
        <v>1021</v>
      </c>
      <c r="E1092" t="s">
        <v>2126</v>
      </c>
      <c r="F1092" t="s">
        <v>1067</v>
      </c>
      <c r="H1092">
        <v>0</v>
      </c>
    </row>
    <row r="1093" spans="1:8" x14ac:dyDescent="0.2">
      <c r="A1093" t="s">
        <v>1075</v>
      </c>
      <c r="C1093" s="1">
        <v>93990</v>
      </c>
      <c r="D1093" t="s">
        <v>1022</v>
      </c>
      <c r="E1093" t="s">
        <v>2127</v>
      </c>
      <c r="F1093" t="s">
        <v>1067</v>
      </c>
      <c r="H1093">
        <v>0</v>
      </c>
    </row>
    <row r="1094" spans="1:8" x14ac:dyDescent="0.2">
      <c r="A1094" t="s">
        <v>1075</v>
      </c>
      <c r="C1094" s="1">
        <v>98900</v>
      </c>
      <c r="D1094" t="s">
        <v>1023</v>
      </c>
      <c r="E1094" t="s">
        <v>2128</v>
      </c>
      <c r="F1094" t="s">
        <v>1067</v>
      </c>
      <c r="H1094">
        <v>0</v>
      </c>
    </row>
    <row r="1095" spans="1:8" x14ac:dyDescent="0.2">
      <c r="A1095" t="s">
        <v>1075</v>
      </c>
      <c r="C1095" s="1">
        <v>98910</v>
      </c>
      <c r="D1095" t="s">
        <v>1024</v>
      </c>
      <c r="E1095" t="s">
        <v>2129</v>
      </c>
      <c r="F1095" t="s">
        <v>1067</v>
      </c>
      <c r="H1095">
        <v>0</v>
      </c>
    </row>
    <row r="1096" spans="1:8" x14ac:dyDescent="0.2">
      <c r="A1096" t="s">
        <v>1075</v>
      </c>
      <c r="C1096" s="1">
        <v>98930</v>
      </c>
      <c r="D1096" t="s">
        <v>1025</v>
      </c>
      <c r="E1096" t="s">
        <v>2130</v>
      </c>
      <c r="F1096" t="s">
        <v>1067</v>
      </c>
      <c r="H1096">
        <v>0</v>
      </c>
    </row>
    <row r="1097" spans="1:8" x14ac:dyDescent="0.2">
      <c r="A1097" t="s">
        <v>1075</v>
      </c>
      <c r="C1097" s="1">
        <v>98940</v>
      </c>
      <c r="D1097" t="s">
        <v>1026</v>
      </c>
      <c r="E1097" t="s">
        <v>2131</v>
      </c>
      <c r="F1097" t="s">
        <v>1067</v>
      </c>
      <c r="H1097">
        <v>0</v>
      </c>
    </row>
    <row r="1098" spans="1:8" x14ac:dyDescent="0.2">
      <c r="A1098" t="s">
        <v>1075</v>
      </c>
      <c r="C1098" s="1">
        <v>98950</v>
      </c>
      <c r="D1098" t="s">
        <v>1027</v>
      </c>
      <c r="E1098" t="s">
        <v>2132</v>
      </c>
      <c r="F1098" t="s">
        <v>1067</v>
      </c>
      <c r="H1098">
        <v>0</v>
      </c>
    </row>
    <row r="1099" spans="1:8" x14ac:dyDescent="0.2">
      <c r="A1099" t="s">
        <v>1075</v>
      </c>
      <c r="C1099" s="1">
        <v>98960</v>
      </c>
      <c r="D1099" t="s">
        <v>1028</v>
      </c>
      <c r="E1099" t="s">
        <v>2133</v>
      </c>
      <c r="F1099" t="s">
        <v>1067</v>
      </c>
      <c r="H1099">
        <v>0</v>
      </c>
    </row>
    <row r="1100" spans="1:8" x14ac:dyDescent="0.2">
      <c r="A1100" t="s">
        <v>1075</v>
      </c>
      <c r="C1100" s="1">
        <v>98970</v>
      </c>
      <c r="D1100" t="s">
        <v>1029</v>
      </c>
      <c r="E1100" t="s">
        <v>2134</v>
      </c>
      <c r="F1100" t="s">
        <v>1067</v>
      </c>
      <c r="H1100">
        <v>0</v>
      </c>
    </row>
    <row r="1101" spans="1:8" x14ac:dyDescent="0.2">
      <c r="A1101" t="s">
        <v>1075</v>
      </c>
      <c r="C1101" s="1">
        <v>98980</v>
      </c>
      <c r="D1101" t="s">
        <v>1030</v>
      </c>
      <c r="E1101" t="s">
        <v>2135</v>
      </c>
      <c r="F1101" t="s">
        <v>1067</v>
      </c>
      <c r="H1101">
        <v>0</v>
      </c>
    </row>
    <row r="1102" spans="1:8" x14ac:dyDescent="0.2">
      <c r="A1102" t="s">
        <v>1075</v>
      </c>
      <c r="C1102" s="1">
        <v>98990</v>
      </c>
      <c r="D1102" t="s">
        <v>1031</v>
      </c>
      <c r="E1102" t="s">
        <v>2136</v>
      </c>
      <c r="F1102" t="s">
        <v>1067</v>
      </c>
      <c r="H1102">
        <v>0</v>
      </c>
    </row>
    <row r="1103" spans="1:8" x14ac:dyDescent="0.2">
      <c r="A1103" t="s">
        <v>1075</v>
      </c>
      <c r="C1103" s="1">
        <v>99000</v>
      </c>
      <c r="D1103" t="s">
        <v>1032</v>
      </c>
      <c r="E1103" t="s">
        <v>2137</v>
      </c>
      <c r="F1103" t="s">
        <v>1067</v>
      </c>
      <c r="H1103">
        <v>0</v>
      </c>
    </row>
    <row r="1104" spans="1:8" x14ac:dyDescent="0.2">
      <c r="A1104" t="s">
        <v>1075</v>
      </c>
      <c r="C1104" s="1">
        <v>99010</v>
      </c>
      <c r="D1104" t="s">
        <v>1033</v>
      </c>
      <c r="E1104" t="s">
        <v>2138</v>
      </c>
      <c r="F1104" t="s">
        <v>1067</v>
      </c>
      <c r="H1104">
        <v>0</v>
      </c>
    </row>
    <row r="1105" spans="1:8" x14ac:dyDescent="0.2">
      <c r="A1105" t="s">
        <v>1075</v>
      </c>
      <c r="C1105" s="1">
        <v>99020</v>
      </c>
      <c r="D1105" t="s">
        <v>1034</v>
      </c>
      <c r="E1105" t="s">
        <v>2139</v>
      </c>
      <c r="F1105" t="s">
        <v>1067</v>
      </c>
      <c r="H1105">
        <v>0</v>
      </c>
    </row>
    <row r="1106" spans="1:8" x14ac:dyDescent="0.2">
      <c r="A1106" t="s">
        <v>1075</v>
      </c>
      <c r="C1106" s="1">
        <v>99060</v>
      </c>
      <c r="D1106" t="s">
        <v>1035</v>
      </c>
      <c r="E1106" t="s">
        <v>2140</v>
      </c>
      <c r="F1106" t="s">
        <v>1067</v>
      </c>
      <c r="H1106">
        <v>0</v>
      </c>
    </row>
    <row r="1107" spans="1:8" x14ac:dyDescent="0.2">
      <c r="A1107" t="s">
        <v>1075</v>
      </c>
      <c r="C1107" s="1">
        <v>99070</v>
      </c>
      <c r="D1107" t="s">
        <v>1036</v>
      </c>
      <c r="E1107" t="s">
        <v>2141</v>
      </c>
      <c r="F1107" t="s">
        <v>1067</v>
      </c>
      <c r="H1107">
        <v>0</v>
      </c>
    </row>
    <row r="1108" spans="1:8" x14ac:dyDescent="0.2">
      <c r="A1108" t="s">
        <v>1075</v>
      </c>
      <c r="C1108" s="1">
        <v>99080</v>
      </c>
      <c r="D1108" t="s">
        <v>1037</v>
      </c>
      <c r="E1108" t="s">
        <v>2142</v>
      </c>
      <c r="F1108" t="s">
        <v>1067</v>
      </c>
      <c r="H1108">
        <v>0</v>
      </c>
    </row>
    <row r="1109" spans="1:8" x14ac:dyDescent="0.2">
      <c r="A1109" t="s">
        <v>1075</v>
      </c>
      <c r="C1109" s="1">
        <v>99090</v>
      </c>
      <c r="D1109" t="s">
        <v>1038</v>
      </c>
      <c r="E1109" t="s">
        <v>2143</v>
      </c>
      <c r="F1109" t="s">
        <v>1067</v>
      </c>
      <c r="H1109">
        <v>0</v>
      </c>
    </row>
    <row r="1110" spans="1:8" x14ac:dyDescent="0.2">
      <c r="A1110" t="s">
        <v>1075</v>
      </c>
      <c r="C1110" s="1">
        <v>99600</v>
      </c>
      <c r="D1110" t="s">
        <v>1039</v>
      </c>
      <c r="E1110" t="s">
        <v>2144</v>
      </c>
      <c r="F1110" t="s">
        <v>1067</v>
      </c>
      <c r="H1110">
        <v>0</v>
      </c>
    </row>
    <row r="1111" spans="1:8" x14ac:dyDescent="0.2">
      <c r="A1111" t="s">
        <v>1075</v>
      </c>
      <c r="C1111" s="1">
        <v>99610</v>
      </c>
      <c r="D1111" t="s">
        <v>1040</v>
      </c>
      <c r="E1111" t="s">
        <v>2145</v>
      </c>
      <c r="F1111" t="s">
        <v>1067</v>
      </c>
      <c r="H1111">
        <v>0</v>
      </c>
    </row>
    <row r="1112" spans="1:8" x14ac:dyDescent="0.2">
      <c r="A1112" t="s">
        <v>1075</v>
      </c>
      <c r="C1112" s="1">
        <v>99620</v>
      </c>
      <c r="D1112" t="s">
        <v>1041</v>
      </c>
      <c r="E1112" t="s">
        <v>2146</v>
      </c>
      <c r="F1112" t="s">
        <v>1067</v>
      </c>
      <c r="H1112">
        <v>0</v>
      </c>
    </row>
    <row r="1113" spans="1:8" x14ac:dyDescent="0.2">
      <c r="A1113" t="s">
        <v>1075</v>
      </c>
      <c r="C1113" s="1">
        <v>99630</v>
      </c>
      <c r="D1113" t="s">
        <v>1042</v>
      </c>
      <c r="E1113" t="s">
        <v>2147</v>
      </c>
      <c r="F1113" t="s">
        <v>1067</v>
      </c>
      <c r="H1113">
        <v>0</v>
      </c>
    </row>
    <row r="1114" spans="1:8" x14ac:dyDescent="0.2">
      <c r="A1114" t="s">
        <v>1075</v>
      </c>
      <c r="C1114" s="1">
        <v>99640</v>
      </c>
      <c r="D1114" t="s">
        <v>1043</v>
      </c>
      <c r="E1114" t="s">
        <v>2148</v>
      </c>
      <c r="F1114" t="s">
        <v>1067</v>
      </c>
      <c r="H1114">
        <v>0</v>
      </c>
    </row>
    <row r="1115" spans="1:8" x14ac:dyDescent="0.2">
      <c r="A1115" t="s">
        <v>1075</v>
      </c>
      <c r="C1115" s="1">
        <v>99650</v>
      </c>
      <c r="D1115" t="s">
        <v>1044</v>
      </c>
      <c r="E1115" t="s">
        <v>2149</v>
      </c>
      <c r="F1115" t="s">
        <v>1067</v>
      </c>
      <c r="H1115">
        <v>0</v>
      </c>
    </row>
    <row r="1116" spans="1:8" x14ac:dyDescent="0.2">
      <c r="A1116" t="s">
        <v>1075</v>
      </c>
      <c r="C1116" s="1">
        <v>99660</v>
      </c>
      <c r="D1116" t="s">
        <v>1045</v>
      </c>
      <c r="E1116" t="s">
        <v>2150</v>
      </c>
      <c r="F1116" t="s">
        <v>1067</v>
      </c>
      <c r="H1116">
        <v>0</v>
      </c>
    </row>
    <row r="1117" spans="1:8" x14ac:dyDescent="0.2">
      <c r="A1117" t="s">
        <v>1075</v>
      </c>
      <c r="C1117" s="1">
        <v>99670</v>
      </c>
      <c r="D1117" t="s">
        <v>1046</v>
      </c>
      <c r="E1117" t="s">
        <v>2151</v>
      </c>
      <c r="F1117" t="s">
        <v>1067</v>
      </c>
      <c r="H1117">
        <v>0</v>
      </c>
    </row>
    <row r="1118" spans="1:8" x14ac:dyDescent="0.2">
      <c r="A1118" t="s">
        <v>1075</v>
      </c>
      <c r="C1118" s="1">
        <v>99680</v>
      </c>
      <c r="D1118" t="s">
        <v>1047</v>
      </c>
      <c r="E1118" t="s">
        <v>2152</v>
      </c>
      <c r="F1118" t="s">
        <v>1067</v>
      </c>
      <c r="H1118">
        <v>0</v>
      </c>
    </row>
    <row r="1119" spans="1:8" x14ac:dyDescent="0.2">
      <c r="A1119" t="s">
        <v>1075</v>
      </c>
      <c r="C1119" s="1">
        <v>99690</v>
      </c>
      <c r="D1119" t="s">
        <v>1048</v>
      </c>
      <c r="E1119" t="s">
        <v>2153</v>
      </c>
      <c r="F1119" t="s">
        <v>1067</v>
      </c>
      <c r="H1119">
        <v>0</v>
      </c>
    </row>
    <row r="1120" spans="1:8" x14ac:dyDescent="0.2">
      <c r="A1120" t="s">
        <v>1075</v>
      </c>
      <c r="C1120" s="1">
        <v>99700</v>
      </c>
      <c r="D1120" t="s">
        <v>1049</v>
      </c>
      <c r="E1120" t="s">
        <v>2154</v>
      </c>
      <c r="F1120" t="s">
        <v>1067</v>
      </c>
      <c r="H1120">
        <v>0</v>
      </c>
    </row>
    <row r="1121" spans="1:8" x14ac:dyDescent="0.2">
      <c r="A1121" t="s">
        <v>1075</v>
      </c>
      <c r="C1121" s="1">
        <v>99710</v>
      </c>
      <c r="D1121" t="s">
        <v>1050</v>
      </c>
      <c r="E1121" t="s">
        <v>2155</v>
      </c>
      <c r="F1121" t="s">
        <v>1067</v>
      </c>
      <c r="H1121">
        <v>0</v>
      </c>
    </row>
    <row r="1122" spans="1:8" x14ac:dyDescent="0.2">
      <c r="A1122" t="s">
        <v>1075</v>
      </c>
      <c r="C1122" s="1">
        <v>99720</v>
      </c>
      <c r="D1122" t="s">
        <v>1051</v>
      </c>
      <c r="E1122" t="s">
        <v>2156</v>
      </c>
      <c r="F1122" t="s">
        <v>1067</v>
      </c>
      <c r="H1122">
        <v>0</v>
      </c>
    </row>
    <row r="1123" spans="1:8" x14ac:dyDescent="0.2">
      <c r="A1123" t="s">
        <v>1075</v>
      </c>
      <c r="C1123" s="1">
        <v>99730</v>
      </c>
      <c r="D1123" t="s">
        <v>1052</v>
      </c>
      <c r="E1123" t="s">
        <v>2157</v>
      </c>
      <c r="F1123" t="s">
        <v>1067</v>
      </c>
      <c r="H1123">
        <v>0</v>
      </c>
    </row>
    <row r="1124" spans="1:8" x14ac:dyDescent="0.2">
      <c r="A1124" t="s">
        <v>1075</v>
      </c>
      <c r="C1124" s="1">
        <v>99740</v>
      </c>
      <c r="D1124" t="s">
        <v>1053</v>
      </c>
      <c r="E1124" t="s">
        <v>2158</v>
      </c>
      <c r="F1124" t="s">
        <v>1067</v>
      </c>
      <c r="H1124">
        <v>0</v>
      </c>
    </row>
    <row r="1125" spans="1:8" x14ac:dyDescent="0.2">
      <c r="A1125" t="s">
        <v>1075</v>
      </c>
      <c r="C1125" s="1">
        <v>99750</v>
      </c>
      <c r="D1125" t="s">
        <v>1054</v>
      </c>
      <c r="E1125" t="s">
        <v>2159</v>
      </c>
      <c r="F1125" t="s">
        <v>1067</v>
      </c>
      <c r="H1125">
        <v>0</v>
      </c>
    </row>
    <row r="1126" spans="1:8" x14ac:dyDescent="0.2">
      <c r="A1126" t="s">
        <v>1075</v>
      </c>
      <c r="C1126" s="1">
        <v>99760</v>
      </c>
      <c r="D1126" t="s">
        <v>1055</v>
      </c>
      <c r="E1126" t="s">
        <v>2160</v>
      </c>
      <c r="F1126" t="s">
        <v>1067</v>
      </c>
      <c r="H1126">
        <v>0</v>
      </c>
    </row>
    <row r="1127" spans="1:8" x14ac:dyDescent="0.2">
      <c r="A1127" t="s">
        <v>1075</v>
      </c>
      <c r="C1127" s="1">
        <v>99770</v>
      </c>
      <c r="D1127" t="s">
        <v>1056</v>
      </c>
      <c r="E1127" t="s">
        <v>2161</v>
      </c>
      <c r="F1127" t="s">
        <v>1067</v>
      </c>
      <c r="H1127">
        <v>0</v>
      </c>
    </row>
    <row r="1128" spans="1:8" x14ac:dyDescent="0.2">
      <c r="A1128" t="s">
        <v>1075</v>
      </c>
      <c r="C1128" s="1">
        <v>99780</v>
      </c>
      <c r="D1128" t="s">
        <v>1057</v>
      </c>
      <c r="E1128" t="s">
        <v>2162</v>
      </c>
      <c r="F1128" t="s">
        <v>1067</v>
      </c>
      <c r="H1128">
        <v>0</v>
      </c>
    </row>
    <row r="1129" spans="1:8" x14ac:dyDescent="0.2">
      <c r="A1129" t="s">
        <v>1075</v>
      </c>
      <c r="C1129" s="1">
        <v>99790</v>
      </c>
      <c r="D1129" t="s">
        <v>1058</v>
      </c>
      <c r="E1129" t="s">
        <v>2163</v>
      </c>
      <c r="F1129" t="s">
        <v>1067</v>
      </c>
      <c r="H11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CB61-0631-45A8-9186-BCDA01D7586B}">
  <dimension ref="A1:H1238"/>
  <sheetViews>
    <sheetView zoomScale="138" zoomScaleNormal="130" workbookViewId="0"/>
  </sheetViews>
  <sheetFormatPr baseColWidth="10" defaultColWidth="19.42578125" defaultRowHeight="12" x14ac:dyDescent="0.2"/>
  <cols>
    <col min="1" max="1" width="13.5703125" bestFit="1" customWidth="1"/>
    <col min="3" max="3" width="16.85546875" bestFit="1" customWidth="1"/>
    <col min="4" max="4" width="153.140625" bestFit="1" customWidth="1"/>
    <col min="5" max="5" width="23.85546875" bestFit="1" customWidth="1"/>
    <col min="6" max="6" width="45.140625" bestFit="1" customWidth="1"/>
    <col min="7" max="7" width="45.140625" customWidth="1"/>
    <col min="8" max="8" width="8.7109375" bestFit="1" customWidth="1"/>
  </cols>
  <sheetData>
    <row r="1" spans="1:8" ht="15" x14ac:dyDescent="0.25">
      <c r="A1" s="2" t="s">
        <v>1068</v>
      </c>
      <c r="B1" s="2" t="s">
        <v>1069</v>
      </c>
      <c r="C1" s="3" t="s">
        <v>1070</v>
      </c>
      <c r="D1" s="2" t="s">
        <v>1071</v>
      </c>
      <c r="E1" s="2" t="s">
        <v>1072</v>
      </c>
      <c r="F1" s="2" t="s">
        <v>1073</v>
      </c>
      <c r="G1" s="2" t="s">
        <v>1076</v>
      </c>
      <c r="H1" s="2" t="s">
        <v>1074</v>
      </c>
    </row>
    <row r="2" spans="1:8" x14ac:dyDescent="0.2">
      <c r="A2" t="s">
        <v>1075</v>
      </c>
      <c r="C2" s="6">
        <f>'01_PlainExtract'!A1</f>
        <v>1000</v>
      </c>
      <c r="D2" t="str">
        <f>VLOOKUP(Tabelle1[[#This Row],[Buchungskonto]],'01_PlainExtract'!A:C,2)</f>
        <v>Entgeltlich erworbene Konzessionen, gewerbliche Schutzrechte und ähnliche Rechte und Werte sowie Lizenzen an solchen Rechten und Werten</v>
      </c>
      <c r="E2" t="str">
        <f>CONCATENATE("ref:",TEXT(Tabelle1[[#This Row],[Buchungskonto]],"00000"))</f>
        <v>ref:01000</v>
      </c>
      <c r="F2" t="str">
        <f>VLOOKUP(Tabelle1[[#This Row],[Buchungskonto]],'01_PlainExtract'!A:C,3)</f>
        <v>0: Anlagevermögenskonten</v>
      </c>
      <c r="H2">
        <v>0</v>
      </c>
    </row>
    <row r="3" spans="1:8" x14ac:dyDescent="0.2">
      <c r="A3" t="s">
        <v>1075</v>
      </c>
      <c r="C3" s="6">
        <f>'01_PlainExtract'!A2</f>
        <v>1100</v>
      </c>
      <c r="D3" t="str">
        <f>VLOOKUP(Tabelle1[[#This Row],[Buchungskonto]],'01_PlainExtract'!A:C,2)</f>
        <v>Konzessionen</v>
      </c>
      <c r="E3" t="str">
        <f>CONCATENATE("ref:",TEXT(Tabelle1[[#This Row],[Buchungskonto]],"00000"))</f>
        <v>ref:01100</v>
      </c>
      <c r="F3" t="str">
        <f>VLOOKUP(Tabelle1[[#This Row],[Buchungskonto]],'01_PlainExtract'!A:C,3)</f>
        <v>0: Anlagevermögenskonten</v>
      </c>
      <c r="H3">
        <v>0</v>
      </c>
    </row>
    <row r="4" spans="1:8" x14ac:dyDescent="0.2">
      <c r="A4" t="s">
        <v>1075</v>
      </c>
      <c r="C4" s="6">
        <f>'01_PlainExtract'!A3</f>
        <v>1200</v>
      </c>
      <c r="D4" t="str">
        <f>VLOOKUP(Tabelle1[[#This Row],[Buchungskonto]],'01_PlainExtract'!A:C,2)</f>
        <v>Gewerbliche Schutzrechte</v>
      </c>
      <c r="E4" t="str">
        <f>CONCATENATE("ref:",TEXT(Tabelle1[[#This Row],[Buchungskonto]],"00000"))</f>
        <v>ref:01200</v>
      </c>
      <c r="F4" t="str">
        <f>VLOOKUP(Tabelle1[[#This Row],[Buchungskonto]],'01_PlainExtract'!A:C,3)</f>
        <v>0: Anlagevermögenskonten</v>
      </c>
      <c r="H4">
        <v>0</v>
      </c>
    </row>
    <row r="5" spans="1:8" x14ac:dyDescent="0.2">
      <c r="A5" t="s">
        <v>1075</v>
      </c>
      <c r="C5" s="6">
        <f>'01_PlainExtract'!A4</f>
        <v>1300</v>
      </c>
      <c r="D5" t="str">
        <f>VLOOKUP(Tabelle1[[#This Row],[Buchungskonto]],'01_PlainExtract'!A:C,2)</f>
        <v>Ähnliche Rechte und Werte</v>
      </c>
      <c r="E5" t="str">
        <f>CONCATENATE("ref:",TEXT(Tabelle1[[#This Row],[Buchungskonto]],"00000"))</f>
        <v>ref:01300</v>
      </c>
      <c r="F5" t="str">
        <f>VLOOKUP(Tabelle1[[#This Row],[Buchungskonto]],'01_PlainExtract'!A:C,3)</f>
        <v>0: Anlagevermögenskonten</v>
      </c>
      <c r="H5">
        <v>0</v>
      </c>
    </row>
    <row r="6" spans="1:8" x14ac:dyDescent="0.2">
      <c r="A6" t="s">
        <v>1075</v>
      </c>
      <c r="C6" s="6">
        <f>'01_PlainExtract'!A5</f>
        <v>1350</v>
      </c>
      <c r="D6" t="str">
        <f>VLOOKUP(Tabelle1[[#This Row],[Buchungskonto]],'01_PlainExtract'!A:C,2)</f>
        <v>EDV-Software</v>
      </c>
      <c r="E6" t="str">
        <f>CONCATENATE("ref:",TEXT(Tabelle1[[#This Row],[Buchungskonto]],"00000"))</f>
        <v>ref:01350</v>
      </c>
      <c r="F6" t="str">
        <f>VLOOKUP(Tabelle1[[#This Row],[Buchungskonto]],'01_PlainExtract'!A:C,3)</f>
        <v>0: Anlagevermögenskonten</v>
      </c>
      <c r="H6">
        <v>0</v>
      </c>
    </row>
    <row r="7" spans="1:8" x14ac:dyDescent="0.2">
      <c r="A7" t="s">
        <v>1075</v>
      </c>
      <c r="C7" s="6">
        <f>'01_PlainExtract'!A6</f>
        <v>1400</v>
      </c>
      <c r="D7" t="str">
        <f>VLOOKUP(Tabelle1[[#This Row],[Buchungskonto]],'01_PlainExtract'!A:C,2)</f>
        <v>Lizenzen an gewerblichen Schutzrechten und ähnlichen Rechten und Werten</v>
      </c>
      <c r="E7" t="str">
        <f>CONCATENATE("ref:",TEXT(Tabelle1[[#This Row],[Buchungskonto]],"00000"))</f>
        <v>ref:01400</v>
      </c>
      <c r="F7" t="str">
        <f>VLOOKUP(Tabelle1[[#This Row],[Buchungskonto]],'01_PlainExtract'!A:C,3)</f>
        <v>0: Anlagevermögenskonten</v>
      </c>
      <c r="H7">
        <v>0</v>
      </c>
    </row>
    <row r="8" spans="1:8" x14ac:dyDescent="0.2">
      <c r="A8" t="s">
        <v>1075</v>
      </c>
      <c r="C8" s="6">
        <f>'01_PlainExtract'!A7</f>
        <v>1500</v>
      </c>
      <c r="D8" t="str">
        <f>VLOOKUP(Tabelle1[[#This Row],[Buchungskonto]],'01_PlainExtract'!A:C,2)</f>
        <v>Geschäfts- oder Firmenwert</v>
      </c>
      <c r="E8" t="str">
        <f>CONCATENATE("ref:",TEXT(Tabelle1[[#This Row],[Buchungskonto]],"00000"))</f>
        <v>ref:01500</v>
      </c>
      <c r="F8" t="str">
        <f>VLOOKUP(Tabelle1[[#This Row],[Buchungskonto]],'01_PlainExtract'!A:C,3)</f>
        <v>0: Anlagevermögenskonten</v>
      </c>
      <c r="H8">
        <v>0</v>
      </c>
    </row>
    <row r="9" spans="1:8" x14ac:dyDescent="0.2">
      <c r="A9" t="s">
        <v>1075</v>
      </c>
      <c r="C9" s="6">
        <f>'01_PlainExtract'!A8</f>
        <v>1700</v>
      </c>
      <c r="D9" t="str">
        <f>VLOOKUP(Tabelle1[[#This Row],[Buchungskonto]],'01_PlainExtract'!A:C,2)</f>
        <v>Geleistete Anzahlungen auf immaterielle Vermögensgegenstände</v>
      </c>
      <c r="E9" t="str">
        <f>CONCATENATE("ref:",TEXT(Tabelle1[[#This Row],[Buchungskonto]],"00000"))</f>
        <v>ref:01700</v>
      </c>
      <c r="F9" t="str">
        <f>VLOOKUP(Tabelle1[[#This Row],[Buchungskonto]],'01_PlainExtract'!A:C,3)</f>
        <v>0: Anlagevermögenskonten</v>
      </c>
      <c r="H9">
        <v>0</v>
      </c>
    </row>
    <row r="10" spans="1:8" x14ac:dyDescent="0.2">
      <c r="A10" t="s">
        <v>1075</v>
      </c>
      <c r="C10" s="6">
        <f>'01_PlainExtract'!A9</f>
        <v>1790</v>
      </c>
      <c r="D10" t="str">
        <f>VLOOKUP(Tabelle1[[#This Row],[Buchungskonto]],'01_PlainExtract'!A:C,2)</f>
        <v>Anzahlungen auf Geschäfts- oder Firmenwert</v>
      </c>
      <c r="E10" t="str">
        <f>CONCATENATE("ref:",TEXT(Tabelle1[[#This Row],[Buchungskonto]],"00000"))</f>
        <v>ref:01790</v>
      </c>
      <c r="F10" t="str">
        <f>VLOOKUP(Tabelle1[[#This Row],[Buchungskonto]],'01_PlainExtract'!A:C,3)</f>
        <v>0: Anlagevermögenskonten</v>
      </c>
      <c r="H10">
        <v>0</v>
      </c>
    </row>
    <row r="11" spans="1:8" x14ac:dyDescent="0.2">
      <c r="A11" t="s">
        <v>1075</v>
      </c>
      <c r="C11" s="6">
        <f>'01_PlainExtract'!A10</f>
        <v>2000</v>
      </c>
      <c r="D11" t="str">
        <f>VLOOKUP(Tabelle1[[#This Row],[Buchungskonto]],'01_PlainExtract'!A:C,2)</f>
        <v>Grundstücke, grundstücksgleiche Rechte und Bauten einschließlich der Bauten auf fremden Grundstücken</v>
      </c>
      <c r="E11" t="str">
        <f>CONCATENATE("ref:",TEXT(Tabelle1[[#This Row],[Buchungskonto]],"00000"))</f>
        <v>ref:02000</v>
      </c>
      <c r="F11" t="str">
        <f>VLOOKUP(Tabelle1[[#This Row],[Buchungskonto]],'01_PlainExtract'!A:C,3)</f>
        <v>0: Anlagevermögenskonten</v>
      </c>
      <c r="H11">
        <v>0</v>
      </c>
    </row>
    <row r="12" spans="1:8" x14ac:dyDescent="0.2">
      <c r="A12" t="s">
        <v>1075</v>
      </c>
      <c r="C12" s="6">
        <f>'01_PlainExtract'!A11</f>
        <v>2100</v>
      </c>
      <c r="D12" t="str">
        <f>VLOOKUP(Tabelle1[[#This Row],[Buchungskonto]],'01_PlainExtract'!A:C,2)</f>
        <v>Grundstücksgleiche Rechte ohne Bauten</v>
      </c>
      <c r="E12" t="str">
        <f>CONCATENATE("ref:",TEXT(Tabelle1[[#This Row],[Buchungskonto]],"00000"))</f>
        <v>ref:02100</v>
      </c>
      <c r="F12" t="str">
        <f>VLOOKUP(Tabelle1[[#This Row],[Buchungskonto]],'01_PlainExtract'!A:C,3)</f>
        <v>0: Anlagevermögenskonten</v>
      </c>
      <c r="H12">
        <v>0</v>
      </c>
    </row>
    <row r="13" spans="1:8" x14ac:dyDescent="0.2">
      <c r="A13" t="s">
        <v>1075</v>
      </c>
      <c r="C13" s="6">
        <f>'01_PlainExtract'!A12</f>
        <v>2150</v>
      </c>
      <c r="D13" t="str">
        <f>VLOOKUP(Tabelle1[[#This Row],[Buchungskonto]],'01_PlainExtract'!A:C,2)</f>
        <v>Unbebaute Grundstücke</v>
      </c>
      <c r="E13" t="str">
        <f>CONCATENATE("ref:",TEXT(Tabelle1[[#This Row],[Buchungskonto]],"00000"))</f>
        <v>ref:02150</v>
      </c>
      <c r="F13" t="str">
        <f>VLOOKUP(Tabelle1[[#This Row],[Buchungskonto]],'01_PlainExtract'!A:C,3)</f>
        <v>0: Anlagevermögenskonten</v>
      </c>
      <c r="H13">
        <v>0</v>
      </c>
    </row>
    <row r="14" spans="1:8" x14ac:dyDescent="0.2">
      <c r="A14" t="s">
        <v>1075</v>
      </c>
      <c r="C14" s="6">
        <f>'01_PlainExtract'!A13</f>
        <v>2200</v>
      </c>
      <c r="D14" t="str">
        <f>VLOOKUP(Tabelle1[[#This Row],[Buchungskonto]],'01_PlainExtract'!A:C,2)</f>
        <v>Grundstücksgleiche Rechte (Erbbaurecht, Dauerwohnrecht, unbebaute Grundstücke)</v>
      </c>
      <c r="E14" t="str">
        <f>CONCATENATE("ref:",TEXT(Tabelle1[[#This Row],[Buchungskonto]],"00000"))</f>
        <v>ref:02200</v>
      </c>
      <c r="F14" t="str">
        <f>VLOOKUP(Tabelle1[[#This Row],[Buchungskonto]],'01_PlainExtract'!A:C,3)</f>
        <v>0: Anlagevermögenskonten</v>
      </c>
      <c r="H14">
        <v>0</v>
      </c>
    </row>
    <row r="15" spans="1:8" x14ac:dyDescent="0.2">
      <c r="A15" t="s">
        <v>1075</v>
      </c>
      <c r="C15" s="6">
        <f>'01_PlainExtract'!A14</f>
        <v>2250</v>
      </c>
      <c r="D15" t="str">
        <f>VLOOKUP(Tabelle1[[#This Row],[Buchungskonto]],'01_PlainExtract'!A:C,2)</f>
        <v>Grundstücke mit Substanzverzehr</v>
      </c>
      <c r="E15" t="str">
        <f>CONCATENATE("ref:",TEXT(Tabelle1[[#This Row],[Buchungskonto]],"00000"))</f>
        <v>ref:02250</v>
      </c>
      <c r="F15" t="str">
        <f>VLOOKUP(Tabelle1[[#This Row],[Buchungskonto]],'01_PlainExtract'!A:C,3)</f>
        <v>0: Anlagevermögenskonten</v>
      </c>
      <c r="H15">
        <v>0</v>
      </c>
    </row>
    <row r="16" spans="1:8" x14ac:dyDescent="0.2">
      <c r="A16" t="s">
        <v>1075</v>
      </c>
      <c r="C16" s="6">
        <f>'01_PlainExtract'!A15</f>
        <v>2300</v>
      </c>
      <c r="D16" t="str">
        <f>VLOOKUP(Tabelle1[[#This Row],[Buchungskonto]],'01_PlainExtract'!A:C,2)</f>
        <v>Bauten auf eigenen Grundstücken und grundstücksgleichen Rechten</v>
      </c>
      <c r="E16" t="str">
        <f>CONCATENATE("ref:",TEXT(Tabelle1[[#This Row],[Buchungskonto]],"00000"))</f>
        <v>ref:02300</v>
      </c>
      <c r="F16" t="str">
        <f>VLOOKUP(Tabelle1[[#This Row],[Buchungskonto]],'01_PlainExtract'!A:C,3)</f>
        <v>0: Anlagevermögenskonten</v>
      </c>
      <c r="H16">
        <v>0</v>
      </c>
    </row>
    <row r="17" spans="1:8" x14ac:dyDescent="0.2">
      <c r="A17" t="s">
        <v>1075</v>
      </c>
      <c r="C17" s="6">
        <f>'01_PlainExtract'!A16</f>
        <v>2350</v>
      </c>
      <c r="D17" t="str">
        <f>VLOOKUP(Tabelle1[[#This Row],[Buchungskonto]],'01_PlainExtract'!A:C,2)</f>
        <v>Grundstückswerte eigener bebauter Grundstücke</v>
      </c>
      <c r="E17" t="str">
        <f>CONCATENATE("ref:",TEXT(Tabelle1[[#This Row],[Buchungskonto]],"00000"))</f>
        <v>ref:02350</v>
      </c>
      <c r="F17" t="str">
        <f>VLOOKUP(Tabelle1[[#This Row],[Buchungskonto]],'01_PlainExtract'!A:C,3)</f>
        <v>0: Anlagevermögenskonten</v>
      </c>
      <c r="H17">
        <v>0</v>
      </c>
    </row>
    <row r="18" spans="1:8" x14ac:dyDescent="0.2">
      <c r="A18" t="s">
        <v>1075</v>
      </c>
      <c r="C18" s="6">
        <f>'01_PlainExtract'!A17</f>
        <v>2400</v>
      </c>
      <c r="D18" t="str">
        <f>VLOOKUP(Tabelle1[[#This Row],[Buchungskonto]],'01_PlainExtract'!A:C,2)</f>
        <v>Geschäftsbauten</v>
      </c>
      <c r="E18" t="str">
        <f>CONCATENATE("ref:",TEXT(Tabelle1[[#This Row],[Buchungskonto]],"00000"))</f>
        <v>ref:02400</v>
      </c>
      <c r="F18" t="str">
        <f>VLOOKUP(Tabelle1[[#This Row],[Buchungskonto]],'01_PlainExtract'!A:C,3)</f>
        <v>0: Anlagevermögenskonten</v>
      </c>
      <c r="H18">
        <v>0</v>
      </c>
    </row>
    <row r="19" spans="1:8" x14ac:dyDescent="0.2">
      <c r="A19" t="s">
        <v>1075</v>
      </c>
      <c r="C19" s="6">
        <f>'01_PlainExtract'!A18</f>
        <v>2410</v>
      </c>
      <c r="D19" t="str">
        <f>VLOOKUP(Tabelle1[[#This Row],[Buchungskonto]],'01_PlainExtract'!A:C,2)</f>
        <v>Gebäude</v>
      </c>
      <c r="E19" t="str">
        <f>CONCATENATE("ref:",TEXT(Tabelle1[[#This Row],[Buchungskonto]],"00000"))</f>
        <v>ref:02410</v>
      </c>
      <c r="F19" t="str">
        <f>VLOOKUP(Tabelle1[[#This Row],[Buchungskonto]],'01_PlainExtract'!A:C,3)</f>
        <v>0: Anlagevermögenskonten</v>
      </c>
      <c r="H19">
        <v>0</v>
      </c>
    </row>
    <row r="20" spans="1:8" x14ac:dyDescent="0.2">
      <c r="A20" t="s">
        <v>1075</v>
      </c>
      <c r="C20" s="6">
        <f>'01_PlainExtract'!A19</f>
        <v>2430</v>
      </c>
      <c r="D20" t="str">
        <f>VLOOKUP(Tabelle1[[#This Row],[Buchungskonto]],'01_PlainExtract'!A:C,2)</f>
        <v>Hallen</v>
      </c>
      <c r="E20" t="str">
        <f>CONCATENATE("ref:",TEXT(Tabelle1[[#This Row],[Buchungskonto]],"00000"))</f>
        <v>ref:02430</v>
      </c>
      <c r="F20" t="str">
        <f>VLOOKUP(Tabelle1[[#This Row],[Buchungskonto]],'01_PlainExtract'!A:C,3)</f>
        <v>0: Anlagevermögenskonten</v>
      </c>
      <c r="H20">
        <v>0</v>
      </c>
    </row>
    <row r="21" spans="1:8" x14ac:dyDescent="0.2">
      <c r="A21" t="s">
        <v>1075</v>
      </c>
      <c r="C21" s="6">
        <f>'01_PlainExtract'!A20</f>
        <v>2440</v>
      </c>
      <c r="D21" t="str">
        <f>VLOOKUP(Tabelle1[[#This Row],[Buchungskonto]],'01_PlainExtract'!A:C,2)</f>
        <v>Gaststätte</v>
      </c>
      <c r="E21" t="str">
        <f>CONCATENATE("ref:",TEXT(Tabelle1[[#This Row],[Buchungskonto]],"00000"))</f>
        <v>ref:02440</v>
      </c>
      <c r="F21" t="str">
        <f>VLOOKUP(Tabelle1[[#This Row],[Buchungskonto]],'01_PlainExtract'!A:C,3)</f>
        <v>0: Anlagevermögenskonten</v>
      </c>
      <c r="H21">
        <v>0</v>
      </c>
    </row>
    <row r="22" spans="1:8" x14ac:dyDescent="0.2">
      <c r="A22" t="s">
        <v>1075</v>
      </c>
      <c r="C22" s="6">
        <f>'01_PlainExtract'!A21</f>
        <v>2500</v>
      </c>
      <c r="D22" t="str">
        <f>VLOOKUP(Tabelle1[[#This Row],[Buchungskonto]],'01_PlainExtract'!A:C,2)</f>
        <v>Fabrikbauten</v>
      </c>
      <c r="E22" t="str">
        <f>CONCATENATE("ref:",TEXT(Tabelle1[[#This Row],[Buchungskonto]],"00000"))</f>
        <v>ref:02500</v>
      </c>
      <c r="F22" t="str">
        <f>VLOOKUP(Tabelle1[[#This Row],[Buchungskonto]],'01_PlainExtract'!A:C,3)</f>
        <v>0: Anlagevermögenskonten</v>
      </c>
      <c r="H22">
        <v>0</v>
      </c>
    </row>
    <row r="23" spans="1:8" x14ac:dyDescent="0.2">
      <c r="A23" t="s">
        <v>1075</v>
      </c>
      <c r="C23" s="6">
        <f>'01_PlainExtract'!A22</f>
        <v>2600</v>
      </c>
      <c r="D23" t="str">
        <f>VLOOKUP(Tabelle1[[#This Row],[Buchungskonto]],'01_PlainExtract'!A:C,2)</f>
        <v>Andere Bauten</v>
      </c>
      <c r="E23" t="str">
        <f>CONCATENATE("ref:",TEXT(Tabelle1[[#This Row],[Buchungskonto]],"00000"))</f>
        <v>ref:02600</v>
      </c>
      <c r="F23" t="str">
        <f>VLOOKUP(Tabelle1[[#This Row],[Buchungskonto]],'01_PlainExtract'!A:C,3)</f>
        <v>0: Anlagevermögenskonten</v>
      </c>
      <c r="H23">
        <v>0</v>
      </c>
    </row>
    <row r="24" spans="1:8" x14ac:dyDescent="0.2">
      <c r="A24" t="s">
        <v>1075</v>
      </c>
      <c r="C24" s="6">
        <f>'01_PlainExtract'!A23</f>
        <v>2700</v>
      </c>
      <c r="D24" t="str">
        <f>VLOOKUP(Tabelle1[[#This Row],[Buchungskonto]],'01_PlainExtract'!A:C,2)</f>
        <v>Garagen</v>
      </c>
      <c r="E24" t="str">
        <f>CONCATENATE("ref:",TEXT(Tabelle1[[#This Row],[Buchungskonto]],"00000"))</f>
        <v>ref:02700</v>
      </c>
      <c r="F24" t="str">
        <f>VLOOKUP(Tabelle1[[#This Row],[Buchungskonto]],'01_PlainExtract'!A:C,3)</f>
        <v>0: Anlagevermögenskonten</v>
      </c>
      <c r="H24">
        <v>0</v>
      </c>
    </row>
    <row r="25" spans="1:8" x14ac:dyDescent="0.2">
      <c r="A25" t="s">
        <v>1075</v>
      </c>
      <c r="C25" s="6">
        <f>'01_PlainExtract'!A24</f>
        <v>2800</v>
      </c>
      <c r="D25" t="str">
        <f>VLOOKUP(Tabelle1[[#This Row],[Buchungskonto]],'01_PlainExtract'!A:C,2)</f>
        <v>Außenanlagen</v>
      </c>
      <c r="E25" t="str">
        <f>CONCATENATE("ref:",TEXT(Tabelle1[[#This Row],[Buchungskonto]],"00000"))</f>
        <v>ref:02800</v>
      </c>
      <c r="F25" t="str">
        <f>VLOOKUP(Tabelle1[[#This Row],[Buchungskonto]],'01_PlainExtract'!A:C,3)</f>
        <v>0: Anlagevermögenskonten</v>
      </c>
      <c r="H25">
        <v>0</v>
      </c>
    </row>
    <row r="26" spans="1:8" x14ac:dyDescent="0.2">
      <c r="A26" t="s">
        <v>1075</v>
      </c>
      <c r="C26" s="6">
        <f>'01_PlainExtract'!A25</f>
        <v>2850</v>
      </c>
      <c r="D26" t="str">
        <f>VLOOKUP(Tabelle1[[#This Row],[Buchungskonto]],'01_PlainExtract'!A:C,2)</f>
        <v>Hof- und Wegebefestigungen</v>
      </c>
      <c r="E26" t="str">
        <f>CONCATENATE("ref:",TEXT(Tabelle1[[#This Row],[Buchungskonto]],"00000"))</f>
        <v>ref:02850</v>
      </c>
      <c r="F26" t="str">
        <f>VLOOKUP(Tabelle1[[#This Row],[Buchungskonto]],'01_PlainExtract'!A:C,3)</f>
        <v>0: Anlagevermögenskonten</v>
      </c>
      <c r="H26">
        <v>0</v>
      </c>
    </row>
    <row r="27" spans="1:8" x14ac:dyDescent="0.2">
      <c r="A27" t="s">
        <v>1075</v>
      </c>
      <c r="C27" s="6">
        <f>'01_PlainExtract'!A26</f>
        <v>2900</v>
      </c>
      <c r="D27" t="str">
        <f>VLOOKUP(Tabelle1[[#This Row],[Buchungskonto]],'01_PlainExtract'!A:C,2)</f>
        <v>Einrichtungen für Geschäfts- und andere Bauten</v>
      </c>
      <c r="E27" t="str">
        <f>CONCATENATE("ref:",TEXT(Tabelle1[[#This Row],[Buchungskonto]],"00000"))</f>
        <v>ref:02900</v>
      </c>
      <c r="F27" t="str">
        <f>VLOOKUP(Tabelle1[[#This Row],[Buchungskonto]],'01_PlainExtract'!A:C,3)</f>
        <v>0: Anlagevermögenskonten</v>
      </c>
      <c r="H27">
        <v>0</v>
      </c>
    </row>
    <row r="28" spans="1:8" x14ac:dyDescent="0.2">
      <c r="A28" t="s">
        <v>1075</v>
      </c>
      <c r="C28" s="6">
        <f>'01_PlainExtract'!A27</f>
        <v>3000</v>
      </c>
      <c r="D28" t="str">
        <f>VLOOKUP(Tabelle1[[#This Row],[Buchungskonto]],'01_PlainExtract'!A:C,2)</f>
        <v>Wohnbauten</v>
      </c>
      <c r="E28" t="str">
        <f>CONCATENATE("ref:",TEXT(Tabelle1[[#This Row],[Buchungskonto]],"00000"))</f>
        <v>ref:03000</v>
      </c>
      <c r="F28" t="str">
        <f>VLOOKUP(Tabelle1[[#This Row],[Buchungskonto]],'01_PlainExtract'!A:C,3)</f>
        <v>0: Anlagevermögenskonten</v>
      </c>
      <c r="H28">
        <v>0</v>
      </c>
    </row>
    <row r="29" spans="1:8" x14ac:dyDescent="0.2">
      <c r="A29" t="s">
        <v>1075</v>
      </c>
      <c r="C29" s="6">
        <f>'01_PlainExtract'!A28</f>
        <v>3050</v>
      </c>
      <c r="D29" t="str">
        <f>VLOOKUP(Tabelle1[[#This Row],[Buchungskonto]],'01_PlainExtract'!A:C,2)</f>
        <v>Garagen</v>
      </c>
      <c r="E29" t="str">
        <f>CONCATENATE("ref:",TEXT(Tabelle1[[#This Row],[Buchungskonto]],"00000"))</f>
        <v>ref:03050</v>
      </c>
      <c r="F29" t="str">
        <f>VLOOKUP(Tabelle1[[#This Row],[Buchungskonto]],'01_PlainExtract'!A:C,3)</f>
        <v>0: Anlagevermögenskonten</v>
      </c>
      <c r="H29">
        <v>0</v>
      </c>
    </row>
    <row r="30" spans="1:8" x14ac:dyDescent="0.2">
      <c r="A30" t="s">
        <v>1075</v>
      </c>
      <c r="C30" s="6">
        <f>'01_PlainExtract'!A29</f>
        <v>3100</v>
      </c>
      <c r="D30" t="str">
        <f>VLOOKUP(Tabelle1[[#This Row],[Buchungskonto]],'01_PlainExtract'!A:C,2)</f>
        <v>Außenanlagen</v>
      </c>
      <c r="E30" t="str">
        <f>CONCATENATE("ref:",TEXT(Tabelle1[[#This Row],[Buchungskonto]],"00000"))</f>
        <v>ref:03100</v>
      </c>
      <c r="F30" t="str">
        <f>VLOOKUP(Tabelle1[[#This Row],[Buchungskonto]],'01_PlainExtract'!A:C,3)</f>
        <v>0: Anlagevermögenskonten</v>
      </c>
      <c r="H30">
        <v>0</v>
      </c>
    </row>
    <row r="31" spans="1:8" x14ac:dyDescent="0.2">
      <c r="A31" t="s">
        <v>1075</v>
      </c>
      <c r="C31" s="6">
        <f>'01_PlainExtract'!A30</f>
        <v>3150</v>
      </c>
      <c r="D31" t="str">
        <f>VLOOKUP(Tabelle1[[#This Row],[Buchungskonto]],'01_PlainExtract'!A:C,2)</f>
        <v>Hof- und Wegebefestigungen</v>
      </c>
      <c r="E31" t="str">
        <f>CONCATENATE("ref:",TEXT(Tabelle1[[#This Row],[Buchungskonto]],"00000"))</f>
        <v>ref:03150</v>
      </c>
      <c r="F31" t="str">
        <f>VLOOKUP(Tabelle1[[#This Row],[Buchungskonto]],'01_PlainExtract'!A:C,3)</f>
        <v>0: Anlagevermögenskonten</v>
      </c>
      <c r="H31">
        <v>0</v>
      </c>
    </row>
    <row r="32" spans="1:8" x14ac:dyDescent="0.2">
      <c r="A32" t="s">
        <v>1075</v>
      </c>
      <c r="C32" s="6">
        <f>'01_PlainExtract'!A31</f>
        <v>3200</v>
      </c>
      <c r="D32" t="str">
        <f>VLOOKUP(Tabelle1[[#This Row],[Buchungskonto]],'01_PlainExtract'!A:C,2)</f>
        <v>Einrichtungen für Wohnbauten</v>
      </c>
      <c r="E32" t="str">
        <f>CONCATENATE("ref:",TEXT(Tabelle1[[#This Row],[Buchungskonto]],"00000"))</f>
        <v>ref:03200</v>
      </c>
      <c r="F32" t="str">
        <f>VLOOKUP(Tabelle1[[#This Row],[Buchungskonto]],'01_PlainExtract'!A:C,3)</f>
        <v>0: Anlagevermögenskonten</v>
      </c>
      <c r="H32">
        <v>0</v>
      </c>
    </row>
    <row r="33" spans="1:8" x14ac:dyDescent="0.2">
      <c r="A33" t="s">
        <v>1075</v>
      </c>
      <c r="C33" s="6">
        <f>'01_PlainExtract'!A32</f>
        <v>3300</v>
      </c>
      <c r="D33" t="str">
        <f>VLOOKUP(Tabelle1[[#This Row],[Buchungskonto]],'01_PlainExtract'!A:C,2)</f>
        <v>Bauten auf fremden Grundstücken</v>
      </c>
      <c r="E33" t="str">
        <f>CONCATENATE("ref:",TEXT(Tabelle1[[#This Row],[Buchungskonto]],"00000"))</f>
        <v>ref:03300</v>
      </c>
      <c r="F33" t="str">
        <f>VLOOKUP(Tabelle1[[#This Row],[Buchungskonto]],'01_PlainExtract'!A:C,3)</f>
        <v>0: Anlagevermögenskonten</v>
      </c>
      <c r="H33">
        <v>0</v>
      </c>
    </row>
    <row r="34" spans="1:8" x14ac:dyDescent="0.2">
      <c r="A34" t="s">
        <v>1075</v>
      </c>
      <c r="C34" s="6">
        <f>'01_PlainExtract'!A33</f>
        <v>3400</v>
      </c>
      <c r="D34" t="str">
        <f>VLOOKUP(Tabelle1[[#This Row],[Buchungskonto]],'01_PlainExtract'!A:C,2)</f>
        <v>Geschäftsbauten</v>
      </c>
      <c r="E34" t="str">
        <f>CONCATENATE("ref:",TEXT(Tabelle1[[#This Row],[Buchungskonto]],"00000"))</f>
        <v>ref:03400</v>
      </c>
      <c r="F34" t="str">
        <f>VLOOKUP(Tabelle1[[#This Row],[Buchungskonto]],'01_PlainExtract'!A:C,3)</f>
        <v>0: Anlagevermögenskonten</v>
      </c>
      <c r="H34">
        <v>0</v>
      </c>
    </row>
    <row r="35" spans="1:8" x14ac:dyDescent="0.2">
      <c r="A35" t="s">
        <v>1075</v>
      </c>
      <c r="C35" s="6">
        <f>'01_PlainExtract'!A34</f>
        <v>3500</v>
      </c>
      <c r="D35" t="str">
        <f>VLOOKUP(Tabelle1[[#This Row],[Buchungskonto]],'01_PlainExtract'!A:C,2)</f>
        <v>Fabrikbauten</v>
      </c>
      <c r="E35" t="str">
        <f>CONCATENATE("ref:",TEXT(Tabelle1[[#This Row],[Buchungskonto]],"00000"))</f>
        <v>ref:03500</v>
      </c>
      <c r="F35" t="str">
        <f>VLOOKUP(Tabelle1[[#This Row],[Buchungskonto]],'01_PlainExtract'!A:C,3)</f>
        <v>0: Anlagevermögenskonten</v>
      </c>
      <c r="H35">
        <v>0</v>
      </c>
    </row>
    <row r="36" spans="1:8" x14ac:dyDescent="0.2">
      <c r="A36" t="s">
        <v>1075</v>
      </c>
      <c r="C36" s="6">
        <f>'01_PlainExtract'!A35</f>
        <v>3600</v>
      </c>
      <c r="D36" t="str">
        <f>VLOOKUP(Tabelle1[[#This Row],[Buchungskonto]],'01_PlainExtract'!A:C,2)</f>
        <v>Wohnbauten</v>
      </c>
      <c r="E36" t="str">
        <f>CONCATENATE("ref:",TEXT(Tabelle1[[#This Row],[Buchungskonto]],"00000"))</f>
        <v>ref:03600</v>
      </c>
      <c r="F36" t="str">
        <f>VLOOKUP(Tabelle1[[#This Row],[Buchungskonto]],'01_PlainExtract'!A:C,3)</f>
        <v>0: Anlagevermögenskonten</v>
      </c>
      <c r="H36">
        <v>0</v>
      </c>
    </row>
    <row r="37" spans="1:8" x14ac:dyDescent="0.2">
      <c r="A37" t="s">
        <v>1075</v>
      </c>
      <c r="C37" s="6">
        <f>'01_PlainExtract'!A36</f>
        <v>3700</v>
      </c>
      <c r="D37" t="str">
        <f>VLOOKUP(Tabelle1[[#This Row],[Buchungskonto]],'01_PlainExtract'!A:C,2)</f>
        <v>Andere Bauten</v>
      </c>
      <c r="E37" t="str">
        <f>CONCATENATE("ref:",TEXT(Tabelle1[[#This Row],[Buchungskonto]],"00000"))</f>
        <v>ref:03700</v>
      </c>
      <c r="F37" t="str">
        <f>VLOOKUP(Tabelle1[[#This Row],[Buchungskonto]],'01_PlainExtract'!A:C,3)</f>
        <v>0: Anlagevermögenskonten</v>
      </c>
      <c r="H37">
        <v>0</v>
      </c>
    </row>
    <row r="38" spans="1:8" x14ac:dyDescent="0.2">
      <c r="A38" t="s">
        <v>1075</v>
      </c>
      <c r="C38" s="6">
        <f>'01_PlainExtract'!A37</f>
        <v>3800</v>
      </c>
      <c r="D38" t="str">
        <f>VLOOKUP(Tabelle1[[#This Row],[Buchungskonto]],'01_PlainExtract'!A:C,2)</f>
        <v>Garagen</v>
      </c>
      <c r="E38" t="str">
        <f>CONCATENATE("ref:",TEXT(Tabelle1[[#This Row],[Buchungskonto]],"00000"))</f>
        <v>ref:03800</v>
      </c>
      <c r="F38" t="str">
        <f>VLOOKUP(Tabelle1[[#This Row],[Buchungskonto]],'01_PlainExtract'!A:C,3)</f>
        <v>0: Anlagevermögenskonten</v>
      </c>
      <c r="H38">
        <v>0</v>
      </c>
    </row>
    <row r="39" spans="1:8" x14ac:dyDescent="0.2">
      <c r="A39" t="s">
        <v>1075</v>
      </c>
      <c r="C39" s="6">
        <f>'01_PlainExtract'!A38</f>
        <v>3900</v>
      </c>
      <c r="D39" t="str">
        <f>VLOOKUP(Tabelle1[[#This Row],[Buchungskonto]],'01_PlainExtract'!A:C,2)</f>
        <v>Außenanlagen</v>
      </c>
      <c r="E39" t="str">
        <f>CONCATENATE("ref:",TEXT(Tabelle1[[#This Row],[Buchungskonto]],"00000"))</f>
        <v>ref:03900</v>
      </c>
      <c r="F39" t="str">
        <f>VLOOKUP(Tabelle1[[#This Row],[Buchungskonto]],'01_PlainExtract'!A:C,3)</f>
        <v>0: Anlagevermögenskonten</v>
      </c>
      <c r="H39">
        <v>0</v>
      </c>
    </row>
    <row r="40" spans="1:8" x14ac:dyDescent="0.2">
      <c r="A40" t="s">
        <v>1075</v>
      </c>
      <c r="C40" s="6">
        <f>'01_PlainExtract'!A39</f>
        <v>3950</v>
      </c>
      <c r="D40" t="str">
        <f>VLOOKUP(Tabelle1[[#This Row],[Buchungskonto]],'01_PlainExtract'!A:C,2)</f>
        <v>Hof- und Wegebefestigungen</v>
      </c>
      <c r="E40" t="str">
        <f>CONCATENATE("ref:",TEXT(Tabelle1[[#This Row],[Buchungskonto]],"00000"))</f>
        <v>ref:03950</v>
      </c>
      <c r="F40" t="str">
        <f>VLOOKUP(Tabelle1[[#This Row],[Buchungskonto]],'01_PlainExtract'!A:C,3)</f>
        <v>0: Anlagevermögenskonten</v>
      </c>
      <c r="H40">
        <v>0</v>
      </c>
    </row>
    <row r="41" spans="1:8" x14ac:dyDescent="0.2">
      <c r="A41" t="s">
        <v>1075</v>
      </c>
      <c r="C41" s="6">
        <f>'01_PlainExtract'!A40</f>
        <v>3980</v>
      </c>
      <c r="D41" t="str">
        <f>VLOOKUP(Tabelle1[[#This Row],[Buchungskonto]],'01_PlainExtract'!A:C,2)</f>
        <v>Einrichtungen für Geschäfts-, Wohn- und andere Bauten</v>
      </c>
      <c r="E41" t="str">
        <f>CONCATENATE("ref:",TEXT(Tabelle1[[#This Row],[Buchungskonto]],"00000"))</f>
        <v>ref:03980</v>
      </c>
      <c r="F41" t="str">
        <f>VLOOKUP(Tabelle1[[#This Row],[Buchungskonto]],'01_PlainExtract'!A:C,3)</f>
        <v>0: Anlagevermögenskonten</v>
      </c>
      <c r="H41">
        <v>0</v>
      </c>
    </row>
    <row r="42" spans="1:8" x14ac:dyDescent="0.2">
      <c r="A42" t="s">
        <v>1075</v>
      </c>
      <c r="C42" s="6">
        <f>'01_PlainExtract'!A41</f>
        <v>4000</v>
      </c>
      <c r="D42" t="str">
        <f>VLOOKUP(Tabelle1[[#This Row],[Buchungskonto]],'01_PlainExtract'!A:C,2)</f>
        <v>Technische Anlagen und Maschinen</v>
      </c>
      <c r="E42" t="str">
        <f>CONCATENATE("ref:",TEXT(Tabelle1[[#This Row],[Buchungskonto]],"00000"))</f>
        <v>ref:04000</v>
      </c>
      <c r="F42" t="str">
        <f>VLOOKUP(Tabelle1[[#This Row],[Buchungskonto]],'01_PlainExtract'!A:C,3)</f>
        <v>0: Anlagevermögenskonten</v>
      </c>
      <c r="H42">
        <v>0</v>
      </c>
    </row>
    <row r="43" spans="1:8" x14ac:dyDescent="0.2">
      <c r="A43" t="s">
        <v>1075</v>
      </c>
      <c r="C43" s="6">
        <f>'01_PlainExtract'!A42</f>
        <v>4200</v>
      </c>
      <c r="D43" t="str">
        <f>VLOOKUP(Tabelle1[[#This Row],[Buchungskonto]],'01_PlainExtract'!A:C,2)</f>
        <v>Technische Anlagen</v>
      </c>
      <c r="E43" t="str">
        <f>CONCATENATE("ref:",TEXT(Tabelle1[[#This Row],[Buchungskonto]],"00000"))</f>
        <v>ref:04200</v>
      </c>
      <c r="F43" t="str">
        <f>VLOOKUP(Tabelle1[[#This Row],[Buchungskonto]],'01_PlainExtract'!A:C,3)</f>
        <v>0: Anlagevermögenskonten</v>
      </c>
      <c r="H43">
        <v>0</v>
      </c>
    </row>
    <row r="44" spans="1:8" x14ac:dyDescent="0.2">
      <c r="A44" t="s">
        <v>1075</v>
      </c>
      <c r="C44" s="6">
        <f>'01_PlainExtract'!A43</f>
        <v>4400</v>
      </c>
      <c r="D44" t="str">
        <f>VLOOKUP(Tabelle1[[#This Row],[Buchungskonto]],'01_PlainExtract'!A:C,2)</f>
        <v>Maschinen</v>
      </c>
      <c r="E44" t="str">
        <f>CONCATENATE("ref:",TEXT(Tabelle1[[#This Row],[Buchungskonto]],"00000"))</f>
        <v>ref:04400</v>
      </c>
      <c r="F44" t="str">
        <f>VLOOKUP(Tabelle1[[#This Row],[Buchungskonto]],'01_PlainExtract'!A:C,3)</f>
        <v>0: Anlagevermögenskonten</v>
      </c>
      <c r="H44">
        <v>0</v>
      </c>
    </row>
    <row r="45" spans="1:8" x14ac:dyDescent="0.2">
      <c r="A45" t="s">
        <v>1075</v>
      </c>
      <c r="C45" s="6">
        <f>'01_PlainExtract'!A44</f>
        <v>4500</v>
      </c>
      <c r="D45" t="str">
        <f>VLOOKUP(Tabelle1[[#This Row],[Buchungskonto]],'01_PlainExtract'!A:C,2)</f>
        <v>Transportanlagen und Ähnliches</v>
      </c>
      <c r="E45" t="str">
        <f>CONCATENATE("ref:",TEXT(Tabelle1[[#This Row],[Buchungskonto]],"00000"))</f>
        <v>ref:04500</v>
      </c>
      <c r="F45" t="str">
        <f>VLOOKUP(Tabelle1[[#This Row],[Buchungskonto]],'01_PlainExtract'!A:C,3)</f>
        <v>0: Anlagevermögenskonten</v>
      </c>
      <c r="H45">
        <v>0</v>
      </c>
    </row>
    <row r="46" spans="1:8" x14ac:dyDescent="0.2">
      <c r="A46" t="s">
        <v>1075</v>
      </c>
      <c r="C46" s="6">
        <f>'01_PlainExtract'!A45</f>
        <v>4600</v>
      </c>
      <c r="D46" t="str">
        <f>VLOOKUP(Tabelle1[[#This Row],[Buchungskonto]],'01_PlainExtract'!A:C,2)</f>
        <v>Maschinengebundene Werkzeuge</v>
      </c>
      <c r="E46" t="str">
        <f>CONCATENATE("ref:",TEXT(Tabelle1[[#This Row],[Buchungskonto]],"00000"))</f>
        <v>ref:04600</v>
      </c>
      <c r="F46" t="str">
        <f>VLOOKUP(Tabelle1[[#This Row],[Buchungskonto]],'01_PlainExtract'!A:C,3)</f>
        <v>0: Anlagevermögenskonten</v>
      </c>
      <c r="H46">
        <v>0</v>
      </c>
    </row>
    <row r="47" spans="1:8" x14ac:dyDescent="0.2">
      <c r="A47" t="s">
        <v>1075</v>
      </c>
      <c r="C47" s="6">
        <f>'01_PlainExtract'!A46</f>
        <v>4700</v>
      </c>
      <c r="D47" t="str">
        <f>VLOOKUP(Tabelle1[[#This Row],[Buchungskonto]],'01_PlainExtract'!A:C,2)</f>
        <v>Betriebsvorrichtungen</v>
      </c>
      <c r="E47" t="str">
        <f>CONCATENATE("ref:",TEXT(Tabelle1[[#This Row],[Buchungskonto]],"00000"))</f>
        <v>ref:04700</v>
      </c>
      <c r="F47" t="str">
        <f>VLOOKUP(Tabelle1[[#This Row],[Buchungskonto]],'01_PlainExtract'!A:C,3)</f>
        <v>0: Anlagevermögenskonten</v>
      </c>
      <c r="H47">
        <v>0</v>
      </c>
    </row>
    <row r="48" spans="1:8" x14ac:dyDescent="0.2">
      <c r="A48" t="s">
        <v>1075</v>
      </c>
      <c r="C48" s="6">
        <f>'01_PlainExtract'!A47</f>
        <v>5000</v>
      </c>
      <c r="D48" t="str">
        <f>VLOOKUP(Tabelle1[[#This Row],[Buchungskonto]],'01_PlainExtract'!A:C,2)</f>
        <v>Andere Anlagen, Betriebs- und Geschäftsausstattung</v>
      </c>
      <c r="E48" t="str">
        <f>CONCATENATE("ref:",TEXT(Tabelle1[[#This Row],[Buchungskonto]],"00000"))</f>
        <v>ref:05000</v>
      </c>
      <c r="F48" t="str">
        <f>VLOOKUP(Tabelle1[[#This Row],[Buchungskonto]],'01_PlainExtract'!A:C,3)</f>
        <v>0: Anlagevermögenskonten</v>
      </c>
      <c r="H48">
        <v>0</v>
      </c>
    </row>
    <row r="49" spans="1:8" x14ac:dyDescent="0.2">
      <c r="A49" t="s">
        <v>1075</v>
      </c>
      <c r="C49" s="6">
        <f>'01_PlainExtract'!A48</f>
        <v>5100</v>
      </c>
      <c r="D49" t="str">
        <f>VLOOKUP(Tabelle1[[#This Row],[Buchungskonto]],'01_PlainExtract'!A:C,2)</f>
        <v>Andere Anlagen</v>
      </c>
      <c r="E49" t="str">
        <f>CONCATENATE("ref:",TEXT(Tabelle1[[#This Row],[Buchungskonto]],"00000"))</f>
        <v>ref:05100</v>
      </c>
      <c r="F49" t="str">
        <f>VLOOKUP(Tabelle1[[#This Row],[Buchungskonto]],'01_PlainExtract'!A:C,3)</f>
        <v>0: Anlagevermögenskonten</v>
      </c>
      <c r="H49">
        <v>0</v>
      </c>
    </row>
    <row r="50" spans="1:8" x14ac:dyDescent="0.2">
      <c r="A50" t="s">
        <v>1075</v>
      </c>
      <c r="C50" s="6">
        <f>'01_PlainExtract'!A49</f>
        <v>5200</v>
      </c>
      <c r="D50" t="str">
        <f>VLOOKUP(Tabelle1[[#This Row],[Buchungskonto]],'01_PlainExtract'!A:C,2)</f>
        <v>Pkw</v>
      </c>
      <c r="E50" t="str">
        <f>CONCATENATE("ref:",TEXT(Tabelle1[[#This Row],[Buchungskonto]],"00000"))</f>
        <v>ref:05200</v>
      </c>
      <c r="F50" t="str">
        <f>VLOOKUP(Tabelle1[[#This Row],[Buchungskonto]],'01_PlainExtract'!A:C,3)</f>
        <v>0: Anlagevermögenskonten</v>
      </c>
      <c r="H50">
        <v>0</v>
      </c>
    </row>
    <row r="51" spans="1:8" x14ac:dyDescent="0.2">
      <c r="A51" t="s">
        <v>1075</v>
      </c>
      <c r="C51" s="6">
        <f>'01_PlainExtract'!A50</f>
        <v>5250</v>
      </c>
      <c r="D51" t="str">
        <f>VLOOKUP(Tabelle1[[#This Row],[Buchungskonto]],'01_PlainExtract'!A:C,2)</f>
        <v>Kraftfahrzeug-Anhänger</v>
      </c>
      <c r="E51" t="str">
        <f>CONCATENATE("ref:",TEXT(Tabelle1[[#This Row],[Buchungskonto]],"00000"))</f>
        <v>ref:05250</v>
      </c>
      <c r="F51" t="str">
        <f>VLOOKUP(Tabelle1[[#This Row],[Buchungskonto]],'01_PlainExtract'!A:C,3)</f>
        <v>0: Anlagevermögenskonten</v>
      </c>
      <c r="H51">
        <v>0</v>
      </c>
    </row>
    <row r="52" spans="1:8" x14ac:dyDescent="0.2">
      <c r="A52" t="s">
        <v>1075</v>
      </c>
      <c r="C52" s="6">
        <f>'01_PlainExtract'!A51</f>
        <v>5400</v>
      </c>
      <c r="D52" t="str">
        <f>VLOOKUP(Tabelle1[[#This Row],[Buchungskonto]],'01_PlainExtract'!A:C,2)</f>
        <v>Lkw</v>
      </c>
      <c r="E52" t="str">
        <f>CONCATENATE("ref:",TEXT(Tabelle1[[#This Row],[Buchungskonto]],"00000"))</f>
        <v>ref:05400</v>
      </c>
      <c r="F52" t="str">
        <f>VLOOKUP(Tabelle1[[#This Row],[Buchungskonto]],'01_PlainExtract'!A:C,3)</f>
        <v>0: Anlagevermögenskonten</v>
      </c>
      <c r="H52">
        <v>0</v>
      </c>
    </row>
    <row r="53" spans="1:8" x14ac:dyDescent="0.2">
      <c r="A53" t="s">
        <v>1075</v>
      </c>
      <c r="C53" s="6">
        <f>'01_PlainExtract'!A52</f>
        <v>5600</v>
      </c>
      <c r="D53" t="str">
        <f>VLOOKUP(Tabelle1[[#This Row],[Buchungskonto]],'01_PlainExtract'!A:C,2)</f>
        <v>Sonstige Transportmittel</v>
      </c>
      <c r="E53" t="str">
        <f>CONCATENATE("ref:",TEXT(Tabelle1[[#This Row],[Buchungskonto]],"00000"))</f>
        <v>ref:05600</v>
      </c>
      <c r="F53" t="str">
        <f>VLOOKUP(Tabelle1[[#This Row],[Buchungskonto]],'01_PlainExtract'!A:C,3)</f>
        <v>0: Anlagevermögenskonten</v>
      </c>
      <c r="H53">
        <v>0</v>
      </c>
    </row>
    <row r="54" spans="1:8" x14ac:dyDescent="0.2">
      <c r="A54" t="s">
        <v>1075</v>
      </c>
      <c r="C54" s="6">
        <f>'01_PlainExtract'!A53</f>
        <v>5700</v>
      </c>
      <c r="D54" t="str">
        <f>VLOOKUP(Tabelle1[[#This Row],[Buchungskonto]],'01_PlainExtract'!A:C,2)</f>
        <v>Pflegemaschinen</v>
      </c>
      <c r="E54" t="str">
        <f>CONCATENATE("ref:",TEXT(Tabelle1[[#This Row],[Buchungskonto]],"00000"))</f>
        <v>ref:05700</v>
      </c>
      <c r="F54" t="str">
        <f>VLOOKUP(Tabelle1[[#This Row],[Buchungskonto]],'01_PlainExtract'!A:C,3)</f>
        <v>0: Anlagevermögenskonten</v>
      </c>
      <c r="H54">
        <v>0</v>
      </c>
    </row>
    <row r="55" spans="1:8" x14ac:dyDescent="0.2">
      <c r="A55" t="s">
        <v>1075</v>
      </c>
      <c r="C55" s="6">
        <f>'01_PlainExtract'!A54</f>
        <v>6200</v>
      </c>
      <c r="D55" t="str">
        <f>VLOOKUP(Tabelle1[[#This Row],[Buchungskonto]],'01_PlainExtract'!A:C,2)</f>
        <v>Werkzeuge</v>
      </c>
      <c r="E55" t="str">
        <f>CONCATENATE("ref:",TEXT(Tabelle1[[#This Row],[Buchungskonto]],"00000"))</f>
        <v>ref:06200</v>
      </c>
      <c r="F55" t="str">
        <f>VLOOKUP(Tabelle1[[#This Row],[Buchungskonto]],'01_PlainExtract'!A:C,3)</f>
        <v>0: Anlagevermögenskonten</v>
      </c>
      <c r="H55">
        <v>0</v>
      </c>
    </row>
    <row r="56" spans="1:8" x14ac:dyDescent="0.2">
      <c r="A56" t="s">
        <v>1075</v>
      </c>
      <c r="C56" s="6">
        <f>'01_PlainExtract'!A55</f>
        <v>6300</v>
      </c>
      <c r="D56" t="str">
        <f>VLOOKUP(Tabelle1[[#This Row],[Buchungskonto]],'01_PlainExtract'!A:C,2)</f>
        <v>Betriebsausstattung</v>
      </c>
      <c r="E56" t="str">
        <f>CONCATENATE("ref:",TEXT(Tabelle1[[#This Row],[Buchungskonto]],"00000"))</f>
        <v>ref:06300</v>
      </c>
      <c r="F56" t="str">
        <f>VLOOKUP(Tabelle1[[#This Row],[Buchungskonto]],'01_PlainExtract'!A:C,3)</f>
        <v>0: Anlagevermögenskonten</v>
      </c>
      <c r="H56">
        <v>0</v>
      </c>
    </row>
    <row r="57" spans="1:8" x14ac:dyDescent="0.2">
      <c r="A57" t="s">
        <v>1075</v>
      </c>
      <c r="C57" s="6">
        <f>'01_PlainExtract'!A56</f>
        <v>6310</v>
      </c>
      <c r="D57" t="str">
        <f>VLOOKUP(Tabelle1[[#This Row],[Buchungskonto]],'01_PlainExtract'!A:C,2)</f>
        <v>Kleidung</v>
      </c>
      <c r="E57" t="str">
        <f>CONCATENATE("ref:",TEXT(Tabelle1[[#This Row],[Buchungskonto]],"00000"))</f>
        <v>ref:06310</v>
      </c>
      <c r="F57" t="str">
        <f>VLOOKUP(Tabelle1[[#This Row],[Buchungskonto]],'01_PlainExtract'!A:C,3)</f>
        <v>0: Anlagevermögenskonten</v>
      </c>
      <c r="H57">
        <v>0</v>
      </c>
    </row>
    <row r="58" spans="1:8" x14ac:dyDescent="0.2">
      <c r="A58" t="s">
        <v>1075</v>
      </c>
      <c r="C58" s="6">
        <f>'01_PlainExtract'!A57</f>
        <v>6320</v>
      </c>
      <c r="D58" t="str">
        <f>VLOOKUP(Tabelle1[[#This Row],[Buchungskonto]],'01_PlainExtract'!A:C,2)</f>
        <v>Geräte</v>
      </c>
      <c r="E58" t="str">
        <f>CONCATENATE("ref:",TEXT(Tabelle1[[#This Row],[Buchungskonto]],"00000"))</f>
        <v>ref:06320</v>
      </c>
      <c r="F58" t="str">
        <f>VLOOKUP(Tabelle1[[#This Row],[Buchungskonto]],'01_PlainExtract'!A:C,3)</f>
        <v>0: Anlagevermögenskonten</v>
      </c>
      <c r="H58">
        <v>0</v>
      </c>
    </row>
    <row r="59" spans="1:8" x14ac:dyDescent="0.2">
      <c r="A59" t="s">
        <v>1075</v>
      </c>
      <c r="C59" s="6">
        <f>'01_PlainExtract'!A58</f>
        <v>6350</v>
      </c>
      <c r="D59" t="str">
        <f>VLOOKUP(Tabelle1[[#This Row],[Buchungskonto]],'01_PlainExtract'!A:C,2)</f>
        <v>Geschäftsausstattung</v>
      </c>
      <c r="E59" t="str">
        <f>CONCATENATE("ref:",TEXT(Tabelle1[[#This Row],[Buchungskonto]],"00000"))</f>
        <v>ref:06350</v>
      </c>
      <c r="F59" t="str">
        <f>VLOOKUP(Tabelle1[[#This Row],[Buchungskonto]],'01_PlainExtract'!A:C,3)</f>
        <v>0: Anlagevermögenskonten</v>
      </c>
      <c r="H59">
        <v>0</v>
      </c>
    </row>
    <row r="60" spans="1:8" x14ac:dyDescent="0.2">
      <c r="A60" t="s">
        <v>1075</v>
      </c>
      <c r="C60" s="6">
        <f>'01_PlainExtract'!A59</f>
        <v>6400</v>
      </c>
      <c r="D60" t="str">
        <f>VLOOKUP(Tabelle1[[#This Row],[Buchungskonto]],'01_PlainExtract'!A:C,2)</f>
        <v>Ladeneinrichtung</v>
      </c>
      <c r="E60" t="str">
        <f>CONCATENATE("ref:",TEXT(Tabelle1[[#This Row],[Buchungskonto]],"00000"))</f>
        <v>ref:06400</v>
      </c>
      <c r="F60" t="str">
        <f>VLOOKUP(Tabelle1[[#This Row],[Buchungskonto]],'01_PlainExtract'!A:C,3)</f>
        <v>0: Anlagevermögenskonten</v>
      </c>
      <c r="H60">
        <v>0</v>
      </c>
    </row>
    <row r="61" spans="1:8" x14ac:dyDescent="0.2">
      <c r="A61" t="s">
        <v>1075</v>
      </c>
      <c r="C61" s="6">
        <f>'01_PlainExtract'!A60</f>
        <v>6500</v>
      </c>
      <c r="D61" t="str">
        <f>VLOOKUP(Tabelle1[[#This Row],[Buchungskonto]],'01_PlainExtract'!A:C,2)</f>
        <v>Büroeinrichtung</v>
      </c>
      <c r="E61" t="str">
        <f>CONCATENATE("ref:",TEXT(Tabelle1[[#This Row],[Buchungskonto]],"00000"))</f>
        <v>ref:06500</v>
      </c>
      <c r="F61" t="str">
        <f>VLOOKUP(Tabelle1[[#This Row],[Buchungskonto]],'01_PlainExtract'!A:C,3)</f>
        <v>0: Anlagevermögenskonten</v>
      </c>
      <c r="H61">
        <v>0</v>
      </c>
    </row>
    <row r="62" spans="1:8" x14ac:dyDescent="0.2">
      <c r="A62" t="s">
        <v>1075</v>
      </c>
      <c r="C62" s="6">
        <f>'01_PlainExtract'!A61</f>
        <v>6600</v>
      </c>
      <c r="D62" t="str">
        <f>VLOOKUP(Tabelle1[[#This Row],[Buchungskonto]],'01_PlainExtract'!A:C,2)</f>
        <v>Gerüst- und Schalungsmaterial</v>
      </c>
      <c r="E62" t="str">
        <f>CONCATENATE("ref:",TEXT(Tabelle1[[#This Row],[Buchungskonto]],"00000"))</f>
        <v>ref:06600</v>
      </c>
      <c r="F62" t="str">
        <f>VLOOKUP(Tabelle1[[#This Row],[Buchungskonto]],'01_PlainExtract'!A:C,3)</f>
        <v>0: Anlagevermögenskonten</v>
      </c>
      <c r="H62">
        <v>0</v>
      </c>
    </row>
    <row r="63" spans="1:8" x14ac:dyDescent="0.2">
      <c r="A63" t="s">
        <v>1075</v>
      </c>
      <c r="C63" s="6">
        <f>'01_PlainExtract'!A62</f>
        <v>6700</v>
      </c>
      <c r="D63" t="str">
        <f>VLOOKUP(Tabelle1[[#This Row],[Buchungskonto]],'01_PlainExtract'!A:C,2)</f>
        <v>Geringwertige Wirtschaftsgüter</v>
      </c>
      <c r="E63" t="str">
        <f>CONCATENATE("ref:",TEXT(Tabelle1[[#This Row],[Buchungskonto]],"00000"))</f>
        <v>ref:06700</v>
      </c>
      <c r="F63" t="str">
        <f>VLOOKUP(Tabelle1[[#This Row],[Buchungskonto]],'01_PlainExtract'!A:C,3)</f>
        <v>0: Anlagevermögenskonten</v>
      </c>
      <c r="H63">
        <v>0</v>
      </c>
    </row>
    <row r="64" spans="1:8" x14ac:dyDescent="0.2">
      <c r="A64" t="s">
        <v>1075</v>
      </c>
      <c r="C64" s="6">
        <f>'01_PlainExtract'!A63</f>
        <v>6750</v>
      </c>
      <c r="D64" t="str">
        <f>VLOOKUP(Tabelle1[[#This Row],[Buchungskonto]],'01_PlainExtract'!A:C,2)</f>
        <v>Wirtschaftsgüter (Sammelposten)</v>
      </c>
      <c r="E64" t="str">
        <f>CONCATENATE("ref:",TEXT(Tabelle1[[#This Row],[Buchungskonto]],"00000"))</f>
        <v>ref:06750</v>
      </c>
      <c r="F64" t="str">
        <f>VLOOKUP(Tabelle1[[#This Row],[Buchungskonto]],'01_PlainExtract'!A:C,3)</f>
        <v>0: Anlagevermögenskonten</v>
      </c>
      <c r="H64">
        <v>0</v>
      </c>
    </row>
    <row r="65" spans="1:8" x14ac:dyDescent="0.2">
      <c r="A65" t="s">
        <v>1075</v>
      </c>
      <c r="C65" s="6">
        <f>'01_PlainExtract'!A64</f>
        <v>6800</v>
      </c>
      <c r="D65" t="str">
        <f>VLOOKUP(Tabelle1[[#This Row],[Buchungskonto]],'01_PlainExtract'!A:C,2)</f>
        <v>Einbauten in fremde Grundstücke</v>
      </c>
      <c r="E65" t="str">
        <f>CONCATENATE("ref:",TEXT(Tabelle1[[#This Row],[Buchungskonto]],"00000"))</f>
        <v>ref:06800</v>
      </c>
      <c r="F65" t="str">
        <f>VLOOKUP(Tabelle1[[#This Row],[Buchungskonto]],'01_PlainExtract'!A:C,3)</f>
        <v>0: Anlagevermögenskonten</v>
      </c>
      <c r="H65">
        <v>0</v>
      </c>
    </row>
    <row r="66" spans="1:8" x14ac:dyDescent="0.2">
      <c r="A66" t="s">
        <v>1075</v>
      </c>
      <c r="C66" s="6">
        <f>'01_PlainExtract'!A65</f>
        <v>6900</v>
      </c>
      <c r="D66" t="str">
        <f>VLOOKUP(Tabelle1[[#This Row],[Buchungskonto]],'01_PlainExtract'!A:C,2)</f>
        <v>Sonstige Betriebs- und Geschäftsausstattung</v>
      </c>
      <c r="E66" t="str">
        <f>CONCATENATE("ref:",TEXT(Tabelle1[[#This Row],[Buchungskonto]],"00000"))</f>
        <v>ref:06900</v>
      </c>
      <c r="F66" t="str">
        <f>VLOOKUP(Tabelle1[[#This Row],[Buchungskonto]],'01_PlainExtract'!A:C,3)</f>
        <v>0: Anlagevermögenskonten</v>
      </c>
      <c r="H66">
        <v>0</v>
      </c>
    </row>
    <row r="67" spans="1:8" x14ac:dyDescent="0.2">
      <c r="A67" t="s">
        <v>1075</v>
      </c>
      <c r="C67" s="6">
        <f>'01_PlainExtract'!A66</f>
        <v>7000</v>
      </c>
      <c r="D67" t="str">
        <f>VLOOKUP(Tabelle1[[#This Row],[Buchungskonto]],'01_PlainExtract'!A:C,2)</f>
        <v>Geleistete Anzahlungen und Anlagen im Bau</v>
      </c>
      <c r="E67" t="str">
        <f>CONCATENATE("ref:",TEXT(Tabelle1[[#This Row],[Buchungskonto]],"00000"))</f>
        <v>ref:07000</v>
      </c>
      <c r="F67" t="str">
        <f>VLOOKUP(Tabelle1[[#This Row],[Buchungskonto]],'01_PlainExtract'!A:C,3)</f>
        <v>0: Anlagevermögenskonten</v>
      </c>
      <c r="H67">
        <v>0</v>
      </c>
    </row>
    <row r="68" spans="1:8" x14ac:dyDescent="0.2">
      <c r="A68" t="s">
        <v>1075</v>
      </c>
      <c r="C68" s="6">
        <f>'01_PlainExtract'!A67</f>
        <v>7050</v>
      </c>
      <c r="D68" t="str">
        <f>VLOOKUP(Tabelle1[[#This Row],[Buchungskonto]],'01_PlainExtract'!A:C,2)</f>
        <v>Anzahlungen auf Grund und Boden</v>
      </c>
      <c r="E68" t="str">
        <f>CONCATENATE("ref:",TEXT(Tabelle1[[#This Row],[Buchungskonto]],"00000"))</f>
        <v>ref:07050</v>
      </c>
      <c r="F68" t="str">
        <f>VLOOKUP(Tabelle1[[#This Row],[Buchungskonto]],'01_PlainExtract'!A:C,3)</f>
        <v>0: Anlagevermögenskonten</v>
      </c>
      <c r="H68">
        <v>0</v>
      </c>
    </row>
    <row r="69" spans="1:8" x14ac:dyDescent="0.2">
      <c r="A69" t="s">
        <v>1075</v>
      </c>
      <c r="C69" s="6">
        <f>'01_PlainExtract'!A68</f>
        <v>7100</v>
      </c>
      <c r="D69" t="str">
        <f>VLOOKUP(Tabelle1[[#This Row],[Buchungskonto]],'01_PlainExtract'!A:C,2)</f>
        <v>Geschäfts-, Fabrik- und andere Bauten im Bau auf eigenen Grundstücken</v>
      </c>
      <c r="E69" t="str">
        <f>CONCATENATE("ref:",TEXT(Tabelle1[[#This Row],[Buchungskonto]],"00000"))</f>
        <v>ref:07100</v>
      </c>
      <c r="F69" t="str">
        <f>VLOOKUP(Tabelle1[[#This Row],[Buchungskonto]],'01_PlainExtract'!A:C,3)</f>
        <v>0: Anlagevermögenskonten</v>
      </c>
      <c r="H69">
        <v>0</v>
      </c>
    </row>
    <row r="70" spans="1:8" x14ac:dyDescent="0.2">
      <c r="A70" t="s">
        <v>1075</v>
      </c>
      <c r="C70" s="6">
        <f>'01_PlainExtract'!A69</f>
        <v>7200</v>
      </c>
      <c r="D70" t="str">
        <f>VLOOKUP(Tabelle1[[#This Row],[Buchungskonto]],'01_PlainExtract'!A:C,2)</f>
        <v>Anzahlungen auf Geschäfts-, Fabrik- und andere Bauten auf eigenen Grundstücken</v>
      </c>
      <c r="E70" t="str">
        <f>CONCATENATE("ref:",TEXT(Tabelle1[[#This Row],[Buchungskonto]],"00000"))</f>
        <v>ref:07200</v>
      </c>
      <c r="F70" t="str">
        <f>VLOOKUP(Tabelle1[[#This Row],[Buchungskonto]],'01_PlainExtract'!A:C,3)</f>
        <v>0: Anlagevermögenskonten</v>
      </c>
      <c r="H70">
        <v>0</v>
      </c>
    </row>
    <row r="71" spans="1:8" x14ac:dyDescent="0.2">
      <c r="A71" t="s">
        <v>1075</v>
      </c>
      <c r="C71" s="6">
        <f>'01_PlainExtract'!A70</f>
        <v>7250</v>
      </c>
      <c r="D71" t="str">
        <f>VLOOKUP(Tabelle1[[#This Row],[Buchungskonto]],'01_PlainExtract'!A:C,2)</f>
        <v>Wohnbauten im Bau auf eigenen Grundstücken</v>
      </c>
      <c r="E71" t="str">
        <f>CONCATENATE("ref:",TEXT(Tabelle1[[#This Row],[Buchungskonto]],"00000"))</f>
        <v>ref:07250</v>
      </c>
      <c r="F71" t="str">
        <f>VLOOKUP(Tabelle1[[#This Row],[Buchungskonto]],'01_PlainExtract'!A:C,3)</f>
        <v>0: Anlagevermögenskonten</v>
      </c>
      <c r="H71">
        <v>0</v>
      </c>
    </row>
    <row r="72" spans="1:8" x14ac:dyDescent="0.2">
      <c r="A72" t="s">
        <v>1075</v>
      </c>
      <c r="C72" s="6">
        <f>'01_PlainExtract'!A71</f>
        <v>7350</v>
      </c>
      <c r="D72" t="str">
        <f>VLOOKUP(Tabelle1[[#This Row],[Buchungskonto]],'01_PlainExtract'!A:C,2)</f>
        <v>Anzahlungen auf Wohnbauten auf eigenen Grundstücken</v>
      </c>
      <c r="E72" t="str">
        <f>CONCATENATE("ref:",TEXT(Tabelle1[[#This Row],[Buchungskonto]],"00000"))</f>
        <v>ref:07350</v>
      </c>
      <c r="F72" t="str">
        <f>VLOOKUP(Tabelle1[[#This Row],[Buchungskonto]],'01_PlainExtract'!A:C,3)</f>
        <v>0: Anlagevermögenskonten</v>
      </c>
      <c r="H72">
        <v>0</v>
      </c>
    </row>
    <row r="73" spans="1:8" x14ac:dyDescent="0.2">
      <c r="A73" t="s">
        <v>1075</v>
      </c>
      <c r="C73" s="6">
        <f>'01_PlainExtract'!A72</f>
        <v>7400</v>
      </c>
      <c r="D73" t="str">
        <f>VLOOKUP(Tabelle1[[#This Row],[Buchungskonto]],'01_PlainExtract'!A:C,2)</f>
        <v>Geschäfts-, Fabrik- und andere Bauten im Bau auf fremden Grundstücken</v>
      </c>
      <c r="E73" t="str">
        <f>CONCATENATE("ref:",TEXT(Tabelle1[[#This Row],[Buchungskonto]],"00000"))</f>
        <v>ref:07400</v>
      </c>
      <c r="F73" t="str">
        <f>VLOOKUP(Tabelle1[[#This Row],[Buchungskonto]],'01_PlainExtract'!A:C,3)</f>
        <v>0: Anlagevermögenskonten</v>
      </c>
      <c r="H73">
        <v>0</v>
      </c>
    </row>
    <row r="74" spans="1:8" x14ac:dyDescent="0.2">
      <c r="A74" t="s">
        <v>1075</v>
      </c>
      <c r="C74" s="6">
        <f>'01_PlainExtract'!A73</f>
        <v>7500</v>
      </c>
      <c r="D74" t="str">
        <f>VLOOKUP(Tabelle1[[#This Row],[Buchungskonto]],'01_PlainExtract'!A:C,2)</f>
        <v>Anzahlungen auf Geschäfts-, Fabrik- und andere Bauten auf fremden Grundstücken</v>
      </c>
      <c r="E74" t="str">
        <f>CONCATENATE("ref:",TEXT(Tabelle1[[#This Row],[Buchungskonto]],"00000"))</f>
        <v>ref:07500</v>
      </c>
      <c r="F74" t="str">
        <f>VLOOKUP(Tabelle1[[#This Row],[Buchungskonto]],'01_PlainExtract'!A:C,3)</f>
        <v>0: Anlagevermögenskonten</v>
      </c>
      <c r="H74">
        <v>0</v>
      </c>
    </row>
    <row r="75" spans="1:8" x14ac:dyDescent="0.2">
      <c r="A75" t="s">
        <v>1075</v>
      </c>
      <c r="C75" s="6">
        <f>'01_PlainExtract'!A74</f>
        <v>7550</v>
      </c>
      <c r="D75" t="str">
        <f>VLOOKUP(Tabelle1[[#This Row],[Buchungskonto]],'01_PlainExtract'!A:C,2)</f>
        <v>Wohnbauten im Bau auf fremden Grundstücken</v>
      </c>
      <c r="E75" t="str">
        <f>CONCATENATE("ref:",TEXT(Tabelle1[[#This Row],[Buchungskonto]],"00000"))</f>
        <v>ref:07550</v>
      </c>
      <c r="F75" t="str">
        <f>VLOOKUP(Tabelle1[[#This Row],[Buchungskonto]],'01_PlainExtract'!A:C,3)</f>
        <v>0: Anlagevermögenskonten</v>
      </c>
      <c r="H75">
        <v>0</v>
      </c>
    </row>
    <row r="76" spans="1:8" x14ac:dyDescent="0.2">
      <c r="A76" t="s">
        <v>1075</v>
      </c>
      <c r="C76" s="6">
        <f>'01_PlainExtract'!A75</f>
        <v>7650</v>
      </c>
      <c r="D76" t="str">
        <f>VLOOKUP(Tabelle1[[#This Row],[Buchungskonto]],'01_PlainExtract'!A:C,2)</f>
        <v>Anzahlungen auf Wohnbauten auf fremden Grundstücken</v>
      </c>
      <c r="E76" t="str">
        <f>CONCATENATE("ref:",TEXT(Tabelle1[[#This Row],[Buchungskonto]],"00000"))</f>
        <v>ref:07650</v>
      </c>
      <c r="F76" t="str">
        <f>VLOOKUP(Tabelle1[[#This Row],[Buchungskonto]],'01_PlainExtract'!A:C,3)</f>
        <v>0: Anlagevermögenskonten</v>
      </c>
      <c r="H76">
        <v>0</v>
      </c>
    </row>
    <row r="77" spans="1:8" x14ac:dyDescent="0.2">
      <c r="A77" t="s">
        <v>1075</v>
      </c>
      <c r="C77" s="6">
        <f>'01_PlainExtract'!A76</f>
        <v>7700</v>
      </c>
      <c r="D77" t="str">
        <f>VLOOKUP(Tabelle1[[#This Row],[Buchungskonto]],'01_PlainExtract'!A:C,2)</f>
        <v>Technische Anlagen und Maschinen im Bau</v>
      </c>
      <c r="E77" t="str">
        <f>CONCATENATE("ref:",TEXT(Tabelle1[[#This Row],[Buchungskonto]],"00000"))</f>
        <v>ref:07700</v>
      </c>
      <c r="F77" t="str">
        <f>VLOOKUP(Tabelle1[[#This Row],[Buchungskonto]],'01_PlainExtract'!A:C,3)</f>
        <v>0: Anlagevermögenskonten</v>
      </c>
      <c r="H77">
        <v>0</v>
      </c>
    </row>
    <row r="78" spans="1:8" x14ac:dyDescent="0.2">
      <c r="A78" t="s">
        <v>1075</v>
      </c>
      <c r="C78" s="6">
        <f>'01_PlainExtract'!A77</f>
        <v>7800</v>
      </c>
      <c r="D78" t="str">
        <f>VLOOKUP(Tabelle1[[#This Row],[Buchungskonto]],'01_PlainExtract'!A:C,2)</f>
        <v>Anzahlungen auf technische Anlagen und Maschinen</v>
      </c>
      <c r="E78" t="str">
        <f>CONCATENATE("ref:",TEXT(Tabelle1[[#This Row],[Buchungskonto]],"00000"))</f>
        <v>ref:07800</v>
      </c>
      <c r="F78" t="str">
        <f>VLOOKUP(Tabelle1[[#This Row],[Buchungskonto]],'01_PlainExtract'!A:C,3)</f>
        <v>0: Anlagevermögenskonten</v>
      </c>
      <c r="H78">
        <v>0</v>
      </c>
    </row>
    <row r="79" spans="1:8" x14ac:dyDescent="0.2">
      <c r="A79" t="s">
        <v>1075</v>
      </c>
      <c r="C79" s="6">
        <f>'01_PlainExtract'!A78</f>
        <v>7850</v>
      </c>
      <c r="D79" t="str">
        <f>VLOOKUP(Tabelle1[[#This Row],[Buchungskonto]],'01_PlainExtract'!A:C,2)</f>
        <v>Andere Anlagen, Betriebs- und Geschäftsausstattung im Bau</v>
      </c>
      <c r="E79" t="str">
        <f>CONCATENATE("ref:",TEXT(Tabelle1[[#This Row],[Buchungskonto]],"00000"))</f>
        <v>ref:07850</v>
      </c>
      <c r="F79" t="str">
        <f>VLOOKUP(Tabelle1[[#This Row],[Buchungskonto]],'01_PlainExtract'!A:C,3)</f>
        <v>0: Anlagevermögenskonten</v>
      </c>
      <c r="H79">
        <v>0</v>
      </c>
    </row>
    <row r="80" spans="1:8" x14ac:dyDescent="0.2">
      <c r="A80" t="s">
        <v>1075</v>
      </c>
      <c r="C80" s="6">
        <f>'01_PlainExtract'!A79</f>
        <v>7950</v>
      </c>
      <c r="D80" t="str">
        <f>VLOOKUP(Tabelle1[[#This Row],[Buchungskonto]],'01_PlainExtract'!A:C,2)</f>
        <v>Anzahlungen auf andere Anlagen, Betriebs- und Geschäftsausstattung</v>
      </c>
      <c r="E80" t="str">
        <f>CONCATENATE("ref:",TEXT(Tabelle1[[#This Row],[Buchungskonto]],"00000"))</f>
        <v>ref:07950</v>
      </c>
      <c r="F80" t="str">
        <f>VLOOKUP(Tabelle1[[#This Row],[Buchungskonto]],'01_PlainExtract'!A:C,3)</f>
        <v>0: Anlagevermögenskonten</v>
      </c>
      <c r="H80">
        <v>0</v>
      </c>
    </row>
    <row r="81" spans="1:8" x14ac:dyDescent="0.2">
      <c r="A81" t="s">
        <v>1075</v>
      </c>
      <c r="C81" s="6">
        <f>'01_PlainExtract'!A80</f>
        <v>8000</v>
      </c>
      <c r="D81" t="str">
        <f>VLOOKUP(Tabelle1[[#This Row],[Buchungskonto]],'01_PlainExtract'!A:C,2)</f>
        <v>Anteile an verbundenen Unternehmen (Anlagevermögen)</v>
      </c>
      <c r="E81" t="str">
        <f>CONCATENATE("ref:",TEXT(Tabelle1[[#This Row],[Buchungskonto]],"00000"))</f>
        <v>ref:08000</v>
      </c>
      <c r="F81" t="str">
        <f>VLOOKUP(Tabelle1[[#This Row],[Buchungskonto]],'01_PlainExtract'!A:C,3)</f>
        <v>0: Anlagevermögenskonten</v>
      </c>
      <c r="H81">
        <v>0</v>
      </c>
    </row>
    <row r="82" spans="1:8" x14ac:dyDescent="0.2">
      <c r="A82" t="s">
        <v>1075</v>
      </c>
      <c r="C82" s="6">
        <f>'01_PlainExtract'!A81</f>
        <v>8030</v>
      </c>
      <c r="D82" t="str">
        <f>VLOOKUP(Tabelle1[[#This Row],[Buchungskonto]],'01_PlainExtract'!A:C,2)</f>
        <v>Anteile an verbundenen Unternehmen, Personengesellschaften</v>
      </c>
      <c r="E82" t="str">
        <f>CONCATENATE("ref:",TEXT(Tabelle1[[#This Row],[Buchungskonto]],"00000"))</f>
        <v>ref:08030</v>
      </c>
      <c r="F82" t="str">
        <f>VLOOKUP(Tabelle1[[#This Row],[Buchungskonto]],'01_PlainExtract'!A:C,3)</f>
        <v>0: Anlagevermögenskonten</v>
      </c>
      <c r="H82">
        <v>0</v>
      </c>
    </row>
    <row r="83" spans="1:8" x14ac:dyDescent="0.2">
      <c r="A83" t="s">
        <v>1075</v>
      </c>
      <c r="C83" s="6">
        <f>'01_PlainExtract'!A82</f>
        <v>8040</v>
      </c>
      <c r="D83" t="str">
        <f>VLOOKUP(Tabelle1[[#This Row],[Buchungskonto]],'01_PlainExtract'!A:C,2)</f>
        <v>Anteile an verbundenen Unternehmen, Kapitalgesellschaften</v>
      </c>
      <c r="E83" t="str">
        <f>CONCATENATE("ref:",TEXT(Tabelle1[[#This Row],[Buchungskonto]],"00000"))</f>
        <v>ref:08040</v>
      </c>
      <c r="F83" t="str">
        <f>VLOOKUP(Tabelle1[[#This Row],[Buchungskonto]],'01_PlainExtract'!A:C,3)</f>
        <v>0: Anlagevermögenskonten</v>
      </c>
      <c r="H83">
        <v>0</v>
      </c>
    </row>
    <row r="84" spans="1:8" x14ac:dyDescent="0.2">
      <c r="A84" t="s">
        <v>1075</v>
      </c>
      <c r="C84" s="6">
        <f>'01_PlainExtract'!A83</f>
        <v>8050</v>
      </c>
      <c r="D84" t="str">
        <f>VLOOKUP(Tabelle1[[#This Row],[Buchungskonto]],'01_PlainExtract'!A:C,2)</f>
        <v>Anteile an herrschender oder mehrheitlich beteiligter Gesellschaft, Personengesellschaften</v>
      </c>
      <c r="E84" t="str">
        <f>CONCATENATE("ref:",TEXT(Tabelle1[[#This Row],[Buchungskonto]],"00000"))</f>
        <v>ref:08050</v>
      </c>
      <c r="F84" t="str">
        <f>VLOOKUP(Tabelle1[[#This Row],[Buchungskonto]],'01_PlainExtract'!A:C,3)</f>
        <v>0: Anlagevermögenskonten</v>
      </c>
      <c r="H84">
        <v>0</v>
      </c>
    </row>
    <row r="85" spans="1:8" x14ac:dyDescent="0.2">
      <c r="A85" t="s">
        <v>1075</v>
      </c>
      <c r="C85" s="6">
        <f>'01_PlainExtract'!A84</f>
        <v>8080</v>
      </c>
      <c r="D85" t="str">
        <f>VLOOKUP(Tabelle1[[#This Row],[Buchungskonto]],'01_PlainExtract'!A:C,2)</f>
        <v>Anteile an herrschender oder mehrheitlich beteiligter Gesellschaft, Kapitalgesellschaften</v>
      </c>
      <c r="E85" t="str">
        <f>CONCATENATE("ref:",TEXT(Tabelle1[[#This Row],[Buchungskonto]],"00000"))</f>
        <v>ref:08080</v>
      </c>
      <c r="F85" t="str">
        <f>VLOOKUP(Tabelle1[[#This Row],[Buchungskonto]],'01_PlainExtract'!A:C,3)</f>
        <v>0: Anlagevermögenskonten</v>
      </c>
      <c r="H85">
        <v>0</v>
      </c>
    </row>
    <row r="86" spans="1:8" x14ac:dyDescent="0.2">
      <c r="A86" t="s">
        <v>1075</v>
      </c>
      <c r="C86" s="6">
        <f>'01_PlainExtract'!A85</f>
        <v>8090</v>
      </c>
      <c r="D86" t="str">
        <f>VLOOKUP(Tabelle1[[#This Row],[Buchungskonto]],'01_PlainExtract'!A:C,2)</f>
        <v>Anteile an herrschender oder mit Mehrheit beteiligter Gesellschaft</v>
      </c>
      <c r="E86" t="str">
        <f>CONCATENATE("ref:",TEXT(Tabelle1[[#This Row],[Buchungskonto]],"00000"))</f>
        <v>ref:08090</v>
      </c>
      <c r="F86" t="str">
        <f>VLOOKUP(Tabelle1[[#This Row],[Buchungskonto]],'01_PlainExtract'!A:C,3)</f>
        <v>0: Anlagevermögenskonten</v>
      </c>
      <c r="H86">
        <v>0</v>
      </c>
    </row>
    <row r="87" spans="1:8" x14ac:dyDescent="0.2">
      <c r="A87" t="s">
        <v>1075</v>
      </c>
      <c r="C87" s="6">
        <f>'01_PlainExtract'!A86</f>
        <v>8100</v>
      </c>
      <c r="D87" t="str">
        <f>VLOOKUP(Tabelle1[[#This Row],[Buchungskonto]],'01_PlainExtract'!A:C,2)</f>
        <v>Ausleihungen an verbundene Unternehmen</v>
      </c>
      <c r="E87" t="str">
        <f>CONCATENATE("ref:",TEXT(Tabelle1[[#This Row],[Buchungskonto]],"00000"))</f>
        <v>ref:08100</v>
      </c>
      <c r="F87" t="str">
        <f>VLOOKUP(Tabelle1[[#This Row],[Buchungskonto]],'01_PlainExtract'!A:C,3)</f>
        <v>0: Anlagevermögenskonten</v>
      </c>
      <c r="H87">
        <v>0</v>
      </c>
    </row>
    <row r="88" spans="1:8" x14ac:dyDescent="0.2">
      <c r="A88" t="s">
        <v>1075</v>
      </c>
      <c r="C88" s="6">
        <f>'01_PlainExtract'!A87</f>
        <v>8130</v>
      </c>
      <c r="D88" t="str">
        <f>VLOOKUP(Tabelle1[[#This Row],[Buchungskonto]],'01_PlainExtract'!A:C,2)</f>
        <v>Ausleihungen an verbundene Unternehmen, Personengesellschaften</v>
      </c>
      <c r="E88" t="str">
        <f>CONCATENATE("ref:",TEXT(Tabelle1[[#This Row],[Buchungskonto]],"00000"))</f>
        <v>ref:08130</v>
      </c>
      <c r="F88" t="str">
        <f>VLOOKUP(Tabelle1[[#This Row],[Buchungskonto]],'01_PlainExtract'!A:C,3)</f>
        <v>0: Anlagevermögenskonten</v>
      </c>
      <c r="H88">
        <v>0</v>
      </c>
    </row>
    <row r="89" spans="1:8" x14ac:dyDescent="0.2">
      <c r="A89" t="s">
        <v>1075</v>
      </c>
      <c r="C89" s="6">
        <f>'01_PlainExtract'!A88</f>
        <v>8140</v>
      </c>
      <c r="D89" t="str">
        <f>VLOOKUP(Tabelle1[[#This Row],[Buchungskonto]],'01_PlainExtract'!A:C,2)</f>
        <v>Ausleihungen an verbundene Unternehmen, Kapitalgesellschaften</v>
      </c>
      <c r="E89" t="str">
        <f>CONCATENATE("ref:",TEXT(Tabelle1[[#This Row],[Buchungskonto]],"00000"))</f>
        <v>ref:08140</v>
      </c>
      <c r="F89" t="str">
        <f>VLOOKUP(Tabelle1[[#This Row],[Buchungskonto]],'01_PlainExtract'!A:C,3)</f>
        <v>0: Anlagevermögenskonten</v>
      </c>
      <c r="H89">
        <v>0</v>
      </c>
    </row>
    <row r="90" spans="1:8" x14ac:dyDescent="0.2">
      <c r="A90" t="s">
        <v>1075</v>
      </c>
      <c r="C90" s="6">
        <f>'01_PlainExtract'!A89</f>
        <v>8150</v>
      </c>
      <c r="D90" t="str">
        <f>VLOOKUP(Tabelle1[[#This Row],[Buchungskonto]],'01_PlainExtract'!A:C,2)</f>
        <v>Ausleihungen an verbundene Unternehmen, Einzelunternehmen</v>
      </c>
      <c r="E90" t="str">
        <f>CONCATENATE("ref:",TEXT(Tabelle1[[#This Row],[Buchungskonto]],"00000"))</f>
        <v>ref:08150</v>
      </c>
      <c r="F90" t="str">
        <f>VLOOKUP(Tabelle1[[#This Row],[Buchungskonto]],'01_PlainExtract'!A:C,3)</f>
        <v>0: Anlagevermögenskonten</v>
      </c>
      <c r="H90">
        <v>0</v>
      </c>
    </row>
    <row r="91" spans="1:8" x14ac:dyDescent="0.2">
      <c r="A91" t="s">
        <v>1075</v>
      </c>
      <c r="C91" s="6">
        <f>'01_PlainExtract'!A90</f>
        <v>8200</v>
      </c>
      <c r="D91" t="str">
        <f>VLOOKUP(Tabelle1[[#This Row],[Buchungskonto]],'01_PlainExtract'!A:C,2)</f>
        <v>Beteiligungen</v>
      </c>
      <c r="E91" t="str">
        <f>CONCATENATE("ref:",TEXT(Tabelle1[[#This Row],[Buchungskonto]],"00000"))</f>
        <v>ref:08200</v>
      </c>
      <c r="F91" t="str">
        <f>VLOOKUP(Tabelle1[[#This Row],[Buchungskonto]],'01_PlainExtract'!A:C,3)</f>
        <v>0: Anlagevermögenskonten</v>
      </c>
      <c r="H91">
        <v>0</v>
      </c>
    </row>
    <row r="92" spans="1:8" x14ac:dyDescent="0.2">
      <c r="A92" t="s">
        <v>1075</v>
      </c>
      <c r="C92" s="6">
        <f>'01_PlainExtract'!A91</f>
        <v>8300</v>
      </c>
      <c r="D92" t="str">
        <f>VLOOKUP(Tabelle1[[#This Row],[Buchungskonto]],'01_PlainExtract'!A:C,2)</f>
        <v>Typisch stille Beteiligungen</v>
      </c>
      <c r="E92" t="str">
        <f>CONCATENATE("ref:",TEXT(Tabelle1[[#This Row],[Buchungskonto]],"00000"))</f>
        <v>ref:08300</v>
      </c>
      <c r="F92" t="str">
        <f>VLOOKUP(Tabelle1[[#This Row],[Buchungskonto]],'01_PlainExtract'!A:C,3)</f>
        <v>0: Anlagevermögenskonten</v>
      </c>
      <c r="H92">
        <v>0</v>
      </c>
    </row>
    <row r="93" spans="1:8" x14ac:dyDescent="0.2">
      <c r="A93" t="s">
        <v>1075</v>
      </c>
      <c r="C93" s="6">
        <f>'01_PlainExtract'!A92</f>
        <v>8400</v>
      </c>
      <c r="D93" t="str">
        <f>VLOOKUP(Tabelle1[[#This Row],[Buchungskonto]],'01_PlainExtract'!A:C,2)</f>
        <v>Atypisch stille Beteiligungen</v>
      </c>
      <c r="E93" t="str">
        <f>CONCATENATE("ref:",TEXT(Tabelle1[[#This Row],[Buchungskonto]],"00000"))</f>
        <v>ref:08400</v>
      </c>
      <c r="F93" t="str">
        <f>VLOOKUP(Tabelle1[[#This Row],[Buchungskonto]],'01_PlainExtract'!A:C,3)</f>
        <v>0: Anlagevermögenskonten</v>
      </c>
      <c r="H93">
        <v>0</v>
      </c>
    </row>
    <row r="94" spans="1:8" x14ac:dyDescent="0.2">
      <c r="A94" t="s">
        <v>1075</v>
      </c>
      <c r="C94" s="6">
        <f>'01_PlainExtract'!A93</f>
        <v>8500</v>
      </c>
      <c r="D94" t="str">
        <f>VLOOKUP(Tabelle1[[#This Row],[Buchungskonto]],'01_PlainExtract'!A:C,2)</f>
        <v>Beteiligungen an Kapitalgesellschaften</v>
      </c>
      <c r="E94" t="str">
        <f>CONCATENATE("ref:",TEXT(Tabelle1[[#This Row],[Buchungskonto]],"00000"))</f>
        <v>ref:08500</v>
      </c>
      <c r="F94" t="str">
        <f>VLOOKUP(Tabelle1[[#This Row],[Buchungskonto]],'01_PlainExtract'!A:C,3)</f>
        <v>0: Anlagevermögenskonten</v>
      </c>
      <c r="H94">
        <v>0</v>
      </c>
    </row>
    <row r="95" spans="1:8" x14ac:dyDescent="0.2">
      <c r="A95" t="s">
        <v>1075</v>
      </c>
      <c r="C95" s="6">
        <f>'01_PlainExtract'!A94</f>
        <v>8600</v>
      </c>
      <c r="D95" t="str">
        <f>VLOOKUP(Tabelle1[[#This Row],[Buchungskonto]],'01_PlainExtract'!A:C,2)</f>
        <v>Beteiligungen an Personengesellschaften</v>
      </c>
      <c r="E95" t="str">
        <f>CONCATENATE("ref:",TEXT(Tabelle1[[#This Row],[Buchungskonto]],"00000"))</f>
        <v>ref:08600</v>
      </c>
      <c r="F95" t="str">
        <f>VLOOKUP(Tabelle1[[#This Row],[Buchungskonto]],'01_PlainExtract'!A:C,3)</f>
        <v>0: Anlagevermögenskonten</v>
      </c>
      <c r="H95">
        <v>0</v>
      </c>
    </row>
    <row r="96" spans="1:8" x14ac:dyDescent="0.2">
      <c r="A96" t="s">
        <v>1075</v>
      </c>
      <c r="C96" s="6">
        <f>'01_PlainExtract'!A95</f>
        <v>8800</v>
      </c>
      <c r="D96" t="str">
        <f>VLOOKUP(Tabelle1[[#This Row],[Buchungskonto]],'01_PlainExtract'!A:C,2)</f>
        <v>Ausleihungen an Unternehmen, mit denen ein Beteiligungsverhältnis besteht</v>
      </c>
      <c r="E96" t="str">
        <f>CONCATENATE("ref:",TEXT(Tabelle1[[#This Row],[Buchungskonto]],"00000"))</f>
        <v>ref:08800</v>
      </c>
      <c r="F96" t="str">
        <f>VLOOKUP(Tabelle1[[#This Row],[Buchungskonto]],'01_PlainExtract'!A:C,3)</f>
        <v>0: Anlagevermögenskonten</v>
      </c>
      <c r="H96">
        <v>0</v>
      </c>
    </row>
    <row r="97" spans="1:8" x14ac:dyDescent="0.2">
      <c r="A97" t="s">
        <v>1075</v>
      </c>
      <c r="C97" s="6">
        <f>'01_PlainExtract'!A96</f>
        <v>8830</v>
      </c>
      <c r="D97" t="str">
        <f>VLOOKUP(Tabelle1[[#This Row],[Buchungskonto]],'01_PlainExtract'!A:C,2)</f>
        <v>Ausleihungen an Unternehmen, mit denen ein Beteiligungsverhältnis besteht, Personengesellschaften</v>
      </c>
      <c r="E97" t="str">
        <f>CONCATENATE("ref:",TEXT(Tabelle1[[#This Row],[Buchungskonto]],"00000"))</f>
        <v>ref:08830</v>
      </c>
      <c r="F97" t="str">
        <f>VLOOKUP(Tabelle1[[#This Row],[Buchungskonto]],'01_PlainExtract'!A:C,3)</f>
        <v>0: Anlagevermögenskonten</v>
      </c>
      <c r="H97">
        <v>0</v>
      </c>
    </row>
    <row r="98" spans="1:8" x14ac:dyDescent="0.2">
      <c r="A98" t="s">
        <v>1075</v>
      </c>
      <c r="C98" s="6">
        <f>'01_PlainExtract'!A97</f>
        <v>8850</v>
      </c>
      <c r="D98" t="str">
        <f>VLOOKUP(Tabelle1[[#This Row],[Buchungskonto]],'01_PlainExtract'!A:C,2)</f>
        <v>Ausleihungen an Unternehmen, mit denen ein Beteiligungsverhältnis besteht, Kapitalgesellschaften</v>
      </c>
      <c r="E98" t="str">
        <f>CONCATENATE("ref:",TEXT(Tabelle1[[#This Row],[Buchungskonto]],"00000"))</f>
        <v>ref:08850</v>
      </c>
      <c r="F98" t="str">
        <f>VLOOKUP(Tabelle1[[#This Row],[Buchungskonto]],'01_PlainExtract'!A:C,3)</f>
        <v>0: Anlagevermögenskonten</v>
      </c>
      <c r="H98">
        <v>0</v>
      </c>
    </row>
    <row r="99" spans="1:8" x14ac:dyDescent="0.2">
      <c r="A99" t="s">
        <v>1075</v>
      </c>
      <c r="C99" s="6">
        <f>'01_PlainExtract'!A98</f>
        <v>9000</v>
      </c>
      <c r="D99" t="str">
        <f>VLOOKUP(Tabelle1[[#This Row],[Buchungskonto]],'01_PlainExtract'!A:C,2)</f>
        <v>Wertpapiere des Anlagevermögens</v>
      </c>
      <c r="E99" t="str">
        <f>CONCATENATE("ref:",TEXT(Tabelle1[[#This Row],[Buchungskonto]],"00000"))</f>
        <v>ref:09000</v>
      </c>
      <c r="F99" t="str">
        <f>VLOOKUP(Tabelle1[[#This Row],[Buchungskonto]],'01_PlainExtract'!A:C,3)</f>
        <v>0: Anlagevermögenskonten</v>
      </c>
      <c r="H99">
        <v>0</v>
      </c>
    </row>
    <row r="100" spans="1:8" x14ac:dyDescent="0.2">
      <c r="A100" t="s">
        <v>1075</v>
      </c>
      <c r="C100" s="6">
        <f>'01_PlainExtract'!A99</f>
        <v>9100</v>
      </c>
      <c r="D100" t="str">
        <f>VLOOKUP(Tabelle1[[#This Row],[Buchungskonto]],'01_PlainExtract'!A:C,2)</f>
        <v>Wertpapiere mit Gewinnbeteiligungsansprüchen, die dem Teileinkünfteverfahren unterliegen</v>
      </c>
      <c r="E100" t="str">
        <f>CONCATENATE("ref:",TEXT(Tabelle1[[#This Row],[Buchungskonto]],"00000"))</f>
        <v>ref:09100</v>
      </c>
      <c r="F100" t="str">
        <f>VLOOKUP(Tabelle1[[#This Row],[Buchungskonto]],'01_PlainExtract'!A:C,3)</f>
        <v>0: Anlagevermögenskonten</v>
      </c>
      <c r="H100">
        <v>0</v>
      </c>
    </row>
    <row r="101" spans="1:8" x14ac:dyDescent="0.2">
      <c r="A101" t="s">
        <v>1075</v>
      </c>
      <c r="C101" s="6">
        <f>'01_PlainExtract'!A100</f>
        <v>9200</v>
      </c>
      <c r="D101" t="str">
        <f>VLOOKUP(Tabelle1[[#This Row],[Buchungskonto]],'01_PlainExtract'!A:C,2)</f>
        <v>Festverzinsliche Wertpapiere</v>
      </c>
      <c r="E101" t="str">
        <f>CONCATENATE("ref:",TEXT(Tabelle1[[#This Row],[Buchungskonto]],"00000"))</f>
        <v>ref:09200</v>
      </c>
      <c r="F101" t="str">
        <f>VLOOKUP(Tabelle1[[#This Row],[Buchungskonto]],'01_PlainExtract'!A:C,3)</f>
        <v>0: Anlagevermögenskonten</v>
      </c>
      <c r="H101">
        <v>0</v>
      </c>
    </row>
    <row r="102" spans="1:8" x14ac:dyDescent="0.2">
      <c r="A102" t="s">
        <v>1075</v>
      </c>
      <c r="C102" s="6">
        <f>'01_PlainExtract'!A101</f>
        <v>9300</v>
      </c>
      <c r="D102" t="str">
        <f>VLOOKUP(Tabelle1[[#This Row],[Buchungskonto]],'01_PlainExtract'!A:C,2)</f>
        <v>Übrige sonstige Ausleihungen</v>
      </c>
      <c r="E102" t="str">
        <f>CONCATENATE("ref:",TEXT(Tabelle1[[#This Row],[Buchungskonto]],"00000"))</f>
        <v>ref:09300</v>
      </c>
      <c r="F102" t="str">
        <f>VLOOKUP(Tabelle1[[#This Row],[Buchungskonto]],'01_PlainExtract'!A:C,3)</f>
        <v>0: Anlagevermögenskonten</v>
      </c>
      <c r="H102">
        <v>0</v>
      </c>
    </row>
    <row r="103" spans="1:8" x14ac:dyDescent="0.2">
      <c r="A103" t="s">
        <v>1075</v>
      </c>
      <c r="C103" s="6">
        <f>'01_PlainExtract'!A102</f>
        <v>9350</v>
      </c>
      <c r="D103" t="str">
        <f>VLOOKUP(Tabelle1[[#This Row],[Buchungskonto]],'01_PlainExtract'!A:C,2)</f>
        <v>Sonstige Ausleihungen - geleistete Kautionen</v>
      </c>
      <c r="E103" t="str">
        <f>CONCATENATE("ref:",TEXT(Tabelle1[[#This Row],[Buchungskonto]],"00000"))</f>
        <v>ref:09350</v>
      </c>
      <c r="F103" t="str">
        <f>VLOOKUP(Tabelle1[[#This Row],[Buchungskonto]],'01_PlainExtract'!A:C,3)</f>
        <v>0: Anlagevermögenskonten</v>
      </c>
      <c r="H103">
        <v>0</v>
      </c>
    </row>
    <row r="104" spans="1:8" x14ac:dyDescent="0.2">
      <c r="A104" t="s">
        <v>1075</v>
      </c>
      <c r="C104" s="6">
        <f>'01_PlainExtract'!A103</f>
        <v>9400</v>
      </c>
      <c r="D104" t="str">
        <f>VLOOKUP(Tabelle1[[#This Row],[Buchungskonto]],'01_PlainExtract'!A:C,2)</f>
        <v>Darlehen</v>
      </c>
      <c r="E104" t="str">
        <f>CONCATENATE("ref:",TEXT(Tabelle1[[#This Row],[Buchungskonto]],"00000"))</f>
        <v>ref:09400</v>
      </c>
      <c r="F104" t="str">
        <f>VLOOKUP(Tabelle1[[#This Row],[Buchungskonto]],'01_PlainExtract'!A:C,3)</f>
        <v>0: Anlagevermögenskonten</v>
      </c>
      <c r="H104">
        <v>0</v>
      </c>
    </row>
    <row r="105" spans="1:8" x14ac:dyDescent="0.2">
      <c r="A105" t="s">
        <v>1075</v>
      </c>
      <c r="C105" s="6">
        <f>'01_PlainExtract'!A104</f>
        <v>9800</v>
      </c>
      <c r="D105" t="str">
        <f>VLOOKUP(Tabelle1[[#This Row],[Buchungskonto]],'01_PlainExtract'!A:C,2)</f>
        <v>Genossenschaftsanteile zum langfristigen Verbleib</v>
      </c>
      <c r="E105" t="str">
        <f>CONCATENATE("ref:",TEXT(Tabelle1[[#This Row],[Buchungskonto]],"00000"))</f>
        <v>ref:09800</v>
      </c>
      <c r="F105" t="str">
        <f>VLOOKUP(Tabelle1[[#This Row],[Buchungskonto]],'01_PlainExtract'!A:C,3)</f>
        <v>0: Anlagevermögenskonten</v>
      </c>
      <c r="H105">
        <v>0</v>
      </c>
    </row>
    <row r="106" spans="1:8" x14ac:dyDescent="0.2">
      <c r="A106" t="s">
        <v>1075</v>
      </c>
      <c r="C106" s="6">
        <f>'01_PlainExtract'!A105</f>
        <v>9900</v>
      </c>
      <c r="D106" t="str">
        <f>VLOOKUP(Tabelle1[[#This Row],[Buchungskonto]],'01_PlainExtract'!A:C,2)</f>
        <v>Rückdeckungsansprüche aus Lebensversicherungen zum langfristigen Verbleib</v>
      </c>
      <c r="E106" t="str">
        <f>CONCATENATE("ref:",TEXT(Tabelle1[[#This Row],[Buchungskonto]],"00000"))</f>
        <v>ref:09900</v>
      </c>
      <c r="F106" t="str">
        <f>VLOOKUP(Tabelle1[[#This Row],[Buchungskonto]],'01_PlainExtract'!A:C,3)</f>
        <v>0: Anlagevermögenskonten</v>
      </c>
      <c r="H106">
        <v>0</v>
      </c>
    </row>
    <row r="107" spans="1:8" x14ac:dyDescent="0.2">
      <c r="A107" t="s">
        <v>1075</v>
      </c>
      <c r="C107" s="6">
        <f>'01_PlainExtract'!A106</f>
        <v>10000</v>
      </c>
      <c r="D107" t="str">
        <f>VLOOKUP(Tabelle1[[#This Row],[Buchungskonto]],'01_PlainExtract'!A:C,2)</f>
        <v>Roh-, Hilfs- und Betriebsstoffe (Bestand)</v>
      </c>
      <c r="E107" t="str">
        <f>CONCATENATE("ref:",TEXT(Tabelle1[[#This Row],[Buchungskonto]],"00000"))</f>
        <v>ref:10000</v>
      </c>
      <c r="F107" t="str">
        <f>VLOOKUP(Tabelle1[[#This Row],[Buchungskonto]],'01_PlainExtract'!A:C,3)</f>
        <v>1: Umlaufvermögenskonten</v>
      </c>
      <c r="H107">
        <v>0</v>
      </c>
    </row>
    <row r="108" spans="1:8" x14ac:dyDescent="0.2">
      <c r="A108" t="s">
        <v>1075</v>
      </c>
      <c r="C108" s="6">
        <f>'01_PlainExtract'!A107</f>
        <v>10400</v>
      </c>
      <c r="D108" t="str">
        <f>VLOOKUP(Tabelle1[[#This Row],[Buchungskonto]],'01_PlainExtract'!A:C,2)</f>
        <v>Unfertige Erzeugnisse, unfertige Leistungen (Bestand)</v>
      </c>
      <c r="E108" t="str">
        <f>CONCATENATE("ref:",TEXT(Tabelle1[[#This Row],[Buchungskonto]],"00000"))</f>
        <v>ref:10400</v>
      </c>
      <c r="F108" t="str">
        <f>VLOOKUP(Tabelle1[[#This Row],[Buchungskonto]],'01_PlainExtract'!A:C,3)</f>
        <v>1: Umlaufvermögenskonten</v>
      </c>
      <c r="H108">
        <v>0</v>
      </c>
    </row>
    <row r="109" spans="1:8" x14ac:dyDescent="0.2">
      <c r="A109" t="s">
        <v>1075</v>
      </c>
      <c r="C109" s="6">
        <f>'01_PlainExtract'!A108</f>
        <v>11100</v>
      </c>
      <c r="D109" t="str">
        <f>VLOOKUP(Tabelle1[[#This Row],[Buchungskonto]],'01_PlainExtract'!A:C,2)</f>
        <v>Fertige Erzeugnisse (Bestand)</v>
      </c>
      <c r="E109" t="str">
        <f>CONCATENATE("ref:",TEXT(Tabelle1[[#This Row],[Buchungskonto]],"00000"))</f>
        <v>ref:11100</v>
      </c>
      <c r="F109" t="str">
        <f>VLOOKUP(Tabelle1[[#This Row],[Buchungskonto]],'01_PlainExtract'!A:C,3)</f>
        <v>1: Umlaufvermögenskonten</v>
      </c>
      <c r="H109">
        <v>0</v>
      </c>
    </row>
    <row r="110" spans="1:8" x14ac:dyDescent="0.2">
      <c r="A110" t="s">
        <v>1075</v>
      </c>
      <c r="C110" s="6">
        <f>'01_PlainExtract'!A109</f>
        <v>11800</v>
      </c>
      <c r="D110" t="str">
        <f>VLOOKUP(Tabelle1[[#This Row],[Buchungskonto]],'01_PlainExtract'!A:C,2)</f>
        <v>Geleistete Anzahlungen auf Vorräte</v>
      </c>
      <c r="E110" t="str">
        <f>CONCATENATE("ref:",TEXT(Tabelle1[[#This Row],[Buchungskonto]],"00000"))</f>
        <v>ref:11800</v>
      </c>
      <c r="F110" t="str">
        <f>VLOOKUP(Tabelle1[[#This Row],[Buchungskonto]],'01_PlainExtract'!A:C,3)</f>
        <v>1: Umlaufvermögenskonten</v>
      </c>
      <c r="H110">
        <v>0</v>
      </c>
    </row>
    <row r="111" spans="1:8" x14ac:dyDescent="0.2">
      <c r="A111" t="s">
        <v>1075</v>
      </c>
      <c r="C111" s="6">
        <f>'01_PlainExtract'!A110</f>
        <v>11810</v>
      </c>
      <c r="D111" t="str">
        <f>VLOOKUP(Tabelle1[[#This Row],[Buchungskonto]],'01_PlainExtract'!A:C,2)</f>
        <v>Geleistete Anzahlungen 7 % Vorsteuer</v>
      </c>
      <c r="E111" t="str">
        <f>CONCATENATE("ref:",TEXT(Tabelle1[[#This Row],[Buchungskonto]],"00000"))</f>
        <v>ref:11810</v>
      </c>
      <c r="F111" t="str">
        <f>VLOOKUP(Tabelle1[[#This Row],[Buchungskonto]],'01_PlainExtract'!A:C,3)</f>
        <v>1: Umlaufvermögenskonten</v>
      </c>
      <c r="H111">
        <v>0</v>
      </c>
    </row>
    <row r="112" spans="1:8" x14ac:dyDescent="0.2">
      <c r="A112" t="s">
        <v>1075</v>
      </c>
      <c r="C112" s="6">
        <f>'01_PlainExtract'!A111</f>
        <v>11820</v>
      </c>
      <c r="D112" t="str">
        <f>VLOOKUP(Tabelle1[[#This Row],[Buchungskonto]],'01_PlainExtract'!A:C,2)</f>
        <v>Geleistete Anzahlungen 5 % Vorsteuer</v>
      </c>
      <c r="E112" t="str">
        <f>CONCATENATE("ref:",TEXT(Tabelle1[[#This Row],[Buchungskonto]],"00000"))</f>
        <v>ref:11820</v>
      </c>
      <c r="F112" t="str">
        <f>VLOOKUP(Tabelle1[[#This Row],[Buchungskonto]],'01_PlainExtract'!A:C,3)</f>
        <v>1: Umlaufvermögenskonten</v>
      </c>
      <c r="H112">
        <v>0</v>
      </c>
    </row>
    <row r="113" spans="1:8" x14ac:dyDescent="0.2">
      <c r="A113" t="s">
        <v>1075</v>
      </c>
      <c r="C113" s="6">
        <f>'01_PlainExtract'!A112</f>
        <v>11840</v>
      </c>
      <c r="D113" t="str">
        <f>VLOOKUP(Tabelle1[[#This Row],[Buchungskonto]],'01_PlainExtract'!A:C,2)</f>
        <v>Geleistete Anzahlungen 16 % Vorsteuer</v>
      </c>
      <c r="E113" t="str">
        <f>CONCATENATE("ref:",TEXT(Tabelle1[[#This Row],[Buchungskonto]],"00000"))</f>
        <v>ref:11840</v>
      </c>
      <c r="F113" t="str">
        <f>VLOOKUP(Tabelle1[[#This Row],[Buchungskonto]],'01_PlainExtract'!A:C,3)</f>
        <v>1: Umlaufvermögenskonten</v>
      </c>
      <c r="H113">
        <v>0</v>
      </c>
    </row>
    <row r="114" spans="1:8" x14ac:dyDescent="0.2">
      <c r="A114" t="s">
        <v>1075</v>
      </c>
      <c r="C114" s="6">
        <f>'01_PlainExtract'!A113</f>
        <v>11860</v>
      </c>
      <c r="D114" t="str">
        <f>VLOOKUP(Tabelle1[[#This Row],[Buchungskonto]],'01_PlainExtract'!A:C,2)</f>
        <v>Geleistete Anzahlungen 19 % Vorsteuer</v>
      </c>
      <c r="E114" t="str">
        <f>CONCATENATE("ref:",TEXT(Tabelle1[[#This Row],[Buchungskonto]],"00000"))</f>
        <v>ref:11860</v>
      </c>
      <c r="F114" t="str">
        <f>VLOOKUP(Tabelle1[[#This Row],[Buchungskonto]],'01_PlainExtract'!A:C,3)</f>
        <v>1: Umlaufvermögenskonten</v>
      </c>
      <c r="H114">
        <v>0</v>
      </c>
    </row>
    <row r="115" spans="1:8" x14ac:dyDescent="0.2">
      <c r="A115" t="s">
        <v>1075</v>
      </c>
      <c r="C115" s="6">
        <f>'01_PlainExtract'!A114</f>
        <v>11900</v>
      </c>
      <c r="D115" t="str">
        <f>VLOOKUP(Tabelle1[[#This Row],[Buchungskonto]],'01_PlainExtract'!A:C,2)</f>
        <v>Erhaltene Anzahlungen auf Bestellungen (von Vorräten offen abgesetzt)</v>
      </c>
      <c r="E115" t="str">
        <f>CONCATENATE("ref:",TEXT(Tabelle1[[#This Row],[Buchungskonto]],"00000"))</f>
        <v>ref:11900</v>
      </c>
      <c r="F115" t="str">
        <f>VLOOKUP(Tabelle1[[#This Row],[Buchungskonto]],'01_PlainExtract'!A:C,3)</f>
        <v>1: Umlaufvermögenskonten</v>
      </c>
      <c r="H115">
        <v>0</v>
      </c>
    </row>
    <row r="116" spans="1:8" x14ac:dyDescent="0.2">
      <c r="A116" t="s">
        <v>1075</v>
      </c>
      <c r="C116" s="6">
        <f>'01_PlainExtract'!A115</f>
        <v>12000</v>
      </c>
      <c r="D116" t="str">
        <f>VLOOKUP(Tabelle1[[#This Row],[Buchungskonto]],'01_PlainExtract'!A:C,2)</f>
        <v>Forderungen aus Lieferungen und Leistungen</v>
      </c>
      <c r="E116" t="str">
        <f>CONCATENATE("ref:",TEXT(Tabelle1[[#This Row],[Buchungskonto]],"00000"))</f>
        <v>ref:12000</v>
      </c>
      <c r="F116" t="str">
        <f>VLOOKUP(Tabelle1[[#This Row],[Buchungskonto]],'01_PlainExtract'!A:C,3)</f>
        <v>1: Umlaufvermögenskonten</v>
      </c>
      <c r="H116">
        <v>0</v>
      </c>
    </row>
    <row r="117" spans="1:8" x14ac:dyDescent="0.2">
      <c r="A117" t="s">
        <v>1075</v>
      </c>
      <c r="C117" s="6">
        <f>'01_PlainExtract'!A116</f>
        <v>12100</v>
      </c>
      <c r="D117" t="str">
        <f>VLOOKUP(Tabelle1[[#This Row],[Buchungskonto]],'01_PlainExtract'!A:C,2)</f>
        <v>Forderungen aus Lieferungen und Leistungen ohne Kontokorrent</v>
      </c>
      <c r="E117" t="str">
        <f>CONCATENATE("ref:",TEXT(Tabelle1[[#This Row],[Buchungskonto]],"00000"))</f>
        <v>ref:12100</v>
      </c>
      <c r="F117" t="str">
        <f>VLOOKUP(Tabelle1[[#This Row],[Buchungskonto]],'01_PlainExtract'!A:C,3)</f>
        <v>1: Umlaufvermögenskonten</v>
      </c>
      <c r="H117">
        <v>0</v>
      </c>
    </row>
    <row r="118" spans="1:8" x14ac:dyDescent="0.2">
      <c r="A118" t="s">
        <v>1075</v>
      </c>
      <c r="C118" s="6">
        <f>'01_PlainExtract'!A117</f>
        <v>12150</v>
      </c>
      <c r="D118" t="str">
        <f>VLOOKUP(Tabelle1[[#This Row],[Buchungskonto]],'01_PlainExtract'!A:C,2)</f>
        <v>Forderungen aus Lieferungen und Leistungen zum allgemeinen Umsatzsteuersatz oder eines Kleinunternehmers (EÜR)</v>
      </c>
      <c r="E118" t="str">
        <f>CONCATENATE("ref:",TEXT(Tabelle1[[#This Row],[Buchungskonto]],"00000"))</f>
        <v>ref:12150</v>
      </c>
      <c r="F118" t="str">
        <f>VLOOKUP(Tabelle1[[#This Row],[Buchungskonto]],'01_PlainExtract'!A:C,3)</f>
        <v>1: Umlaufvermögenskonten</v>
      </c>
      <c r="H118">
        <v>0</v>
      </c>
    </row>
    <row r="119" spans="1:8" x14ac:dyDescent="0.2">
      <c r="A119" t="s">
        <v>1075</v>
      </c>
      <c r="C119" s="6">
        <f>'01_PlainExtract'!A118</f>
        <v>12160</v>
      </c>
      <c r="D119" t="str">
        <f>VLOOKUP(Tabelle1[[#This Row],[Buchungskonto]],'01_PlainExtract'!A:C,2)</f>
        <v>Forderungen aus Lieferungen und Leistungen zum ermäßigten Umsatzsteuersatz (EÜR)</v>
      </c>
      <c r="E119" t="str">
        <f>CONCATENATE("ref:",TEXT(Tabelle1[[#This Row],[Buchungskonto]],"00000"))</f>
        <v>ref:12160</v>
      </c>
      <c r="F119" t="str">
        <f>VLOOKUP(Tabelle1[[#This Row],[Buchungskonto]],'01_PlainExtract'!A:C,3)</f>
        <v>1: Umlaufvermögenskonten</v>
      </c>
      <c r="H119">
        <v>0</v>
      </c>
    </row>
    <row r="120" spans="1:8" x14ac:dyDescent="0.2">
      <c r="A120" t="s">
        <v>1075</v>
      </c>
      <c r="C120" s="6">
        <f>'01_PlainExtract'!A119</f>
        <v>12170</v>
      </c>
      <c r="D120" t="str">
        <f>VLOOKUP(Tabelle1[[#This Row],[Buchungskonto]],'01_PlainExtract'!A:C,2)</f>
        <v>Forderungen aus steuerfreien oder nicht steuerbaren Lieferungen und Leistungen (EÜR)</v>
      </c>
      <c r="E120" t="str">
        <f>CONCATENATE("ref:",TEXT(Tabelle1[[#This Row],[Buchungskonto]],"00000"))</f>
        <v>ref:12170</v>
      </c>
      <c r="F120" t="str">
        <f>VLOOKUP(Tabelle1[[#This Row],[Buchungskonto]],'01_PlainExtract'!A:C,3)</f>
        <v>1: Umlaufvermögenskonten</v>
      </c>
      <c r="H120">
        <v>0</v>
      </c>
    </row>
    <row r="121" spans="1:8" x14ac:dyDescent="0.2">
      <c r="A121" t="s">
        <v>1075</v>
      </c>
      <c r="C121" s="6">
        <f>'01_PlainExtract'!A120</f>
        <v>12180</v>
      </c>
      <c r="D121" t="str">
        <f>VLOOKUP(Tabelle1[[#This Row],[Buchungskonto]],'01_PlainExtract'!A:C,2)</f>
        <v>Forderungen aus Lieferungen und Leistungen nach Durchschnittssätzen nach § 24 UStG (EÜR)</v>
      </c>
      <c r="E121" t="str">
        <f>CONCATENATE("ref:",TEXT(Tabelle1[[#This Row],[Buchungskonto]],"00000"))</f>
        <v>ref:12180</v>
      </c>
      <c r="F121" t="str">
        <f>VLOOKUP(Tabelle1[[#This Row],[Buchungskonto]],'01_PlainExtract'!A:C,3)</f>
        <v>1: Umlaufvermögenskonten</v>
      </c>
      <c r="H121">
        <v>0</v>
      </c>
    </row>
    <row r="122" spans="1:8" x14ac:dyDescent="0.2">
      <c r="A122" t="s">
        <v>1075</v>
      </c>
      <c r="C122" s="6">
        <f>'01_PlainExtract'!A121</f>
        <v>12190</v>
      </c>
      <c r="D122" t="str">
        <f>VLOOKUP(Tabelle1[[#This Row],[Buchungskonto]],'01_PlainExtract'!A:C,2)</f>
        <v>Gegenkonto 12150 - 12189 bei Aufteilung der Forderungen nach Steuersätzen (EÜR)</v>
      </c>
      <c r="E122" t="str">
        <f>CONCATENATE("ref:",TEXT(Tabelle1[[#This Row],[Buchungskonto]],"00000"))</f>
        <v>ref:12190</v>
      </c>
      <c r="F122" t="str">
        <f>VLOOKUP(Tabelle1[[#This Row],[Buchungskonto]],'01_PlainExtract'!A:C,3)</f>
        <v>1: Umlaufvermögenskonten</v>
      </c>
      <c r="H122">
        <v>0</v>
      </c>
    </row>
    <row r="123" spans="1:8" x14ac:dyDescent="0.2">
      <c r="A123" t="s">
        <v>1075</v>
      </c>
      <c r="C123" s="6">
        <f>'01_PlainExtract'!A122</f>
        <v>12200</v>
      </c>
      <c r="D123" t="str">
        <f>VLOOKUP(Tabelle1[[#This Row],[Buchungskonto]],'01_PlainExtract'!A:C,2)</f>
        <v>Forderungen nach § 11 Abs. 1 S. 2 EStG für § 4 Abs. 3 EStG</v>
      </c>
      <c r="E123" t="str">
        <f>CONCATENATE("ref:",TEXT(Tabelle1[[#This Row],[Buchungskonto]],"00000"))</f>
        <v>ref:12200</v>
      </c>
      <c r="F123" t="str">
        <f>VLOOKUP(Tabelle1[[#This Row],[Buchungskonto]],'01_PlainExtract'!A:C,3)</f>
        <v>1: Umlaufvermögenskonten</v>
      </c>
      <c r="H123">
        <v>0</v>
      </c>
    </row>
    <row r="124" spans="1:8" x14ac:dyDescent="0.2">
      <c r="A124" t="s">
        <v>1075</v>
      </c>
      <c r="C124" s="6">
        <f>'01_PlainExtract'!A123</f>
        <v>12210</v>
      </c>
      <c r="D124" t="str">
        <f>VLOOKUP(Tabelle1[[#This Row],[Buchungskonto]],'01_PlainExtract'!A:C,2)</f>
        <v>Forderungen aus Lieferungen und Leistungen ohne Kontokorrent - Restlaufzeit bis 1 Jahr</v>
      </c>
      <c r="E124" t="str">
        <f>CONCATENATE("ref:",TEXT(Tabelle1[[#This Row],[Buchungskonto]],"00000"))</f>
        <v>ref:12210</v>
      </c>
      <c r="F124" t="str">
        <f>VLOOKUP(Tabelle1[[#This Row],[Buchungskonto]],'01_PlainExtract'!A:C,3)</f>
        <v>1: Umlaufvermögenskonten</v>
      </c>
      <c r="H124">
        <v>0</v>
      </c>
    </row>
    <row r="125" spans="1:8" x14ac:dyDescent="0.2">
      <c r="A125" t="s">
        <v>1075</v>
      </c>
      <c r="C125" s="6">
        <f>'01_PlainExtract'!A124</f>
        <v>12250</v>
      </c>
      <c r="D125" t="str">
        <f>VLOOKUP(Tabelle1[[#This Row],[Buchungskonto]],'01_PlainExtract'!A:C,2)</f>
        <v>- Restlaufzeit größer 1 Jahr</v>
      </c>
      <c r="E125" t="str">
        <f>CONCATENATE("ref:",TEXT(Tabelle1[[#This Row],[Buchungskonto]],"00000"))</f>
        <v>ref:12250</v>
      </c>
      <c r="F125" t="str">
        <f>VLOOKUP(Tabelle1[[#This Row],[Buchungskonto]],'01_PlainExtract'!A:C,3)</f>
        <v>1: Umlaufvermögenskonten</v>
      </c>
      <c r="H125">
        <v>0</v>
      </c>
    </row>
    <row r="126" spans="1:8" x14ac:dyDescent="0.2">
      <c r="A126" t="s">
        <v>1075</v>
      </c>
      <c r="C126" s="6">
        <f>'01_PlainExtract'!A125</f>
        <v>12300</v>
      </c>
      <c r="D126" t="str">
        <f>VLOOKUP(Tabelle1[[#This Row],[Buchungskonto]],'01_PlainExtract'!A:C,2)</f>
        <v>Wechsel aus Lieferungen und Leistungen</v>
      </c>
      <c r="E126" t="str">
        <f>CONCATENATE("ref:",TEXT(Tabelle1[[#This Row],[Buchungskonto]],"00000"))</f>
        <v>ref:12300</v>
      </c>
      <c r="F126" t="str">
        <f>VLOOKUP(Tabelle1[[#This Row],[Buchungskonto]],'01_PlainExtract'!A:C,3)</f>
        <v>1: Umlaufvermögenskonten</v>
      </c>
      <c r="H126">
        <v>0</v>
      </c>
    </row>
    <row r="127" spans="1:8" x14ac:dyDescent="0.2">
      <c r="A127" t="s">
        <v>1075</v>
      </c>
      <c r="C127" s="6">
        <f>'01_PlainExtract'!A126</f>
        <v>12310</v>
      </c>
      <c r="D127" t="str">
        <f>VLOOKUP(Tabelle1[[#This Row],[Buchungskonto]],'01_PlainExtract'!A:C,2)</f>
        <v>- Restlaufzeit bis 1 Jahr</v>
      </c>
      <c r="E127" t="str">
        <f>CONCATENATE("ref:",TEXT(Tabelle1[[#This Row],[Buchungskonto]],"00000"))</f>
        <v>ref:12310</v>
      </c>
      <c r="F127" t="str">
        <f>VLOOKUP(Tabelle1[[#This Row],[Buchungskonto]],'01_PlainExtract'!A:C,3)</f>
        <v>1: Umlaufvermögenskonten</v>
      </c>
      <c r="H127">
        <v>0</v>
      </c>
    </row>
    <row r="128" spans="1:8" x14ac:dyDescent="0.2">
      <c r="A128" t="s">
        <v>1075</v>
      </c>
      <c r="C128" s="6">
        <f>'01_PlainExtract'!A127</f>
        <v>12320</v>
      </c>
      <c r="D128" t="str">
        <f>VLOOKUP(Tabelle1[[#This Row],[Buchungskonto]],'01_PlainExtract'!A:C,2)</f>
        <v>- Restlaufzeit größer 1 Jahr</v>
      </c>
      <c r="E128" t="str">
        <f>CONCATENATE("ref:",TEXT(Tabelle1[[#This Row],[Buchungskonto]],"00000"))</f>
        <v>ref:12320</v>
      </c>
      <c r="F128" t="str">
        <f>VLOOKUP(Tabelle1[[#This Row],[Buchungskonto]],'01_PlainExtract'!A:C,3)</f>
        <v>1: Umlaufvermögenskonten</v>
      </c>
      <c r="H128">
        <v>0</v>
      </c>
    </row>
    <row r="129" spans="1:8" x14ac:dyDescent="0.2">
      <c r="A129" t="s">
        <v>1075</v>
      </c>
      <c r="C129" s="6">
        <f>'01_PlainExtract'!A128</f>
        <v>12350</v>
      </c>
      <c r="D129" t="str">
        <f>VLOOKUP(Tabelle1[[#This Row],[Buchungskonto]],'01_PlainExtract'!A:C,2)</f>
        <v>Wechsel aus Lieferungen und Leistungen, bundesbankfähig</v>
      </c>
      <c r="E129" t="str">
        <f>CONCATENATE("ref:",TEXT(Tabelle1[[#This Row],[Buchungskonto]],"00000"))</f>
        <v>ref:12350</v>
      </c>
      <c r="F129" t="str">
        <f>VLOOKUP(Tabelle1[[#This Row],[Buchungskonto]],'01_PlainExtract'!A:C,3)</f>
        <v>1: Umlaufvermögenskonten</v>
      </c>
      <c r="H129">
        <v>0</v>
      </c>
    </row>
    <row r="130" spans="1:8" x14ac:dyDescent="0.2">
      <c r="A130" t="s">
        <v>1075</v>
      </c>
      <c r="C130" s="6">
        <f>'01_PlainExtract'!A129</f>
        <v>12400</v>
      </c>
      <c r="D130" t="str">
        <f>VLOOKUP(Tabelle1[[#This Row],[Buchungskonto]],'01_PlainExtract'!A:C,2)</f>
        <v>Zweifelhafte Forderungen</v>
      </c>
      <c r="E130" t="str">
        <f>CONCATENATE("ref:",TEXT(Tabelle1[[#This Row],[Buchungskonto]],"00000"))</f>
        <v>ref:12400</v>
      </c>
      <c r="F130" t="str">
        <f>VLOOKUP(Tabelle1[[#This Row],[Buchungskonto]],'01_PlainExtract'!A:C,3)</f>
        <v>1: Umlaufvermögenskonten</v>
      </c>
      <c r="H130">
        <v>0</v>
      </c>
    </row>
    <row r="131" spans="1:8" x14ac:dyDescent="0.2">
      <c r="A131" t="s">
        <v>1075</v>
      </c>
      <c r="C131" s="6">
        <f>'01_PlainExtract'!A130</f>
        <v>12410</v>
      </c>
      <c r="D131" t="str">
        <f>VLOOKUP(Tabelle1[[#This Row],[Buchungskonto]],'01_PlainExtract'!A:C,2)</f>
        <v>- Restlaufzeit bis 1 Jahr</v>
      </c>
      <c r="E131" t="str">
        <f>CONCATENATE("ref:",TEXT(Tabelle1[[#This Row],[Buchungskonto]],"00000"))</f>
        <v>ref:12410</v>
      </c>
      <c r="F131" t="str">
        <f>VLOOKUP(Tabelle1[[#This Row],[Buchungskonto]],'01_PlainExtract'!A:C,3)</f>
        <v>1: Umlaufvermögenskonten</v>
      </c>
      <c r="H131">
        <v>0</v>
      </c>
    </row>
    <row r="132" spans="1:8" x14ac:dyDescent="0.2">
      <c r="A132" t="s">
        <v>1075</v>
      </c>
      <c r="C132" s="6">
        <f>'01_PlainExtract'!A131</f>
        <v>12420</v>
      </c>
      <c r="D132" t="str">
        <f>VLOOKUP(Tabelle1[[#This Row],[Buchungskonto]],'01_PlainExtract'!A:C,2)</f>
        <v>- Restlaufzeit größer 1 Jahr</v>
      </c>
      <c r="E132" t="str">
        <f>CONCATENATE("ref:",TEXT(Tabelle1[[#This Row],[Buchungskonto]],"00000"))</f>
        <v>ref:12420</v>
      </c>
      <c r="F132" t="str">
        <f>VLOOKUP(Tabelle1[[#This Row],[Buchungskonto]],'01_PlainExtract'!A:C,3)</f>
        <v>1: Umlaufvermögenskonten</v>
      </c>
      <c r="H132">
        <v>0</v>
      </c>
    </row>
    <row r="133" spans="1:8" x14ac:dyDescent="0.2">
      <c r="A133" t="s">
        <v>1075</v>
      </c>
      <c r="C133" s="6">
        <f>'01_PlainExtract'!A132</f>
        <v>12590</v>
      </c>
      <c r="D133" t="str">
        <f>VLOOKUP(Tabelle1[[#This Row],[Buchungskonto]],'01_PlainExtract'!A:C,2)</f>
        <v>Gegenkonto 12210 - 12299, 12400 - 12459, 12700 - 12759, 12900 - 12979 bei Aufteilung Debitorenkonto</v>
      </c>
      <c r="E133" t="str">
        <f>CONCATENATE("ref:",TEXT(Tabelle1[[#This Row],[Buchungskonto]],"00000"))</f>
        <v>ref:12590</v>
      </c>
      <c r="F133" t="str">
        <f>VLOOKUP(Tabelle1[[#This Row],[Buchungskonto]],'01_PlainExtract'!A:C,3)</f>
        <v>1: Umlaufvermögenskonten</v>
      </c>
      <c r="H133">
        <v>0</v>
      </c>
    </row>
    <row r="134" spans="1:8" x14ac:dyDescent="0.2">
      <c r="A134" t="s">
        <v>1075</v>
      </c>
      <c r="C134" s="6">
        <f>'01_PlainExtract'!A133</f>
        <v>12600</v>
      </c>
      <c r="D134" t="str">
        <f>VLOOKUP(Tabelle1[[#This Row],[Buchungskonto]],'01_PlainExtract'!A:C,2)</f>
        <v>Forderungen gegen verbundene Unternehmen</v>
      </c>
      <c r="E134" t="str">
        <f>CONCATENATE("ref:",TEXT(Tabelle1[[#This Row],[Buchungskonto]],"00000"))</f>
        <v>ref:12600</v>
      </c>
      <c r="F134" t="str">
        <f>VLOOKUP(Tabelle1[[#This Row],[Buchungskonto]],'01_PlainExtract'!A:C,3)</f>
        <v>1: Umlaufvermögenskonten</v>
      </c>
      <c r="H134">
        <v>0</v>
      </c>
    </row>
    <row r="135" spans="1:8" x14ac:dyDescent="0.2">
      <c r="A135" t="s">
        <v>1075</v>
      </c>
      <c r="C135" s="6">
        <f>'01_PlainExtract'!A134</f>
        <v>12610</v>
      </c>
      <c r="D135" t="str">
        <f>VLOOKUP(Tabelle1[[#This Row],[Buchungskonto]],'01_PlainExtract'!A:C,2)</f>
        <v>- Restlaufzeit bis 1 Jahr</v>
      </c>
      <c r="E135" t="str">
        <f>CONCATENATE("ref:",TEXT(Tabelle1[[#This Row],[Buchungskonto]],"00000"))</f>
        <v>ref:12610</v>
      </c>
      <c r="F135" t="str">
        <f>VLOOKUP(Tabelle1[[#This Row],[Buchungskonto]],'01_PlainExtract'!A:C,3)</f>
        <v>1: Umlaufvermögenskonten</v>
      </c>
      <c r="H135">
        <v>0</v>
      </c>
    </row>
    <row r="136" spans="1:8" x14ac:dyDescent="0.2">
      <c r="A136" t="s">
        <v>1075</v>
      </c>
      <c r="C136" s="6">
        <f>'01_PlainExtract'!A135</f>
        <v>12620</v>
      </c>
      <c r="D136" t="str">
        <f>VLOOKUP(Tabelle1[[#This Row],[Buchungskonto]],'01_PlainExtract'!A:C,2)</f>
        <v>- Restlaufzeit größer 1 Jahr</v>
      </c>
      <c r="E136" t="str">
        <f>CONCATENATE("ref:",TEXT(Tabelle1[[#This Row],[Buchungskonto]],"00000"))</f>
        <v>ref:12620</v>
      </c>
      <c r="F136" t="str">
        <f>VLOOKUP(Tabelle1[[#This Row],[Buchungskonto]],'01_PlainExtract'!A:C,3)</f>
        <v>1: Umlaufvermögenskonten</v>
      </c>
      <c r="H136">
        <v>0</v>
      </c>
    </row>
    <row r="137" spans="1:8" x14ac:dyDescent="0.2">
      <c r="A137" t="s">
        <v>1075</v>
      </c>
      <c r="C137" s="6">
        <f>'01_PlainExtract'!A136</f>
        <v>12660</v>
      </c>
      <c r="D137" t="str">
        <f>VLOOKUP(Tabelle1[[#This Row],[Buchungskonto]],'01_PlainExtract'!A:C,2)</f>
        <v>Besitzwechsel gegen verbundene Unternehmen</v>
      </c>
      <c r="E137" t="str">
        <f>CONCATENATE("ref:",TEXT(Tabelle1[[#This Row],[Buchungskonto]],"00000"))</f>
        <v>ref:12660</v>
      </c>
      <c r="F137" t="str">
        <f>VLOOKUP(Tabelle1[[#This Row],[Buchungskonto]],'01_PlainExtract'!A:C,3)</f>
        <v>1: Umlaufvermögenskonten</v>
      </c>
      <c r="H137">
        <v>0</v>
      </c>
    </row>
    <row r="138" spans="1:8" x14ac:dyDescent="0.2">
      <c r="A138" t="s">
        <v>1075</v>
      </c>
      <c r="C138" s="6">
        <f>'01_PlainExtract'!A137</f>
        <v>12670</v>
      </c>
      <c r="D138" t="str">
        <f>VLOOKUP(Tabelle1[[#This Row],[Buchungskonto]],'01_PlainExtract'!A:C,2)</f>
        <v>- Restlaufzeit bis 1 Jahr</v>
      </c>
      <c r="E138" t="str">
        <f>CONCATENATE("ref:",TEXT(Tabelle1[[#This Row],[Buchungskonto]],"00000"))</f>
        <v>ref:12670</v>
      </c>
      <c r="F138" t="str">
        <f>VLOOKUP(Tabelle1[[#This Row],[Buchungskonto]],'01_PlainExtract'!A:C,3)</f>
        <v>1: Umlaufvermögenskonten</v>
      </c>
      <c r="H138">
        <v>0</v>
      </c>
    </row>
    <row r="139" spans="1:8" x14ac:dyDescent="0.2">
      <c r="A139" t="s">
        <v>1075</v>
      </c>
      <c r="C139" s="6">
        <f>'01_PlainExtract'!A138</f>
        <v>12680</v>
      </c>
      <c r="D139" t="str">
        <f>VLOOKUP(Tabelle1[[#This Row],[Buchungskonto]],'01_PlainExtract'!A:C,2)</f>
        <v>- Restlaufzeit größer 1 Jahr</v>
      </c>
      <c r="E139" t="str">
        <f>CONCATENATE("ref:",TEXT(Tabelle1[[#This Row],[Buchungskonto]],"00000"))</f>
        <v>ref:12680</v>
      </c>
      <c r="F139" t="str">
        <f>VLOOKUP(Tabelle1[[#This Row],[Buchungskonto]],'01_PlainExtract'!A:C,3)</f>
        <v>1: Umlaufvermögenskonten</v>
      </c>
      <c r="H139">
        <v>0</v>
      </c>
    </row>
    <row r="140" spans="1:8" x14ac:dyDescent="0.2">
      <c r="A140" t="s">
        <v>1075</v>
      </c>
      <c r="C140" s="6">
        <f>'01_PlainExtract'!A139</f>
        <v>12690</v>
      </c>
      <c r="D140" t="str">
        <f>VLOOKUP(Tabelle1[[#This Row],[Buchungskonto]],'01_PlainExtract'!A:C,2)</f>
        <v>Besitzwechsel gegen verbundene Unternehmen, bundesbankfähig</v>
      </c>
      <c r="E140" t="str">
        <f>CONCATENATE("ref:",TEXT(Tabelle1[[#This Row],[Buchungskonto]],"00000"))</f>
        <v>ref:12690</v>
      </c>
      <c r="F140" t="str">
        <f>VLOOKUP(Tabelle1[[#This Row],[Buchungskonto]],'01_PlainExtract'!A:C,3)</f>
        <v>1: Umlaufvermögenskonten</v>
      </c>
      <c r="H140">
        <v>0</v>
      </c>
    </row>
    <row r="141" spans="1:8" x14ac:dyDescent="0.2">
      <c r="A141" t="s">
        <v>1075</v>
      </c>
      <c r="C141" s="6">
        <f>'01_PlainExtract'!A140</f>
        <v>12700</v>
      </c>
      <c r="D141" t="str">
        <f>VLOOKUP(Tabelle1[[#This Row],[Buchungskonto]],'01_PlainExtract'!A:C,2)</f>
        <v>Forderungen aus Lieferungen und Leistungen gegen verbundene Unternehmen</v>
      </c>
      <c r="E141" t="str">
        <f>CONCATENATE("ref:",TEXT(Tabelle1[[#This Row],[Buchungskonto]],"00000"))</f>
        <v>ref:12700</v>
      </c>
      <c r="F141" t="str">
        <f>VLOOKUP(Tabelle1[[#This Row],[Buchungskonto]],'01_PlainExtract'!A:C,3)</f>
        <v>1: Umlaufvermögenskonten</v>
      </c>
      <c r="H141">
        <v>0</v>
      </c>
    </row>
    <row r="142" spans="1:8" x14ac:dyDescent="0.2">
      <c r="A142" t="s">
        <v>1075</v>
      </c>
      <c r="C142" s="6">
        <f>'01_PlainExtract'!A141</f>
        <v>12710</v>
      </c>
      <c r="D142" t="str">
        <f>VLOOKUP(Tabelle1[[#This Row],[Buchungskonto]],'01_PlainExtract'!A:C,2)</f>
        <v>- Restlaufzeit bis 1 Jahr</v>
      </c>
      <c r="E142" t="str">
        <f>CONCATENATE("ref:",TEXT(Tabelle1[[#This Row],[Buchungskonto]],"00000"))</f>
        <v>ref:12710</v>
      </c>
      <c r="F142" t="str">
        <f>VLOOKUP(Tabelle1[[#This Row],[Buchungskonto]],'01_PlainExtract'!A:C,3)</f>
        <v>1: Umlaufvermögenskonten</v>
      </c>
      <c r="H142">
        <v>0</v>
      </c>
    </row>
    <row r="143" spans="1:8" x14ac:dyDescent="0.2">
      <c r="A143" t="s">
        <v>1075</v>
      </c>
      <c r="C143" s="6">
        <f>'01_PlainExtract'!A142</f>
        <v>12720</v>
      </c>
      <c r="D143" t="str">
        <f>VLOOKUP(Tabelle1[[#This Row],[Buchungskonto]],'01_PlainExtract'!A:C,2)</f>
        <v>- Restlaufzeit größer 1 Jahr</v>
      </c>
      <c r="E143" t="str">
        <f>CONCATENATE("ref:",TEXT(Tabelle1[[#This Row],[Buchungskonto]],"00000"))</f>
        <v>ref:12720</v>
      </c>
      <c r="F143" t="str">
        <f>VLOOKUP(Tabelle1[[#This Row],[Buchungskonto]],'01_PlainExtract'!A:C,3)</f>
        <v>1: Umlaufvermögenskonten</v>
      </c>
      <c r="H143">
        <v>0</v>
      </c>
    </row>
    <row r="144" spans="1:8" x14ac:dyDescent="0.2">
      <c r="A144" t="s">
        <v>1075</v>
      </c>
      <c r="C144" s="6">
        <f>'01_PlainExtract'!A143</f>
        <v>12800</v>
      </c>
      <c r="D144" t="str">
        <f>VLOOKUP(Tabelle1[[#This Row],[Buchungskonto]],'01_PlainExtract'!A:C,2)</f>
        <v>Forderungen gegen Unternehmen, mit denen ein Beteiligungsverhältnis besteht</v>
      </c>
      <c r="E144" t="str">
        <f>CONCATENATE("ref:",TEXT(Tabelle1[[#This Row],[Buchungskonto]],"00000"))</f>
        <v>ref:12800</v>
      </c>
      <c r="F144" t="str">
        <f>VLOOKUP(Tabelle1[[#This Row],[Buchungskonto]],'01_PlainExtract'!A:C,3)</f>
        <v>1: Umlaufvermögenskonten</v>
      </c>
      <c r="H144">
        <v>0</v>
      </c>
    </row>
    <row r="145" spans="1:8" x14ac:dyDescent="0.2">
      <c r="A145" t="s">
        <v>1075</v>
      </c>
      <c r="C145" s="6">
        <f>'01_PlainExtract'!A144</f>
        <v>12810</v>
      </c>
      <c r="D145" t="str">
        <f>VLOOKUP(Tabelle1[[#This Row],[Buchungskonto]],'01_PlainExtract'!A:C,2)</f>
        <v>- Restlaufzeit bis 1 Jahr</v>
      </c>
      <c r="E145" t="str">
        <f>CONCATENATE("ref:",TEXT(Tabelle1[[#This Row],[Buchungskonto]],"00000"))</f>
        <v>ref:12810</v>
      </c>
      <c r="F145" t="str">
        <f>VLOOKUP(Tabelle1[[#This Row],[Buchungskonto]],'01_PlainExtract'!A:C,3)</f>
        <v>1: Umlaufvermögenskonten</v>
      </c>
      <c r="H145">
        <v>0</v>
      </c>
    </row>
    <row r="146" spans="1:8" x14ac:dyDescent="0.2">
      <c r="A146" t="s">
        <v>1075</v>
      </c>
      <c r="C146" s="6">
        <f>'01_PlainExtract'!A145</f>
        <v>12820</v>
      </c>
      <c r="D146" t="str">
        <f>VLOOKUP(Tabelle1[[#This Row],[Buchungskonto]],'01_PlainExtract'!A:C,2)</f>
        <v>- Restlaufzeit größer 1 Jahr</v>
      </c>
      <c r="E146" t="str">
        <f>CONCATENATE("ref:",TEXT(Tabelle1[[#This Row],[Buchungskonto]],"00000"))</f>
        <v>ref:12820</v>
      </c>
      <c r="F146" t="str">
        <f>VLOOKUP(Tabelle1[[#This Row],[Buchungskonto]],'01_PlainExtract'!A:C,3)</f>
        <v>1: Umlaufvermögenskonten</v>
      </c>
      <c r="H146">
        <v>0</v>
      </c>
    </row>
    <row r="147" spans="1:8" x14ac:dyDescent="0.2">
      <c r="A147" t="s">
        <v>1075</v>
      </c>
      <c r="C147" s="6">
        <f>'01_PlainExtract'!A146</f>
        <v>12860</v>
      </c>
      <c r="D147" t="str">
        <f>VLOOKUP(Tabelle1[[#This Row],[Buchungskonto]],'01_PlainExtract'!A:C,2)</f>
        <v>Besitzwechsel gegen Unternehmen, mit denen ein Beteiligungsverhältnis besteht</v>
      </c>
      <c r="E147" t="str">
        <f>CONCATENATE("ref:",TEXT(Tabelle1[[#This Row],[Buchungskonto]],"00000"))</f>
        <v>ref:12860</v>
      </c>
      <c r="F147" t="str">
        <f>VLOOKUP(Tabelle1[[#This Row],[Buchungskonto]],'01_PlainExtract'!A:C,3)</f>
        <v>1: Umlaufvermögenskonten</v>
      </c>
      <c r="H147">
        <v>0</v>
      </c>
    </row>
    <row r="148" spans="1:8" x14ac:dyDescent="0.2">
      <c r="A148" t="s">
        <v>1075</v>
      </c>
      <c r="C148" s="6">
        <f>'01_PlainExtract'!A147</f>
        <v>12870</v>
      </c>
      <c r="D148" t="str">
        <f>VLOOKUP(Tabelle1[[#This Row],[Buchungskonto]],'01_PlainExtract'!A:C,2)</f>
        <v>- Restlaufzeit bis 1 Jahr</v>
      </c>
      <c r="E148" t="str">
        <f>CONCATENATE("ref:",TEXT(Tabelle1[[#This Row],[Buchungskonto]],"00000"))</f>
        <v>ref:12870</v>
      </c>
      <c r="F148" t="str">
        <f>VLOOKUP(Tabelle1[[#This Row],[Buchungskonto]],'01_PlainExtract'!A:C,3)</f>
        <v>1: Umlaufvermögenskonten</v>
      </c>
      <c r="H148">
        <v>0</v>
      </c>
    </row>
    <row r="149" spans="1:8" x14ac:dyDescent="0.2">
      <c r="A149" t="s">
        <v>1075</v>
      </c>
      <c r="C149" s="6">
        <f>'01_PlainExtract'!A148</f>
        <v>12880</v>
      </c>
      <c r="D149" t="str">
        <f>VLOOKUP(Tabelle1[[#This Row],[Buchungskonto]],'01_PlainExtract'!A:C,2)</f>
        <v>- Restlaufzeit größer 1 Jahr</v>
      </c>
      <c r="E149" t="str">
        <f>CONCATENATE("ref:",TEXT(Tabelle1[[#This Row],[Buchungskonto]],"00000"))</f>
        <v>ref:12880</v>
      </c>
      <c r="F149" t="str">
        <f>VLOOKUP(Tabelle1[[#This Row],[Buchungskonto]],'01_PlainExtract'!A:C,3)</f>
        <v>1: Umlaufvermögenskonten</v>
      </c>
      <c r="H149">
        <v>0</v>
      </c>
    </row>
    <row r="150" spans="1:8" x14ac:dyDescent="0.2">
      <c r="A150" t="s">
        <v>1075</v>
      </c>
      <c r="C150" s="6">
        <f>'01_PlainExtract'!A149</f>
        <v>12890</v>
      </c>
      <c r="D150" t="str">
        <f>VLOOKUP(Tabelle1[[#This Row],[Buchungskonto]],'01_PlainExtract'!A:C,2)</f>
        <v>Besitzwechsel gegen Unternehmen, mit denen ein Beteiligungsverhältnis besteht, bundesbankfähig</v>
      </c>
      <c r="E150" t="str">
        <f>CONCATENATE("ref:",TEXT(Tabelle1[[#This Row],[Buchungskonto]],"00000"))</f>
        <v>ref:12890</v>
      </c>
      <c r="F150" t="str">
        <f>VLOOKUP(Tabelle1[[#This Row],[Buchungskonto]],'01_PlainExtract'!A:C,3)</f>
        <v>1: Umlaufvermögenskonten</v>
      </c>
      <c r="H150">
        <v>0</v>
      </c>
    </row>
    <row r="151" spans="1:8" x14ac:dyDescent="0.2">
      <c r="A151" t="s">
        <v>1075</v>
      </c>
      <c r="C151" s="6">
        <f>'01_PlainExtract'!A150</f>
        <v>12900</v>
      </c>
      <c r="D151" t="str">
        <f>VLOOKUP(Tabelle1[[#This Row],[Buchungskonto]],'01_PlainExtract'!A:C,2)</f>
        <v>Forderungen aus Lieferungen und Leistungen gegen Unternehmen, mit denen ein Beteiligungsverhältnis besteht</v>
      </c>
      <c r="E151" t="str">
        <f>CONCATENATE("ref:",TEXT(Tabelle1[[#This Row],[Buchungskonto]],"00000"))</f>
        <v>ref:12900</v>
      </c>
      <c r="F151" t="str">
        <f>VLOOKUP(Tabelle1[[#This Row],[Buchungskonto]],'01_PlainExtract'!A:C,3)</f>
        <v>1: Umlaufvermögenskonten</v>
      </c>
      <c r="H151">
        <v>0</v>
      </c>
    </row>
    <row r="152" spans="1:8" x14ac:dyDescent="0.2">
      <c r="A152" t="s">
        <v>1075</v>
      </c>
      <c r="C152" s="6">
        <f>'01_PlainExtract'!A151</f>
        <v>12910</v>
      </c>
      <c r="D152" t="str">
        <f>VLOOKUP(Tabelle1[[#This Row],[Buchungskonto]],'01_PlainExtract'!A:C,2)</f>
        <v>- Restlaufzeit bis 1 Jahr</v>
      </c>
      <c r="E152" t="str">
        <f>CONCATENATE("ref:",TEXT(Tabelle1[[#This Row],[Buchungskonto]],"00000"))</f>
        <v>ref:12910</v>
      </c>
      <c r="F152" t="str">
        <f>VLOOKUP(Tabelle1[[#This Row],[Buchungskonto]],'01_PlainExtract'!A:C,3)</f>
        <v>1: Umlaufvermögenskonten</v>
      </c>
      <c r="H152">
        <v>0</v>
      </c>
    </row>
    <row r="153" spans="1:8" x14ac:dyDescent="0.2">
      <c r="A153" t="s">
        <v>1075</v>
      </c>
      <c r="C153" s="6">
        <f>'01_PlainExtract'!A152</f>
        <v>12920</v>
      </c>
      <c r="D153" t="str">
        <f>VLOOKUP(Tabelle1[[#This Row],[Buchungskonto]],'01_PlainExtract'!A:C,2)</f>
        <v>- Restlaufzeit größer 1 Jahr</v>
      </c>
      <c r="E153" t="str">
        <f>CONCATENATE("ref:",TEXT(Tabelle1[[#This Row],[Buchungskonto]],"00000"))</f>
        <v>ref:12920</v>
      </c>
      <c r="F153" t="str">
        <f>VLOOKUP(Tabelle1[[#This Row],[Buchungskonto]],'01_PlainExtract'!A:C,3)</f>
        <v>1: Umlaufvermögenskonten</v>
      </c>
      <c r="H153">
        <v>0</v>
      </c>
    </row>
    <row r="154" spans="1:8" x14ac:dyDescent="0.2">
      <c r="A154" t="s">
        <v>1075</v>
      </c>
      <c r="C154" s="6">
        <f>'01_PlainExtract'!A153</f>
        <v>13000</v>
      </c>
      <c r="D154" t="str">
        <f>VLOOKUP(Tabelle1[[#This Row],[Buchungskonto]],'01_PlainExtract'!A:C,2)</f>
        <v>Sonstige Vermögensgegenstände</v>
      </c>
      <c r="E154" t="str">
        <f>CONCATENATE("ref:",TEXT(Tabelle1[[#This Row],[Buchungskonto]],"00000"))</f>
        <v>ref:13000</v>
      </c>
      <c r="F154" t="str">
        <f>VLOOKUP(Tabelle1[[#This Row],[Buchungskonto]],'01_PlainExtract'!A:C,3)</f>
        <v>1: Umlaufvermögenskonten</v>
      </c>
      <c r="H154">
        <v>0</v>
      </c>
    </row>
    <row r="155" spans="1:8" x14ac:dyDescent="0.2">
      <c r="A155" t="s">
        <v>1075</v>
      </c>
      <c r="C155" s="6">
        <f>'01_PlainExtract'!A154</f>
        <v>13010</v>
      </c>
      <c r="D155" t="str">
        <f>VLOOKUP(Tabelle1[[#This Row],[Buchungskonto]],'01_PlainExtract'!A:C,2)</f>
        <v>- Restlaufzeit bis 1 Jahr</v>
      </c>
      <c r="E155" t="str">
        <f>CONCATENATE("ref:",TEXT(Tabelle1[[#This Row],[Buchungskonto]],"00000"))</f>
        <v>ref:13010</v>
      </c>
      <c r="F155" t="str">
        <f>VLOOKUP(Tabelle1[[#This Row],[Buchungskonto]],'01_PlainExtract'!A:C,3)</f>
        <v>1: Umlaufvermögenskonten</v>
      </c>
      <c r="H155">
        <v>0</v>
      </c>
    </row>
    <row r="156" spans="1:8" x14ac:dyDescent="0.2">
      <c r="A156" t="s">
        <v>1075</v>
      </c>
      <c r="C156" s="6">
        <f>'01_PlainExtract'!A155</f>
        <v>13020</v>
      </c>
      <c r="D156" t="str">
        <f>VLOOKUP(Tabelle1[[#This Row],[Buchungskonto]],'01_PlainExtract'!A:C,2)</f>
        <v>- Restlaufzeit größer 1 Jahr</v>
      </c>
      <c r="E156" t="str">
        <f>CONCATENATE("ref:",TEXT(Tabelle1[[#This Row],[Buchungskonto]],"00000"))</f>
        <v>ref:13020</v>
      </c>
      <c r="F156" t="str">
        <f>VLOOKUP(Tabelle1[[#This Row],[Buchungskonto]],'01_PlainExtract'!A:C,3)</f>
        <v>1: Umlaufvermögenskonten</v>
      </c>
      <c r="H156">
        <v>0</v>
      </c>
    </row>
    <row r="157" spans="1:8" x14ac:dyDescent="0.2">
      <c r="A157" t="s">
        <v>1075</v>
      </c>
      <c r="C157" s="6">
        <f>'01_PlainExtract'!A156</f>
        <v>13100</v>
      </c>
      <c r="D157" t="str">
        <f>VLOOKUP(Tabelle1[[#This Row],[Buchungskonto]],'01_PlainExtract'!A:C,2)</f>
        <v>Forderungen gegen Vorstandsmitglieder und Geschäftsführer</v>
      </c>
      <c r="E157" t="str">
        <f>CONCATENATE("ref:",TEXT(Tabelle1[[#This Row],[Buchungskonto]],"00000"))</f>
        <v>ref:13100</v>
      </c>
      <c r="F157" t="str">
        <f>VLOOKUP(Tabelle1[[#This Row],[Buchungskonto]],'01_PlainExtract'!A:C,3)</f>
        <v>1: Umlaufvermögenskonten</v>
      </c>
      <c r="H157">
        <v>0</v>
      </c>
    </row>
    <row r="158" spans="1:8" x14ac:dyDescent="0.2">
      <c r="A158" t="s">
        <v>1075</v>
      </c>
      <c r="C158" s="6">
        <f>'01_PlainExtract'!A157</f>
        <v>13110</v>
      </c>
      <c r="D158" t="str">
        <f>VLOOKUP(Tabelle1[[#This Row],[Buchungskonto]],'01_PlainExtract'!A:C,2)</f>
        <v>- Restlaufzeit bis 1 Jahr</v>
      </c>
      <c r="E158" t="str">
        <f>CONCATENATE("ref:",TEXT(Tabelle1[[#This Row],[Buchungskonto]],"00000"))</f>
        <v>ref:13110</v>
      </c>
      <c r="F158" t="str">
        <f>VLOOKUP(Tabelle1[[#This Row],[Buchungskonto]],'01_PlainExtract'!A:C,3)</f>
        <v>1: Umlaufvermögenskonten</v>
      </c>
      <c r="H158">
        <v>0</v>
      </c>
    </row>
    <row r="159" spans="1:8" x14ac:dyDescent="0.2">
      <c r="A159" t="s">
        <v>1075</v>
      </c>
      <c r="C159" s="6">
        <f>'01_PlainExtract'!A158</f>
        <v>13120</v>
      </c>
      <c r="D159" t="str">
        <f>VLOOKUP(Tabelle1[[#This Row],[Buchungskonto]],'01_PlainExtract'!A:C,2)</f>
        <v>- Restlaufzeit größer 1 Jahr</v>
      </c>
      <c r="E159" t="str">
        <f>CONCATENATE("ref:",TEXT(Tabelle1[[#This Row],[Buchungskonto]],"00000"))</f>
        <v>ref:13120</v>
      </c>
      <c r="F159" t="str">
        <f>VLOOKUP(Tabelle1[[#This Row],[Buchungskonto]],'01_PlainExtract'!A:C,3)</f>
        <v>1: Umlaufvermögenskonten</v>
      </c>
      <c r="H159">
        <v>0</v>
      </c>
    </row>
    <row r="160" spans="1:8" x14ac:dyDescent="0.2">
      <c r="A160" t="s">
        <v>1075</v>
      </c>
      <c r="C160" s="6">
        <f>'01_PlainExtract'!A159</f>
        <v>13200</v>
      </c>
      <c r="D160" t="str">
        <f>VLOOKUP(Tabelle1[[#This Row],[Buchungskonto]],'01_PlainExtract'!A:C,2)</f>
        <v>Forderungen gegen Aufsichtsratsund Beiratsmitglieder</v>
      </c>
      <c r="E160" t="str">
        <f>CONCATENATE("ref:",TEXT(Tabelle1[[#This Row],[Buchungskonto]],"00000"))</f>
        <v>ref:13200</v>
      </c>
      <c r="F160" t="str">
        <f>VLOOKUP(Tabelle1[[#This Row],[Buchungskonto]],'01_PlainExtract'!A:C,3)</f>
        <v>1: Umlaufvermögenskonten</v>
      </c>
      <c r="H160">
        <v>0</v>
      </c>
    </row>
    <row r="161" spans="1:8" x14ac:dyDescent="0.2">
      <c r="A161" t="s">
        <v>1075</v>
      </c>
      <c r="C161" s="6">
        <f>'01_PlainExtract'!A160</f>
        <v>13210</v>
      </c>
      <c r="D161" t="str">
        <f>VLOOKUP(Tabelle1[[#This Row],[Buchungskonto]],'01_PlainExtract'!A:C,2)</f>
        <v>- Restlaufzeit bis 1 Jahr</v>
      </c>
      <c r="E161" t="str">
        <f>CONCATENATE("ref:",TEXT(Tabelle1[[#This Row],[Buchungskonto]],"00000"))</f>
        <v>ref:13210</v>
      </c>
      <c r="F161" t="str">
        <f>VLOOKUP(Tabelle1[[#This Row],[Buchungskonto]],'01_PlainExtract'!A:C,3)</f>
        <v>1: Umlaufvermögenskonten</v>
      </c>
      <c r="H161">
        <v>0</v>
      </c>
    </row>
    <row r="162" spans="1:8" x14ac:dyDescent="0.2">
      <c r="A162" t="s">
        <v>1075</v>
      </c>
      <c r="C162" s="6">
        <f>'01_PlainExtract'!A161</f>
        <v>13220</v>
      </c>
      <c r="D162" t="str">
        <f>VLOOKUP(Tabelle1[[#This Row],[Buchungskonto]],'01_PlainExtract'!A:C,2)</f>
        <v>- Restlaufzeit größer 1 Jahr</v>
      </c>
      <c r="E162" t="str">
        <f>CONCATENATE("ref:",TEXT(Tabelle1[[#This Row],[Buchungskonto]],"00000"))</f>
        <v>ref:13220</v>
      </c>
      <c r="F162" t="str">
        <f>VLOOKUP(Tabelle1[[#This Row],[Buchungskonto]],'01_PlainExtract'!A:C,3)</f>
        <v>1: Umlaufvermögenskonten</v>
      </c>
      <c r="H162">
        <v>0</v>
      </c>
    </row>
    <row r="163" spans="1:8" x14ac:dyDescent="0.2">
      <c r="A163" t="s">
        <v>1075</v>
      </c>
      <c r="C163" s="6">
        <f>'01_PlainExtract'!A162</f>
        <v>13400</v>
      </c>
      <c r="D163" t="str">
        <f>VLOOKUP(Tabelle1[[#This Row],[Buchungskonto]],'01_PlainExtract'!A:C,2)</f>
        <v>Forderungen gegen Personal aus Lohn- und Gehaltsabrechnung</v>
      </c>
      <c r="E163" t="str">
        <f>CONCATENATE("ref:",TEXT(Tabelle1[[#This Row],[Buchungskonto]],"00000"))</f>
        <v>ref:13400</v>
      </c>
      <c r="F163" t="str">
        <f>VLOOKUP(Tabelle1[[#This Row],[Buchungskonto]],'01_PlainExtract'!A:C,3)</f>
        <v>1: Umlaufvermögenskonten</v>
      </c>
      <c r="H163">
        <v>0</v>
      </c>
    </row>
    <row r="164" spans="1:8" x14ac:dyDescent="0.2">
      <c r="A164" t="s">
        <v>1075</v>
      </c>
      <c r="C164" s="6">
        <f>'01_PlainExtract'!A163</f>
        <v>13410</v>
      </c>
      <c r="D164" t="str">
        <f>VLOOKUP(Tabelle1[[#This Row],[Buchungskonto]],'01_PlainExtract'!A:C,2)</f>
        <v>- Restlaufzeit bis 1 Jahr</v>
      </c>
      <c r="E164" t="str">
        <f>CONCATENATE("ref:",TEXT(Tabelle1[[#This Row],[Buchungskonto]],"00000"))</f>
        <v>ref:13410</v>
      </c>
      <c r="F164" t="str">
        <f>VLOOKUP(Tabelle1[[#This Row],[Buchungskonto]],'01_PlainExtract'!A:C,3)</f>
        <v>1: Umlaufvermögenskonten</v>
      </c>
      <c r="H164">
        <v>0</v>
      </c>
    </row>
    <row r="165" spans="1:8" x14ac:dyDescent="0.2">
      <c r="A165" t="s">
        <v>1075</v>
      </c>
      <c r="C165" s="6">
        <f>'01_PlainExtract'!A164</f>
        <v>13420</v>
      </c>
      <c r="D165" t="str">
        <f>VLOOKUP(Tabelle1[[#This Row],[Buchungskonto]],'01_PlainExtract'!A:C,2)</f>
        <v>- Restlaufzeit größer 1 Jahr</v>
      </c>
      <c r="E165" t="str">
        <f>CONCATENATE("ref:",TEXT(Tabelle1[[#This Row],[Buchungskonto]],"00000"))</f>
        <v>ref:13420</v>
      </c>
      <c r="F165" t="str">
        <f>VLOOKUP(Tabelle1[[#This Row],[Buchungskonto]],'01_PlainExtract'!A:C,3)</f>
        <v>1: Umlaufvermögenskonten</v>
      </c>
      <c r="H165">
        <v>0</v>
      </c>
    </row>
    <row r="166" spans="1:8" x14ac:dyDescent="0.2">
      <c r="A166" t="s">
        <v>1075</v>
      </c>
      <c r="C166" s="6">
        <f>'01_PlainExtract'!A165</f>
        <v>13500</v>
      </c>
      <c r="D166" t="str">
        <f>VLOOKUP(Tabelle1[[#This Row],[Buchungskonto]],'01_PlainExtract'!A:C,2)</f>
        <v>Kautionen</v>
      </c>
      <c r="E166" t="str">
        <f>CONCATENATE("ref:",TEXT(Tabelle1[[#This Row],[Buchungskonto]],"00000"))</f>
        <v>ref:13500</v>
      </c>
      <c r="F166" t="str">
        <f>VLOOKUP(Tabelle1[[#This Row],[Buchungskonto]],'01_PlainExtract'!A:C,3)</f>
        <v>1: Umlaufvermögenskonten</v>
      </c>
      <c r="H166">
        <v>0</v>
      </c>
    </row>
    <row r="167" spans="1:8" x14ac:dyDescent="0.2">
      <c r="A167" t="s">
        <v>1075</v>
      </c>
      <c r="C167" s="6">
        <f>'01_PlainExtract'!A166</f>
        <v>13510</v>
      </c>
      <c r="D167" t="str">
        <f>VLOOKUP(Tabelle1[[#This Row],[Buchungskonto]],'01_PlainExtract'!A:C,2)</f>
        <v>- Restlaufzeit bis 1 Jahr</v>
      </c>
      <c r="E167" t="str">
        <f>CONCATENATE("ref:",TEXT(Tabelle1[[#This Row],[Buchungskonto]],"00000"))</f>
        <v>ref:13510</v>
      </c>
      <c r="F167" t="str">
        <f>VLOOKUP(Tabelle1[[#This Row],[Buchungskonto]],'01_PlainExtract'!A:C,3)</f>
        <v>1: Umlaufvermögenskonten</v>
      </c>
      <c r="H167">
        <v>0</v>
      </c>
    </row>
    <row r="168" spans="1:8" x14ac:dyDescent="0.2">
      <c r="A168" t="s">
        <v>1075</v>
      </c>
      <c r="C168" s="6">
        <f>'01_PlainExtract'!A167</f>
        <v>13520</v>
      </c>
      <c r="D168" t="str">
        <f>VLOOKUP(Tabelle1[[#This Row],[Buchungskonto]],'01_PlainExtract'!A:C,2)</f>
        <v>- Restlaufzeit größer 1 Jahr</v>
      </c>
      <c r="E168" t="str">
        <f>CONCATENATE("ref:",TEXT(Tabelle1[[#This Row],[Buchungskonto]],"00000"))</f>
        <v>ref:13520</v>
      </c>
      <c r="F168" t="str">
        <f>VLOOKUP(Tabelle1[[#This Row],[Buchungskonto]],'01_PlainExtract'!A:C,3)</f>
        <v>1: Umlaufvermögenskonten</v>
      </c>
      <c r="H168">
        <v>0</v>
      </c>
    </row>
    <row r="169" spans="1:8" x14ac:dyDescent="0.2">
      <c r="A169" t="s">
        <v>1075</v>
      </c>
      <c r="C169" s="6">
        <f>'01_PlainExtract'!A168</f>
        <v>13600</v>
      </c>
      <c r="D169" t="str">
        <f>VLOOKUP(Tabelle1[[#This Row],[Buchungskonto]],'01_PlainExtract'!A:C,2)</f>
        <v>Darlehen</v>
      </c>
      <c r="E169" t="str">
        <f>CONCATENATE("ref:",TEXT(Tabelle1[[#This Row],[Buchungskonto]],"00000"))</f>
        <v>ref:13600</v>
      </c>
      <c r="F169" t="str">
        <f>VLOOKUP(Tabelle1[[#This Row],[Buchungskonto]],'01_PlainExtract'!A:C,3)</f>
        <v>1: Umlaufvermögenskonten</v>
      </c>
      <c r="H169">
        <v>0</v>
      </c>
    </row>
    <row r="170" spans="1:8" x14ac:dyDescent="0.2">
      <c r="A170" t="s">
        <v>1075</v>
      </c>
      <c r="C170" s="6">
        <f>'01_PlainExtract'!A169</f>
        <v>13610</v>
      </c>
      <c r="D170" t="str">
        <f>VLOOKUP(Tabelle1[[#This Row],[Buchungskonto]],'01_PlainExtract'!A:C,2)</f>
        <v>- Restlaufzeit bis 1 Jahr</v>
      </c>
      <c r="E170" t="str">
        <f>CONCATENATE("ref:",TEXT(Tabelle1[[#This Row],[Buchungskonto]],"00000"))</f>
        <v>ref:13610</v>
      </c>
      <c r="F170" t="str">
        <f>VLOOKUP(Tabelle1[[#This Row],[Buchungskonto]],'01_PlainExtract'!A:C,3)</f>
        <v>1: Umlaufvermögenskonten</v>
      </c>
      <c r="H170">
        <v>0</v>
      </c>
    </row>
    <row r="171" spans="1:8" x14ac:dyDescent="0.2">
      <c r="A171" t="s">
        <v>1075</v>
      </c>
      <c r="C171" s="6">
        <f>'01_PlainExtract'!A170</f>
        <v>13620</v>
      </c>
      <c r="D171" t="str">
        <f>VLOOKUP(Tabelle1[[#This Row],[Buchungskonto]],'01_PlainExtract'!A:C,2)</f>
        <v>- Restlaufzeit größer 1 Jahr</v>
      </c>
      <c r="E171" t="str">
        <f>CONCATENATE("ref:",TEXT(Tabelle1[[#This Row],[Buchungskonto]],"00000"))</f>
        <v>ref:13620</v>
      </c>
      <c r="F171" t="str">
        <f>VLOOKUP(Tabelle1[[#This Row],[Buchungskonto]],'01_PlainExtract'!A:C,3)</f>
        <v>1: Umlaufvermögenskonten</v>
      </c>
      <c r="H171">
        <v>0</v>
      </c>
    </row>
    <row r="172" spans="1:8" x14ac:dyDescent="0.2">
      <c r="A172" t="s">
        <v>1075</v>
      </c>
      <c r="C172" s="6">
        <f>'01_PlainExtract'!A171</f>
        <v>13650</v>
      </c>
      <c r="D172" t="str">
        <f>VLOOKUP(Tabelle1[[#This Row],[Buchungskonto]],'01_PlainExtract'!A:C,2)</f>
        <v>Forderungen aus Gewerbesteuerüberzahlungen</v>
      </c>
      <c r="E172" t="str">
        <f>CONCATENATE("ref:",TEXT(Tabelle1[[#This Row],[Buchungskonto]],"00000"))</f>
        <v>ref:13650</v>
      </c>
      <c r="F172" t="str">
        <f>VLOOKUP(Tabelle1[[#This Row],[Buchungskonto]],'01_PlainExtract'!A:C,3)</f>
        <v>1: Umlaufvermögenskonten</v>
      </c>
      <c r="H172">
        <v>0</v>
      </c>
    </row>
    <row r="173" spans="1:8" x14ac:dyDescent="0.2">
      <c r="A173" t="s">
        <v>1075</v>
      </c>
      <c r="C173" s="6">
        <f>'01_PlainExtract'!A172</f>
        <v>13660</v>
      </c>
      <c r="D173" t="str">
        <f>VLOOKUP(Tabelle1[[#This Row],[Buchungskonto]],'01_PlainExtract'!A:C,2)</f>
        <v>Körperschaftsteuerrückforderung</v>
      </c>
      <c r="E173" t="str">
        <f>CONCATENATE("ref:",TEXT(Tabelle1[[#This Row],[Buchungskonto]],"00000"))</f>
        <v>ref:13660</v>
      </c>
      <c r="F173" t="str">
        <f>VLOOKUP(Tabelle1[[#This Row],[Buchungskonto]],'01_PlainExtract'!A:C,3)</f>
        <v>1: Umlaufvermögenskonten</v>
      </c>
      <c r="H173">
        <v>0</v>
      </c>
    </row>
    <row r="174" spans="1:8" x14ac:dyDescent="0.2">
      <c r="A174" t="s">
        <v>1075</v>
      </c>
      <c r="C174" s="6">
        <f>'01_PlainExtract'!A173</f>
        <v>13670</v>
      </c>
      <c r="D174" t="str">
        <f>VLOOKUP(Tabelle1[[#This Row],[Buchungskonto]],'01_PlainExtract'!A:C,2)</f>
        <v>Forderungen an das Finanzamt aus abgeführtem Bauabzugsbetrag</v>
      </c>
      <c r="E174" t="str">
        <f>CONCATENATE("ref:",TEXT(Tabelle1[[#This Row],[Buchungskonto]],"00000"))</f>
        <v>ref:13670</v>
      </c>
      <c r="F174" t="str">
        <f>VLOOKUP(Tabelle1[[#This Row],[Buchungskonto]],'01_PlainExtract'!A:C,3)</f>
        <v>1: Umlaufvermögenskonten</v>
      </c>
      <c r="H174">
        <v>0</v>
      </c>
    </row>
    <row r="175" spans="1:8" x14ac:dyDescent="0.2">
      <c r="A175" t="s">
        <v>1075</v>
      </c>
      <c r="C175" s="6">
        <f>'01_PlainExtract'!A174</f>
        <v>13680</v>
      </c>
      <c r="D175" t="str">
        <f>VLOOKUP(Tabelle1[[#This Row],[Buchungskonto]],'01_PlainExtract'!A:C,2)</f>
        <v>Forderungen gegenüber Bundesagentur für Arbeit</v>
      </c>
      <c r="E175" t="str">
        <f>CONCATENATE("ref:",TEXT(Tabelle1[[#This Row],[Buchungskonto]],"00000"))</f>
        <v>ref:13680</v>
      </c>
      <c r="F175" t="str">
        <f>VLOOKUP(Tabelle1[[#This Row],[Buchungskonto]],'01_PlainExtract'!A:C,3)</f>
        <v>1: Umlaufvermögenskonten</v>
      </c>
      <c r="H175">
        <v>0</v>
      </c>
    </row>
    <row r="176" spans="1:8" x14ac:dyDescent="0.2">
      <c r="A176" t="s">
        <v>1075</v>
      </c>
      <c r="C176" s="6">
        <f>'01_PlainExtract'!A175</f>
        <v>13690</v>
      </c>
      <c r="D176" t="str">
        <f>VLOOKUP(Tabelle1[[#This Row],[Buchungskonto]],'01_PlainExtract'!A:C,2)</f>
        <v>Forderungen gegenüber Krankenkassen aus Aufwendungsausgleichsgesetz</v>
      </c>
      <c r="E176" t="str">
        <f>CONCATENATE("ref:",TEXT(Tabelle1[[#This Row],[Buchungskonto]],"00000"))</f>
        <v>ref:13690</v>
      </c>
      <c r="F176" t="str">
        <f>VLOOKUP(Tabelle1[[#This Row],[Buchungskonto]],'01_PlainExtract'!A:C,3)</f>
        <v>1: Umlaufvermögenskonten</v>
      </c>
      <c r="H176">
        <v>0</v>
      </c>
    </row>
    <row r="177" spans="1:8" x14ac:dyDescent="0.2">
      <c r="A177" t="s">
        <v>1075</v>
      </c>
      <c r="C177" s="6">
        <f>'01_PlainExtract'!A176</f>
        <v>13700</v>
      </c>
      <c r="D177" t="str">
        <f>VLOOKUP(Tabelle1[[#This Row],[Buchungskonto]],'01_PlainExtract'!A:C,2)</f>
        <v>Durchlaufende Posten</v>
      </c>
      <c r="E177" t="str">
        <f>CONCATENATE("ref:",TEXT(Tabelle1[[#This Row],[Buchungskonto]],"00000"))</f>
        <v>ref:13700</v>
      </c>
      <c r="F177" t="str">
        <f>VLOOKUP(Tabelle1[[#This Row],[Buchungskonto]],'01_PlainExtract'!A:C,3)</f>
        <v>1: Umlaufvermögenskonten</v>
      </c>
      <c r="H177">
        <v>0</v>
      </c>
    </row>
    <row r="178" spans="1:8" x14ac:dyDescent="0.2">
      <c r="A178" t="s">
        <v>1075</v>
      </c>
      <c r="C178" s="6">
        <f>'01_PlainExtract'!A177</f>
        <v>13720</v>
      </c>
      <c r="D178" t="str">
        <f>VLOOKUP(Tabelle1[[#This Row],[Buchungskonto]],'01_PlainExtract'!A:C,2)</f>
        <v>Geldtransit</v>
      </c>
      <c r="E178" t="str">
        <f>CONCATENATE("ref:",TEXT(Tabelle1[[#This Row],[Buchungskonto]],"00000"))</f>
        <v>ref:13720</v>
      </c>
      <c r="F178" t="str">
        <f>VLOOKUP(Tabelle1[[#This Row],[Buchungskonto]],'01_PlainExtract'!A:C,3)</f>
        <v>1: Umlaufvermögenskonten</v>
      </c>
      <c r="H178">
        <v>0</v>
      </c>
    </row>
    <row r="179" spans="1:8" x14ac:dyDescent="0.2">
      <c r="A179" t="s">
        <v>1075</v>
      </c>
      <c r="C179" s="6">
        <f>'01_PlainExtract'!A178</f>
        <v>13740</v>
      </c>
      <c r="D179" t="str">
        <f>VLOOKUP(Tabelle1[[#This Row],[Buchungskonto]],'01_PlainExtract'!A:C,2)</f>
        <v>Fremdgeld</v>
      </c>
      <c r="E179" t="str">
        <f>CONCATENATE("ref:",TEXT(Tabelle1[[#This Row],[Buchungskonto]],"00000"))</f>
        <v>ref:13740</v>
      </c>
      <c r="F179" t="str">
        <f>VLOOKUP(Tabelle1[[#This Row],[Buchungskonto]],'01_PlainExtract'!A:C,3)</f>
        <v>1: Umlaufvermögenskonten</v>
      </c>
      <c r="H179">
        <v>0</v>
      </c>
    </row>
    <row r="180" spans="1:8" x14ac:dyDescent="0.2">
      <c r="A180" t="s">
        <v>1075</v>
      </c>
      <c r="C180" s="6">
        <f>'01_PlainExtract'!A179</f>
        <v>13750</v>
      </c>
      <c r="D180" t="str">
        <f>VLOOKUP(Tabelle1[[#This Row],[Buchungskonto]],'01_PlainExtract'!A:C,2)</f>
        <v>Agenturwarenabrechnung</v>
      </c>
      <c r="E180" t="str">
        <f>CONCATENATE("ref:",TEXT(Tabelle1[[#This Row],[Buchungskonto]],"00000"))</f>
        <v>ref:13750</v>
      </c>
      <c r="F180" t="str">
        <f>VLOOKUP(Tabelle1[[#This Row],[Buchungskonto]],'01_PlainExtract'!A:C,3)</f>
        <v>1: Umlaufvermögenskonten</v>
      </c>
      <c r="H180">
        <v>0</v>
      </c>
    </row>
    <row r="181" spans="1:8" x14ac:dyDescent="0.2">
      <c r="A181" t="s">
        <v>1075</v>
      </c>
      <c r="C181" s="6">
        <f>'01_PlainExtract'!A180</f>
        <v>13900</v>
      </c>
      <c r="D181" t="str">
        <f>VLOOKUP(Tabelle1[[#This Row],[Buchungskonto]],'01_PlainExtract'!A:C,2)</f>
        <v>GmbH-Anteile zum kurzfristigen Verbleib</v>
      </c>
      <c r="E181" t="str">
        <f>CONCATENATE("ref:",TEXT(Tabelle1[[#This Row],[Buchungskonto]],"00000"))</f>
        <v>ref:13900</v>
      </c>
      <c r="F181" t="str">
        <f>VLOOKUP(Tabelle1[[#This Row],[Buchungskonto]],'01_PlainExtract'!A:C,3)</f>
        <v>1: Umlaufvermögenskonten</v>
      </c>
      <c r="H181">
        <v>0</v>
      </c>
    </row>
    <row r="182" spans="1:8" x14ac:dyDescent="0.2">
      <c r="A182" t="s">
        <v>1075</v>
      </c>
      <c r="C182" s="6">
        <f>'01_PlainExtract'!A181</f>
        <v>14000</v>
      </c>
      <c r="D182" t="str">
        <f>VLOOKUP(Tabelle1[[#This Row],[Buchungskonto]],'01_PlainExtract'!A:C,2)</f>
        <v>Abziehbare Vorsteuer</v>
      </c>
      <c r="E182" t="str">
        <f>CONCATENATE("ref:",TEXT(Tabelle1[[#This Row],[Buchungskonto]],"00000"))</f>
        <v>ref:14000</v>
      </c>
      <c r="F182" t="str">
        <f>VLOOKUP(Tabelle1[[#This Row],[Buchungskonto]],'01_PlainExtract'!A:C,3)</f>
        <v>1: Umlaufvermögenskonten</v>
      </c>
      <c r="H182">
        <v>0</v>
      </c>
    </row>
    <row r="183" spans="1:8" x14ac:dyDescent="0.2">
      <c r="A183" t="s">
        <v>1075</v>
      </c>
      <c r="C183" s="6">
        <f>'01_PlainExtract'!A182</f>
        <v>14010</v>
      </c>
      <c r="D183" t="str">
        <f>VLOOKUP(Tabelle1[[#This Row],[Buchungskonto]],'01_PlainExtract'!A:C,2)</f>
        <v>Abziehbare Vorsteuer 7 %</v>
      </c>
      <c r="E183" t="str">
        <f>CONCATENATE("ref:",TEXT(Tabelle1[[#This Row],[Buchungskonto]],"00000"))</f>
        <v>ref:14010</v>
      </c>
      <c r="F183" t="str">
        <f>VLOOKUP(Tabelle1[[#This Row],[Buchungskonto]],'01_PlainExtract'!A:C,3)</f>
        <v>1: Umlaufvermögenskonten</v>
      </c>
      <c r="H183">
        <v>0</v>
      </c>
    </row>
    <row r="184" spans="1:8" x14ac:dyDescent="0.2">
      <c r="A184" t="s">
        <v>1075</v>
      </c>
      <c r="C184" s="6">
        <f>'01_PlainExtract'!A183</f>
        <v>14060</v>
      </c>
      <c r="D184" t="str">
        <f>VLOOKUP(Tabelle1[[#This Row],[Buchungskonto]],'01_PlainExtract'!A:C,2)</f>
        <v>Abziehbare Vorsteuer 19 %</v>
      </c>
      <c r="E184" t="str">
        <f>CONCATENATE("ref:",TEXT(Tabelle1[[#This Row],[Buchungskonto]],"00000"))</f>
        <v>ref:14060</v>
      </c>
      <c r="F184" t="str">
        <f>VLOOKUP(Tabelle1[[#This Row],[Buchungskonto]],'01_PlainExtract'!A:C,3)</f>
        <v>1: Umlaufvermögenskonten</v>
      </c>
      <c r="H184">
        <v>0</v>
      </c>
    </row>
    <row r="185" spans="1:8" x14ac:dyDescent="0.2">
      <c r="A185" t="s">
        <v>1075</v>
      </c>
      <c r="C185" s="6">
        <f>'01_PlainExtract'!A184</f>
        <v>14100</v>
      </c>
      <c r="D185" t="str">
        <f>VLOOKUP(Tabelle1[[#This Row],[Buchungskonto]],'01_PlainExtract'!A:C,2)</f>
        <v>Abziehbare Vorsteuer nach § 13b UStG</v>
      </c>
      <c r="E185" t="str">
        <f>CONCATENATE("ref:",TEXT(Tabelle1[[#This Row],[Buchungskonto]],"00000"))</f>
        <v>ref:14100</v>
      </c>
      <c r="F185" t="str">
        <f>VLOOKUP(Tabelle1[[#This Row],[Buchungskonto]],'01_PlainExtract'!A:C,3)</f>
        <v>1: Umlaufvermögenskonten</v>
      </c>
      <c r="H185">
        <v>0</v>
      </c>
    </row>
    <row r="186" spans="1:8" x14ac:dyDescent="0.2">
      <c r="A186" t="s">
        <v>1075</v>
      </c>
      <c r="C186" s="6">
        <f>'01_PlainExtract'!A185</f>
        <v>14160</v>
      </c>
      <c r="D186" t="str">
        <f>VLOOKUP(Tabelle1[[#This Row],[Buchungskonto]],'01_PlainExtract'!A:C,2)</f>
        <v>Abziehbare Vorsteuer nach § 13b UStG 19 %</v>
      </c>
      <c r="E186" t="str">
        <f>CONCATENATE("ref:",TEXT(Tabelle1[[#This Row],[Buchungskonto]],"00000"))</f>
        <v>ref:14160</v>
      </c>
      <c r="F186" t="str">
        <f>VLOOKUP(Tabelle1[[#This Row],[Buchungskonto]],'01_PlainExtract'!A:C,3)</f>
        <v>1: Umlaufvermögenskonten</v>
      </c>
      <c r="H186">
        <v>0</v>
      </c>
    </row>
    <row r="187" spans="1:8" x14ac:dyDescent="0.2">
      <c r="A187" t="s">
        <v>1075</v>
      </c>
      <c r="C187" s="6">
        <f>'01_PlainExtract'!A186</f>
        <v>14200</v>
      </c>
      <c r="D187" t="str">
        <f>VLOOKUP(Tabelle1[[#This Row],[Buchungskonto]],'01_PlainExtract'!A:C,2)</f>
        <v>Abziehbare Vorsteuer aus innergemeinschaftlichem Erwerb</v>
      </c>
      <c r="E187" t="str">
        <f>CONCATENATE("ref:",TEXT(Tabelle1[[#This Row],[Buchungskonto]],"00000"))</f>
        <v>ref:14200</v>
      </c>
      <c r="F187" t="str">
        <f>VLOOKUP(Tabelle1[[#This Row],[Buchungskonto]],'01_PlainExtract'!A:C,3)</f>
        <v>1: Umlaufvermögenskonten</v>
      </c>
      <c r="H187">
        <v>0</v>
      </c>
    </row>
    <row r="188" spans="1:8" x14ac:dyDescent="0.2">
      <c r="A188" t="s">
        <v>1075</v>
      </c>
      <c r="C188" s="6">
        <f>'01_PlainExtract'!A187</f>
        <v>14260</v>
      </c>
      <c r="D188" t="str">
        <f>VLOOKUP(Tabelle1[[#This Row],[Buchungskonto]],'01_PlainExtract'!A:C,2)</f>
        <v>Abziehbare Vorsteuer aus innergemeinschaftlichem Erwerb 19 %</v>
      </c>
      <c r="E188" t="str">
        <f>CONCATENATE("ref:",TEXT(Tabelle1[[#This Row],[Buchungskonto]],"00000"))</f>
        <v>ref:14260</v>
      </c>
      <c r="F188" t="str">
        <f>VLOOKUP(Tabelle1[[#This Row],[Buchungskonto]],'01_PlainExtract'!A:C,3)</f>
        <v>1: Umlaufvermögenskonten</v>
      </c>
      <c r="H188">
        <v>0</v>
      </c>
    </row>
    <row r="189" spans="1:8" x14ac:dyDescent="0.2">
      <c r="A189" t="s">
        <v>1075</v>
      </c>
      <c r="C189" s="6">
        <f>'01_PlainExtract'!A188</f>
        <v>14290</v>
      </c>
      <c r="D189" t="str">
        <f>VLOOKUP(Tabelle1[[#This Row],[Buchungskonto]],'01_PlainExtract'!A:C,2)</f>
        <v>Abziehbare Vorsteuer aus innergemeinschaftlichem Erwerb von Neufahrzeugen von Lieferanten ohne Umsatzsteuer-Identifikationsnummer</v>
      </c>
      <c r="E189" t="str">
        <f>CONCATENATE("ref:",TEXT(Tabelle1[[#This Row],[Buchungskonto]],"00000"))</f>
        <v>ref:14290</v>
      </c>
      <c r="F189" t="str">
        <f>VLOOKUP(Tabelle1[[#This Row],[Buchungskonto]],'01_PlainExtract'!A:C,3)</f>
        <v>1: Umlaufvermögenskonten</v>
      </c>
      <c r="H189">
        <v>0</v>
      </c>
    </row>
    <row r="190" spans="1:8" x14ac:dyDescent="0.2">
      <c r="A190" t="s">
        <v>1075</v>
      </c>
      <c r="C190" s="6">
        <f>'01_PlainExtract'!A189</f>
        <v>14300</v>
      </c>
      <c r="D190" t="str">
        <f>VLOOKUP(Tabelle1[[#This Row],[Buchungskonto]],'01_PlainExtract'!A:C,2)</f>
        <v>Aufzuteilende Vorsteuer</v>
      </c>
      <c r="E190" t="str">
        <f>CONCATENATE("ref:",TEXT(Tabelle1[[#This Row],[Buchungskonto]],"00000"))</f>
        <v>ref:14300</v>
      </c>
      <c r="F190" t="str">
        <f>VLOOKUP(Tabelle1[[#This Row],[Buchungskonto]],'01_PlainExtract'!A:C,3)</f>
        <v>1: Umlaufvermögenskonten</v>
      </c>
      <c r="H190">
        <v>0</v>
      </c>
    </row>
    <row r="191" spans="1:8" x14ac:dyDescent="0.2">
      <c r="A191" t="s">
        <v>1075</v>
      </c>
      <c r="C191" s="6">
        <f>'01_PlainExtract'!A190</f>
        <v>14310</v>
      </c>
      <c r="D191" t="str">
        <f>VLOOKUP(Tabelle1[[#This Row],[Buchungskonto]],'01_PlainExtract'!A:C,2)</f>
        <v>Aufzuteilende Vorsteuer 7 %</v>
      </c>
      <c r="E191" t="str">
        <f>CONCATENATE("ref:",TEXT(Tabelle1[[#This Row],[Buchungskonto]],"00000"))</f>
        <v>ref:14310</v>
      </c>
      <c r="F191" t="str">
        <f>VLOOKUP(Tabelle1[[#This Row],[Buchungskonto]],'01_PlainExtract'!A:C,3)</f>
        <v>1: Umlaufvermögenskonten</v>
      </c>
      <c r="H191">
        <v>0</v>
      </c>
    </row>
    <row r="192" spans="1:8" x14ac:dyDescent="0.2">
      <c r="A192" t="s">
        <v>1075</v>
      </c>
      <c r="C192" s="6">
        <f>'01_PlainExtract'!A191</f>
        <v>14360</v>
      </c>
      <c r="D192" t="str">
        <f>VLOOKUP(Tabelle1[[#This Row],[Buchungskonto]],'01_PlainExtract'!A:C,2)</f>
        <v>Aufzuteilende Vorsteuer 19 %</v>
      </c>
      <c r="E192" t="str">
        <f>CONCATENATE("ref:",TEXT(Tabelle1[[#This Row],[Buchungskonto]],"00000"))</f>
        <v>ref:14360</v>
      </c>
      <c r="F192" t="str">
        <f>VLOOKUP(Tabelle1[[#This Row],[Buchungskonto]],'01_PlainExtract'!A:C,3)</f>
        <v>1: Umlaufvermögenskonten</v>
      </c>
      <c r="H192">
        <v>0</v>
      </c>
    </row>
    <row r="193" spans="1:8" x14ac:dyDescent="0.2">
      <c r="A193" t="s">
        <v>1075</v>
      </c>
      <c r="C193" s="6">
        <f>'01_PlainExtract'!A192</f>
        <v>14400</v>
      </c>
      <c r="D193" t="str">
        <f>VLOOKUP(Tabelle1[[#This Row],[Buchungskonto]],'01_PlainExtract'!A:C,2)</f>
        <v>Aufzuteilende Vorsteuer nach §§ 13a und 13b UStG</v>
      </c>
      <c r="E193" t="str">
        <f>CONCATENATE("ref:",TEXT(Tabelle1[[#This Row],[Buchungskonto]],"00000"))</f>
        <v>ref:14400</v>
      </c>
      <c r="F193" t="str">
        <f>VLOOKUP(Tabelle1[[#This Row],[Buchungskonto]],'01_PlainExtract'!A:C,3)</f>
        <v>1: Umlaufvermögenskonten</v>
      </c>
      <c r="H193">
        <v>0</v>
      </c>
    </row>
    <row r="194" spans="1:8" x14ac:dyDescent="0.2">
      <c r="A194" t="s">
        <v>1075</v>
      </c>
      <c r="C194" s="6">
        <f>'01_PlainExtract'!A193</f>
        <v>12210</v>
      </c>
      <c r="D194" t="str">
        <f>VLOOKUP(Tabelle1[[#This Row],[Buchungskonto]],'01_PlainExtract'!A:C,2)</f>
        <v>Forderungen aus Lieferungen und Leistungen ohne Kontokorrent - Restlaufzeit bis 1 Jahr</v>
      </c>
      <c r="E194" t="str">
        <f>CONCATENATE("ref:",TEXT(Tabelle1[[#This Row],[Buchungskonto]],"00000"))</f>
        <v>ref:12210</v>
      </c>
      <c r="F194" t="str">
        <f>VLOOKUP(Tabelle1[[#This Row],[Buchungskonto]],'01_PlainExtract'!A:C,3)</f>
        <v>1: Umlaufvermögenskonten</v>
      </c>
      <c r="H194">
        <v>0</v>
      </c>
    </row>
    <row r="195" spans="1:8" x14ac:dyDescent="0.2">
      <c r="A195" t="s">
        <v>1075</v>
      </c>
      <c r="C195" s="6">
        <f>'01_PlainExtract'!A194</f>
        <v>12250</v>
      </c>
      <c r="D195" t="str">
        <f>VLOOKUP(Tabelle1[[#This Row],[Buchungskonto]],'01_PlainExtract'!A:C,2)</f>
        <v>- Restlaufzeit größer 1 Jahr</v>
      </c>
      <c r="E195" t="str">
        <f>CONCATENATE("ref:",TEXT(Tabelle1[[#This Row],[Buchungskonto]],"00000"))</f>
        <v>ref:12250</v>
      </c>
      <c r="F195" t="str">
        <f>VLOOKUP(Tabelle1[[#This Row],[Buchungskonto]],'01_PlainExtract'!A:C,3)</f>
        <v>1: Umlaufvermögenskonten</v>
      </c>
      <c r="H195">
        <v>0</v>
      </c>
    </row>
    <row r="196" spans="1:8" x14ac:dyDescent="0.2">
      <c r="A196" t="s">
        <v>1075</v>
      </c>
      <c r="C196" s="6">
        <f>'01_PlainExtract'!A195</f>
        <v>12300</v>
      </c>
      <c r="D196" t="str">
        <f>VLOOKUP(Tabelle1[[#This Row],[Buchungskonto]],'01_PlainExtract'!A:C,2)</f>
        <v>Wechsel aus Lieferungen und Leistungen</v>
      </c>
      <c r="E196" t="str">
        <f>CONCATENATE("ref:",TEXT(Tabelle1[[#This Row],[Buchungskonto]],"00000"))</f>
        <v>ref:12300</v>
      </c>
      <c r="F196" t="str">
        <f>VLOOKUP(Tabelle1[[#This Row],[Buchungskonto]],'01_PlainExtract'!A:C,3)</f>
        <v>1: Umlaufvermögenskonten</v>
      </c>
      <c r="H196">
        <v>0</v>
      </c>
    </row>
    <row r="197" spans="1:8" x14ac:dyDescent="0.2">
      <c r="A197" t="s">
        <v>1075</v>
      </c>
      <c r="C197" s="6">
        <f>'01_PlainExtract'!A196</f>
        <v>12310</v>
      </c>
      <c r="D197" t="str">
        <f>VLOOKUP(Tabelle1[[#This Row],[Buchungskonto]],'01_PlainExtract'!A:C,2)</f>
        <v>- Restlaufzeit bis 1 Jahr</v>
      </c>
      <c r="E197" t="str">
        <f>CONCATENATE("ref:",TEXT(Tabelle1[[#This Row],[Buchungskonto]],"00000"))</f>
        <v>ref:12310</v>
      </c>
      <c r="F197" t="str">
        <f>VLOOKUP(Tabelle1[[#This Row],[Buchungskonto]],'01_PlainExtract'!A:C,3)</f>
        <v>1: Umlaufvermögenskonten</v>
      </c>
      <c r="H197">
        <v>0</v>
      </c>
    </row>
    <row r="198" spans="1:8" x14ac:dyDescent="0.2">
      <c r="A198" t="s">
        <v>1075</v>
      </c>
      <c r="C198" s="6">
        <f>'01_PlainExtract'!A197</f>
        <v>12320</v>
      </c>
      <c r="D198" t="str">
        <f>VLOOKUP(Tabelle1[[#This Row],[Buchungskonto]],'01_PlainExtract'!A:C,2)</f>
        <v>- Restlaufzeit größer 1 Jahr</v>
      </c>
      <c r="E198" t="str">
        <f>CONCATENATE("ref:",TEXT(Tabelle1[[#This Row],[Buchungskonto]],"00000"))</f>
        <v>ref:12320</v>
      </c>
      <c r="F198" t="str">
        <f>VLOOKUP(Tabelle1[[#This Row],[Buchungskonto]],'01_PlainExtract'!A:C,3)</f>
        <v>1: Umlaufvermögenskonten</v>
      </c>
      <c r="H198">
        <v>0</v>
      </c>
    </row>
    <row r="199" spans="1:8" x14ac:dyDescent="0.2">
      <c r="A199" t="s">
        <v>1075</v>
      </c>
      <c r="C199" s="6">
        <f>'01_PlainExtract'!A198</f>
        <v>12350</v>
      </c>
      <c r="D199" t="str">
        <f>VLOOKUP(Tabelle1[[#This Row],[Buchungskonto]],'01_PlainExtract'!A:C,2)</f>
        <v>Wechsel aus Lieferungen und Leistungen, bundesbankfähig</v>
      </c>
      <c r="E199" t="str">
        <f>CONCATENATE("ref:",TEXT(Tabelle1[[#This Row],[Buchungskonto]],"00000"))</f>
        <v>ref:12350</v>
      </c>
      <c r="F199" t="str">
        <f>VLOOKUP(Tabelle1[[#This Row],[Buchungskonto]],'01_PlainExtract'!A:C,3)</f>
        <v>1: Umlaufvermögenskonten</v>
      </c>
      <c r="H199">
        <v>0</v>
      </c>
    </row>
    <row r="200" spans="1:8" x14ac:dyDescent="0.2">
      <c r="A200" t="s">
        <v>1075</v>
      </c>
      <c r="C200" s="6">
        <f>'01_PlainExtract'!A199</f>
        <v>12400</v>
      </c>
      <c r="D200" t="str">
        <f>VLOOKUP(Tabelle1[[#This Row],[Buchungskonto]],'01_PlainExtract'!A:C,2)</f>
        <v>Zweifelhafte Forderungen</v>
      </c>
      <c r="E200" t="str">
        <f>CONCATENATE("ref:",TEXT(Tabelle1[[#This Row],[Buchungskonto]],"00000"))</f>
        <v>ref:12400</v>
      </c>
      <c r="F200" t="str">
        <f>VLOOKUP(Tabelle1[[#This Row],[Buchungskonto]],'01_PlainExtract'!A:C,3)</f>
        <v>1: Umlaufvermögenskonten</v>
      </c>
      <c r="H200">
        <v>0</v>
      </c>
    </row>
    <row r="201" spans="1:8" x14ac:dyDescent="0.2">
      <c r="A201" t="s">
        <v>1075</v>
      </c>
      <c r="C201" s="6">
        <f>'01_PlainExtract'!A200</f>
        <v>12410</v>
      </c>
      <c r="D201" t="str">
        <f>VLOOKUP(Tabelle1[[#This Row],[Buchungskonto]],'01_PlainExtract'!A:C,2)</f>
        <v>- Restlaufzeit bis 1 Jahr</v>
      </c>
      <c r="E201" t="str">
        <f>CONCATENATE("ref:",TEXT(Tabelle1[[#This Row],[Buchungskonto]],"00000"))</f>
        <v>ref:12410</v>
      </c>
      <c r="F201" t="str">
        <f>VLOOKUP(Tabelle1[[#This Row],[Buchungskonto]],'01_PlainExtract'!A:C,3)</f>
        <v>1: Umlaufvermögenskonten</v>
      </c>
      <c r="H201">
        <v>0</v>
      </c>
    </row>
    <row r="202" spans="1:8" x14ac:dyDescent="0.2">
      <c r="A202" t="s">
        <v>1075</v>
      </c>
      <c r="C202" s="6">
        <f>'01_PlainExtract'!A201</f>
        <v>12420</v>
      </c>
      <c r="D202" t="str">
        <f>VLOOKUP(Tabelle1[[#This Row],[Buchungskonto]],'01_PlainExtract'!A:C,2)</f>
        <v>- Restlaufzeit größer 1 Jahr</v>
      </c>
      <c r="E202" t="str">
        <f>CONCATENATE("ref:",TEXT(Tabelle1[[#This Row],[Buchungskonto]],"00000"))</f>
        <v>ref:12420</v>
      </c>
      <c r="F202" t="str">
        <f>VLOOKUP(Tabelle1[[#This Row],[Buchungskonto]],'01_PlainExtract'!A:C,3)</f>
        <v>1: Umlaufvermögenskonten</v>
      </c>
      <c r="H202">
        <v>0</v>
      </c>
    </row>
    <row r="203" spans="1:8" x14ac:dyDescent="0.2">
      <c r="A203" t="s">
        <v>1075</v>
      </c>
      <c r="C203" s="6">
        <f>'01_PlainExtract'!A202</f>
        <v>12590</v>
      </c>
      <c r="D203" t="str">
        <f>VLOOKUP(Tabelle1[[#This Row],[Buchungskonto]],'01_PlainExtract'!A:C,2)</f>
        <v>Gegenkonto 12210 - 12299, 12400 - 12459, 12700 - 12759, 12900 - 12979 bei Aufteilung Debitorenkonto</v>
      </c>
      <c r="E203" t="str">
        <f>CONCATENATE("ref:",TEXT(Tabelle1[[#This Row],[Buchungskonto]],"00000"))</f>
        <v>ref:12590</v>
      </c>
      <c r="F203" t="str">
        <f>VLOOKUP(Tabelle1[[#This Row],[Buchungskonto]],'01_PlainExtract'!A:C,3)</f>
        <v>1: Umlaufvermögenskonten</v>
      </c>
      <c r="H203">
        <v>0</v>
      </c>
    </row>
    <row r="204" spans="1:8" x14ac:dyDescent="0.2">
      <c r="A204" t="s">
        <v>1075</v>
      </c>
      <c r="C204" s="6">
        <f>'01_PlainExtract'!A203</f>
        <v>12600</v>
      </c>
      <c r="D204" t="str">
        <f>VLOOKUP(Tabelle1[[#This Row],[Buchungskonto]],'01_PlainExtract'!A:C,2)</f>
        <v>Forderungen gegen verbundene Unternehmen</v>
      </c>
      <c r="E204" t="str">
        <f>CONCATENATE("ref:",TEXT(Tabelle1[[#This Row],[Buchungskonto]],"00000"))</f>
        <v>ref:12600</v>
      </c>
      <c r="F204" t="str">
        <f>VLOOKUP(Tabelle1[[#This Row],[Buchungskonto]],'01_PlainExtract'!A:C,3)</f>
        <v>1: Umlaufvermögenskonten</v>
      </c>
      <c r="H204">
        <v>0</v>
      </c>
    </row>
    <row r="205" spans="1:8" x14ac:dyDescent="0.2">
      <c r="A205" t="s">
        <v>1075</v>
      </c>
      <c r="C205" s="6">
        <f>'01_PlainExtract'!A204</f>
        <v>12610</v>
      </c>
      <c r="D205" t="str">
        <f>VLOOKUP(Tabelle1[[#This Row],[Buchungskonto]],'01_PlainExtract'!A:C,2)</f>
        <v>- Restlaufzeit bis 1 Jahr</v>
      </c>
      <c r="E205" t="str">
        <f>CONCATENATE("ref:",TEXT(Tabelle1[[#This Row],[Buchungskonto]],"00000"))</f>
        <v>ref:12610</v>
      </c>
      <c r="F205" t="str">
        <f>VLOOKUP(Tabelle1[[#This Row],[Buchungskonto]],'01_PlainExtract'!A:C,3)</f>
        <v>1: Umlaufvermögenskonten</v>
      </c>
      <c r="H205">
        <v>0</v>
      </c>
    </row>
    <row r="206" spans="1:8" x14ac:dyDescent="0.2">
      <c r="A206" t="s">
        <v>1075</v>
      </c>
      <c r="C206" s="6">
        <f>'01_PlainExtract'!A205</f>
        <v>12620</v>
      </c>
      <c r="D206" t="str">
        <f>VLOOKUP(Tabelle1[[#This Row],[Buchungskonto]],'01_PlainExtract'!A:C,2)</f>
        <v>- Restlaufzeit größer 1 Jahr</v>
      </c>
      <c r="E206" t="str">
        <f>CONCATENATE("ref:",TEXT(Tabelle1[[#This Row],[Buchungskonto]],"00000"))</f>
        <v>ref:12620</v>
      </c>
      <c r="F206" t="str">
        <f>VLOOKUP(Tabelle1[[#This Row],[Buchungskonto]],'01_PlainExtract'!A:C,3)</f>
        <v>1: Umlaufvermögenskonten</v>
      </c>
      <c r="H206">
        <v>0</v>
      </c>
    </row>
    <row r="207" spans="1:8" x14ac:dyDescent="0.2">
      <c r="A207" t="s">
        <v>1075</v>
      </c>
      <c r="C207" s="6">
        <f>'01_PlainExtract'!A206</f>
        <v>12660</v>
      </c>
      <c r="D207" t="str">
        <f>VLOOKUP(Tabelle1[[#This Row],[Buchungskonto]],'01_PlainExtract'!A:C,2)</f>
        <v>Besitzwechsel gegen verbundene Unternehmen</v>
      </c>
      <c r="E207" t="str">
        <f>CONCATENATE("ref:",TEXT(Tabelle1[[#This Row],[Buchungskonto]],"00000"))</f>
        <v>ref:12660</v>
      </c>
      <c r="F207" t="str">
        <f>VLOOKUP(Tabelle1[[#This Row],[Buchungskonto]],'01_PlainExtract'!A:C,3)</f>
        <v>1: Umlaufvermögenskonten</v>
      </c>
      <c r="H207">
        <v>0</v>
      </c>
    </row>
    <row r="208" spans="1:8" x14ac:dyDescent="0.2">
      <c r="A208" t="s">
        <v>1075</v>
      </c>
      <c r="C208" s="6">
        <f>'01_PlainExtract'!A207</f>
        <v>12670</v>
      </c>
      <c r="D208" t="str">
        <f>VLOOKUP(Tabelle1[[#This Row],[Buchungskonto]],'01_PlainExtract'!A:C,2)</f>
        <v>- Restlaufzeit bis 1 Jahr</v>
      </c>
      <c r="E208" t="str">
        <f>CONCATENATE("ref:",TEXT(Tabelle1[[#This Row],[Buchungskonto]],"00000"))</f>
        <v>ref:12670</v>
      </c>
      <c r="F208" t="str">
        <f>VLOOKUP(Tabelle1[[#This Row],[Buchungskonto]],'01_PlainExtract'!A:C,3)</f>
        <v>1: Umlaufvermögenskonten</v>
      </c>
      <c r="H208">
        <v>0</v>
      </c>
    </row>
    <row r="209" spans="1:8" x14ac:dyDescent="0.2">
      <c r="A209" t="s">
        <v>1075</v>
      </c>
      <c r="C209" s="6">
        <f>'01_PlainExtract'!A208</f>
        <v>12680</v>
      </c>
      <c r="D209" t="str">
        <f>VLOOKUP(Tabelle1[[#This Row],[Buchungskonto]],'01_PlainExtract'!A:C,2)</f>
        <v>- Restlaufzeit größer 1 Jahr</v>
      </c>
      <c r="E209" t="str">
        <f>CONCATENATE("ref:",TEXT(Tabelle1[[#This Row],[Buchungskonto]],"00000"))</f>
        <v>ref:12680</v>
      </c>
      <c r="F209" t="str">
        <f>VLOOKUP(Tabelle1[[#This Row],[Buchungskonto]],'01_PlainExtract'!A:C,3)</f>
        <v>1: Umlaufvermögenskonten</v>
      </c>
      <c r="H209">
        <v>0</v>
      </c>
    </row>
    <row r="210" spans="1:8" x14ac:dyDescent="0.2">
      <c r="A210" t="s">
        <v>1075</v>
      </c>
      <c r="C210" s="6">
        <f>'01_PlainExtract'!A209</f>
        <v>12690</v>
      </c>
      <c r="D210" t="str">
        <f>VLOOKUP(Tabelle1[[#This Row],[Buchungskonto]],'01_PlainExtract'!A:C,2)</f>
        <v>Besitzwechsel gegen verbundene Unternehmen, bundesbankfähig</v>
      </c>
      <c r="E210" t="str">
        <f>CONCATENATE("ref:",TEXT(Tabelle1[[#This Row],[Buchungskonto]],"00000"))</f>
        <v>ref:12690</v>
      </c>
      <c r="F210" t="str">
        <f>VLOOKUP(Tabelle1[[#This Row],[Buchungskonto]],'01_PlainExtract'!A:C,3)</f>
        <v>1: Umlaufvermögenskonten</v>
      </c>
      <c r="H210">
        <v>0</v>
      </c>
    </row>
    <row r="211" spans="1:8" x14ac:dyDescent="0.2">
      <c r="A211" t="s">
        <v>1075</v>
      </c>
      <c r="C211" s="6">
        <f>'01_PlainExtract'!A210</f>
        <v>12700</v>
      </c>
      <c r="D211" t="str">
        <f>VLOOKUP(Tabelle1[[#This Row],[Buchungskonto]],'01_PlainExtract'!A:C,2)</f>
        <v>Forderungen aus Lieferungen und Leistungen gegen verbundene Unternehmen</v>
      </c>
      <c r="E211" t="str">
        <f>CONCATENATE("ref:",TEXT(Tabelle1[[#This Row],[Buchungskonto]],"00000"))</f>
        <v>ref:12700</v>
      </c>
      <c r="F211" t="str">
        <f>VLOOKUP(Tabelle1[[#This Row],[Buchungskonto]],'01_PlainExtract'!A:C,3)</f>
        <v>1: Umlaufvermögenskonten</v>
      </c>
      <c r="H211">
        <v>0</v>
      </c>
    </row>
    <row r="212" spans="1:8" x14ac:dyDescent="0.2">
      <c r="A212" t="s">
        <v>1075</v>
      </c>
      <c r="C212" s="6">
        <f>'01_PlainExtract'!A211</f>
        <v>12710</v>
      </c>
      <c r="D212" t="str">
        <f>VLOOKUP(Tabelle1[[#This Row],[Buchungskonto]],'01_PlainExtract'!A:C,2)</f>
        <v>- Restlaufzeit bis 1 Jahr</v>
      </c>
      <c r="E212" t="str">
        <f>CONCATENATE("ref:",TEXT(Tabelle1[[#This Row],[Buchungskonto]],"00000"))</f>
        <v>ref:12710</v>
      </c>
      <c r="F212" t="str">
        <f>VLOOKUP(Tabelle1[[#This Row],[Buchungskonto]],'01_PlainExtract'!A:C,3)</f>
        <v>1: Umlaufvermögenskonten</v>
      </c>
      <c r="H212">
        <v>0</v>
      </c>
    </row>
    <row r="213" spans="1:8" x14ac:dyDescent="0.2">
      <c r="A213" t="s">
        <v>1075</v>
      </c>
      <c r="C213" s="6">
        <f>'01_PlainExtract'!A212</f>
        <v>12720</v>
      </c>
      <c r="D213" t="str">
        <f>VLOOKUP(Tabelle1[[#This Row],[Buchungskonto]],'01_PlainExtract'!A:C,2)</f>
        <v>- Restlaufzeit größer 1 Jahr</v>
      </c>
      <c r="E213" t="str">
        <f>CONCATENATE("ref:",TEXT(Tabelle1[[#This Row],[Buchungskonto]],"00000"))</f>
        <v>ref:12720</v>
      </c>
      <c r="F213" t="str">
        <f>VLOOKUP(Tabelle1[[#This Row],[Buchungskonto]],'01_PlainExtract'!A:C,3)</f>
        <v>1: Umlaufvermögenskonten</v>
      </c>
      <c r="H213">
        <v>0</v>
      </c>
    </row>
    <row r="214" spans="1:8" x14ac:dyDescent="0.2">
      <c r="A214" t="s">
        <v>1075</v>
      </c>
      <c r="C214" s="6">
        <f>'01_PlainExtract'!A213</f>
        <v>12800</v>
      </c>
      <c r="D214" t="str">
        <f>VLOOKUP(Tabelle1[[#This Row],[Buchungskonto]],'01_PlainExtract'!A:C,2)</f>
        <v>Forderungen gegen Unternehmen, mit denen ein Beteiligungsverhältnis besteht</v>
      </c>
      <c r="E214" t="str">
        <f>CONCATENATE("ref:",TEXT(Tabelle1[[#This Row],[Buchungskonto]],"00000"))</f>
        <v>ref:12800</v>
      </c>
      <c r="F214" t="str">
        <f>VLOOKUP(Tabelle1[[#This Row],[Buchungskonto]],'01_PlainExtract'!A:C,3)</f>
        <v>1: Umlaufvermögenskonten</v>
      </c>
      <c r="H214">
        <v>0</v>
      </c>
    </row>
    <row r="215" spans="1:8" x14ac:dyDescent="0.2">
      <c r="A215" t="s">
        <v>1075</v>
      </c>
      <c r="C215" s="6">
        <f>'01_PlainExtract'!A214</f>
        <v>12810</v>
      </c>
      <c r="D215" t="str">
        <f>VLOOKUP(Tabelle1[[#This Row],[Buchungskonto]],'01_PlainExtract'!A:C,2)</f>
        <v>- Restlaufzeit bis 1 Jahr</v>
      </c>
      <c r="E215" t="str">
        <f>CONCATENATE("ref:",TEXT(Tabelle1[[#This Row],[Buchungskonto]],"00000"))</f>
        <v>ref:12810</v>
      </c>
      <c r="F215" t="str">
        <f>VLOOKUP(Tabelle1[[#This Row],[Buchungskonto]],'01_PlainExtract'!A:C,3)</f>
        <v>1: Umlaufvermögenskonten</v>
      </c>
      <c r="H215">
        <v>0</v>
      </c>
    </row>
    <row r="216" spans="1:8" x14ac:dyDescent="0.2">
      <c r="A216" t="s">
        <v>1075</v>
      </c>
      <c r="C216" s="6">
        <f>'01_PlainExtract'!A215</f>
        <v>12820</v>
      </c>
      <c r="D216" t="str">
        <f>VLOOKUP(Tabelle1[[#This Row],[Buchungskonto]],'01_PlainExtract'!A:C,2)</f>
        <v>- Restlaufzeit größer 1 Jahr</v>
      </c>
      <c r="E216" t="str">
        <f>CONCATENATE("ref:",TEXT(Tabelle1[[#This Row],[Buchungskonto]],"00000"))</f>
        <v>ref:12820</v>
      </c>
      <c r="F216" t="str">
        <f>VLOOKUP(Tabelle1[[#This Row],[Buchungskonto]],'01_PlainExtract'!A:C,3)</f>
        <v>1: Umlaufvermögenskonten</v>
      </c>
      <c r="H216">
        <v>0</v>
      </c>
    </row>
    <row r="217" spans="1:8" x14ac:dyDescent="0.2">
      <c r="A217" t="s">
        <v>1075</v>
      </c>
      <c r="C217" s="6">
        <f>'01_PlainExtract'!A216</f>
        <v>12860</v>
      </c>
      <c r="D217" t="str">
        <f>VLOOKUP(Tabelle1[[#This Row],[Buchungskonto]],'01_PlainExtract'!A:C,2)</f>
        <v>Besitzwechsel gegen Unternehmen, mit denen ein Beteiligungsverhältnis besteht</v>
      </c>
      <c r="E217" t="str">
        <f>CONCATENATE("ref:",TEXT(Tabelle1[[#This Row],[Buchungskonto]],"00000"))</f>
        <v>ref:12860</v>
      </c>
      <c r="F217" t="str">
        <f>VLOOKUP(Tabelle1[[#This Row],[Buchungskonto]],'01_PlainExtract'!A:C,3)</f>
        <v>1: Umlaufvermögenskonten</v>
      </c>
      <c r="H217">
        <v>0</v>
      </c>
    </row>
    <row r="218" spans="1:8" x14ac:dyDescent="0.2">
      <c r="A218" t="s">
        <v>1075</v>
      </c>
      <c r="C218" s="6">
        <f>'01_PlainExtract'!A217</f>
        <v>12870</v>
      </c>
      <c r="D218" t="str">
        <f>VLOOKUP(Tabelle1[[#This Row],[Buchungskonto]],'01_PlainExtract'!A:C,2)</f>
        <v>- Restlaufzeit bis 1 Jahr</v>
      </c>
      <c r="E218" t="str">
        <f>CONCATENATE("ref:",TEXT(Tabelle1[[#This Row],[Buchungskonto]],"00000"))</f>
        <v>ref:12870</v>
      </c>
      <c r="F218" t="str">
        <f>VLOOKUP(Tabelle1[[#This Row],[Buchungskonto]],'01_PlainExtract'!A:C,3)</f>
        <v>1: Umlaufvermögenskonten</v>
      </c>
      <c r="H218">
        <v>0</v>
      </c>
    </row>
    <row r="219" spans="1:8" x14ac:dyDescent="0.2">
      <c r="A219" t="s">
        <v>1075</v>
      </c>
      <c r="C219" s="6">
        <f>'01_PlainExtract'!A218</f>
        <v>12880</v>
      </c>
      <c r="D219" t="str">
        <f>VLOOKUP(Tabelle1[[#This Row],[Buchungskonto]],'01_PlainExtract'!A:C,2)</f>
        <v>- Restlaufzeit größer 1 Jahr</v>
      </c>
      <c r="E219" t="str">
        <f>CONCATENATE("ref:",TEXT(Tabelle1[[#This Row],[Buchungskonto]],"00000"))</f>
        <v>ref:12880</v>
      </c>
      <c r="F219" t="str">
        <f>VLOOKUP(Tabelle1[[#This Row],[Buchungskonto]],'01_PlainExtract'!A:C,3)</f>
        <v>1: Umlaufvermögenskonten</v>
      </c>
      <c r="H219">
        <v>0</v>
      </c>
    </row>
    <row r="220" spans="1:8" x14ac:dyDescent="0.2">
      <c r="A220" t="s">
        <v>1075</v>
      </c>
      <c r="C220" s="6">
        <f>'01_PlainExtract'!A219</f>
        <v>12890</v>
      </c>
      <c r="D220" t="str">
        <f>VLOOKUP(Tabelle1[[#This Row],[Buchungskonto]],'01_PlainExtract'!A:C,2)</f>
        <v>Besitzwechsel gegen Unternehmen, mit denen ein Beteiligungsverhältnis besteht, bundesbankfähig</v>
      </c>
      <c r="E220" t="str">
        <f>CONCATENATE("ref:",TEXT(Tabelle1[[#This Row],[Buchungskonto]],"00000"))</f>
        <v>ref:12890</v>
      </c>
      <c r="F220" t="str">
        <f>VLOOKUP(Tabelle1[[#This Row],[Buchungskonto]],'01_PlainExtract'!A:C,3)</f>
        <v>1: Umlaufvermögenskonten</v>
      </c>
      <c r="H220">
        <v>0</v>
      </c>
    </row>
    <row r="221" spans="1:8" x14ac:dyDescent="0.2">
      <c r="A221" t="s">
        <v>1075</v>
      </c>
      <c r="C221" s="6">
        <f>'01_PlainExtract'!A220</f>
        <v>12900</v>
      </c>
      <c r="D221" t="str">
        <f>VLOOKUP(Tabelle1[[#This Row],[Buchungskonto]],'01_PlainExtract'!A:C,2)</f>
        <v>Forderungen aus Lieferungen und Leistungen gegen Unternehmen, mit denen ein Beteiligungsverhältnis besteht</v>
      </c>
      <c r="E221" t="str">
        <f>CONCATENATE("ref:",TEXT(Tabelle1[[#This Row],[Buchungskonto]],"00000"))</f>
        <v>ref:12900</v>
      </c>
      <c r="F221" t="str">
        <f>VLOOKUP(Tabelle1[[#This Row],[Buchungskonto]],'01_PlainExtract'!A:C,3)</f>
        <v>1: Umlaufvermögenskonten</v>
      </c>
      <c r="H221">
        <v>0</v>
      </c>
    </row>
    <row r="222" spans="1:8" x14ac:dyDescent="0.2">
      <c r="A222" t="s">
        <v>1075</v>
      </c>
      <c r="C222" s="6">
        <f>'01_PlainExtract'!A221</f>
        <v>12910</v>
      </c>
      <c r="D222" t="str">
        <f>VLOOKUP(Tabelle1[[#This Row],[Buchungskonto]],'01_PlainExtract'!A:C,2)</f>
        <v>- Restlaufzeit bis 1 Jahr</v>
      </c>
      <c r="E222" t="str">
        <f>CONCATENATE("ref:",TEXT(Tabelle1[[#This Row],[Buchungskonto]],"00000"))</f>
        <v>ref:12910</v>
      </c>
      <c r="F222" t="str">
        <f>VLOOKUP(Tabelle1[[#This Row],[Buchungskonto]],'01_PlainExtract'!A:C,3)</f>
        <v>1: Umlaufvermögenskonten</v>
      </c>
      <c r="H222">
        <v>0</v>
      </c>
    </row>
    <row r="223" spans="1:8" x14ac:dyDescent="0.2">
      <c r="A223" t="s">
        <v>1075</v>
      </c>
      <c r="C223" s="6">
        <f>'01_PlainExtract'!A222</f>
        <v>12920</v>
      </c>
      <c r="D223" t="str">
        <f>VLOOKUP(Tabelle1[[#This Row],[Buchungskonto]],'01_PlainExtract'!A:C,2)</f>
        <v>- Restlaufzeit größer 1 Jahr</v>
      </c>
      <c r="E223" t="str">
        <f>CONCATENATE("ref:",TEXT(Tabelle1[[#This Row],[Buchungskonto]],"00000"))</f>
        <v>ref:12920</v>
      </c>
      <c r="F223" t="str">
        <f>VLOOKUP(Tabelle1[[#This Row],[Buchungskonto]],'01_PlainExtract'!A:C,3)</f>
        <v>1: Umlaufvermögenskonten</v>
      </c>
      <c r="H223">
        <v>0</v>
      </c>
    </row>
    <row r="224" spans="1:8" x14ac:dyDescent="0.2">
      <c r="A224" t="s">
        <v>1075</v>
      </c>
      <c r="C224" s="6">
        <f>'01_PlainExtract'!A223</f>
        <v>13000</v>
      </c>
      <c r="D224" t="str">
        <f>VLOOKUP(Tabelle1[[#This Row],[Buchungskonto]],'01_PlainExtract'!A:C,2)</f>
        <v>Sonstige Vermögensgegenstände</v>
      </c>
      <c r="E224" t="str">
        <f>CONCATENATE("ref:",TEXT(Tabelle1[[#This Row],[Buchungskonto]],"00000"))</f>
        <v>ref:13000</v>
      </c>
      <c r="F224" t="str">
        <f>VLOOKUP(Tabelle1[[#This Row],[Buchungskonto]],'01_PlainExtract'!A:C,3)</f>
        <v>1: Umlaufvermögenskonten</v>
      </c>
      <c r="H224">
        <v>0</v>
      </c>
    </row>
    <row r="225" spans="1:8" x14ac:dyDescent="0.2">
      <c r="A225" t="s">
        <v>1075</v>
      </c>
      <c r="C225" s="6">
        <f>'01_PlainExtract'!A224</f>
        <v>13010</v>
      </c>
      <c r="D225" t="str">
        <f>VLOOKUP(Tabelle1[[#This Row],[Buchungskonto]],'01_PlainExtract'!A:C,2)</f>
        <v>- Restlaufzeit bis 1 Jahr</v>
      </c>
      <c r="E225" t="str">
        <f>CONCATENATE("ref:",TEXT(Tabelle1[[#This Row],[Buchungskonto]],"00000"))</f>
        <v>ref:13010</v>
      </c>
      <c r="F225" t="str">
        <f>VLOOKUP(Tabelle1[[#This Row],[Buchungskonto]],'01_PlainExtract'!A:C,3)</f>
        <v>1: Umlaufvermögenskonten</v>
      </c>
      <c r="H225">
        <v>0</v>
      </c>
    </row>
    <row r="226" spans="1:8" x14ac:dyDescent="0.2">
      <c r="A226" t="s">
        <v>1075</v>
      </c>
      <c r="C226" s="6">
        <f>'01_PlainExtract'!A225</f>
        <v>13020</v>
      </c>
      <c r="D226" t="str">
        <f>VLOOKUP(Tabelle1[[#This Row],[Buchungskonto]],'01_PlainExtract'!A:C,2)</f>
        <v>- Restlaufzeit größer 1 Jahr</v>
      </c>
      <c r="E226" t="str">
        <f>CONCATENATE("ref:",TEXT(Tabelle1[[#This Row],[Buchungskonto]],"00000"))</f>
        <v>ref:13020</v>
      </c>
      <c r="F226" t="str">
        <f>VLOOKUP(Tabelle1[[#This Row],[Buchungskonto]],'01_PlainExtract'!A:C,3)</f>
        <v>1: Umlaufvermögenskonten</v>
      </c>
      <c r="H226">
        <v>0</v>
      </c>
    </row>
    <row r="227" spans="1:8" x14ac:dyDescent="0.2">
      <c r="A227" t="s">
        <v>1075</v>
      </c>
      <c r="C227" s="6">
        <f>'01_PlainExtract'!A226</f>
        <v>13100</v>
      </c>
      <c r="D227" t="str">
        <f>VLOOKUP(Tabelle1[[#This Row],[Buchungskonto]],'01_PlainExtract'!A:C,2)</f>
        <v>Forderungen gegen Vorstandsmitglieder und Geschäftsführer</v>
      </c>
      <c r="E227" t="str">
        <f>CONCATENATE("ref:",TEXT(Tabelle1[[#This Row],[Buchungskonto]],"00000"))</f>
        <v>ref:13100</v>
      </c>
      <c r="F227" t="str">
        <f>VLOOKUP(Tabelle1[[#This Row],[Buchungskonto]],'01_PlainExtract'!A:C,3)</f>
        <v>1: Umlaufvermögenskonten</v>
      </c>
      <c r="H227">
        <v>0</v>
      </c>
    </row>
    <row r="228" spans="1:8" x14ac:dyDescent="0.2">
      <c r="A228" t="s">
        <v>1075</v>
      </c>
      <c r="C228" s="6">
        <f>'01_PlainExtract'!A227</f>
        <v>13110</v>
      </c>
      <c r="D228" t="str">
        <f>VLOOKUP(Tabelle1[[#This Row],[Buchungskonto]],'01_PlainExtract'!A:C,2)</f>
        <v>- Restlaufzeit bis 1 Jahr</v>
      </c>
      <c r="E228" t="str">
        <f>CONCATENATE("ref:",TEXT(Tabelle1[[#This Row],[Buchungskonto]],"00000"))</f>
        <v>ref:13110</v>
      </c>
      <c r="F228" t="str">
        <f>VLOOKUP(Tabelle1[[#This Row],[Buchungskonto]],'01_PlainExtract'!A:C,3)</f>
        <v>1: Umlaufvermögenskonten</v>
      </c>
      <c r="H228">
        <v>0</v>
      </c>
    </row>
    <row r="229" spans="1:8" x14ac:dyDescent="0.2">
      <c r="A229" t="s">
        <v>1075</v>
      </c>
      <c r="C229" s="6">
        <f>'01_PlainExtract'!A228</f>
        <v>13120</v>
      </c>
      <c r="D229" t="str">
        <f>VLOOKUP(Tabelle1[[#This Row],[Buchungskonto]],'01_PlainExtract'!A:C,2)</f>
        <v>- Restlaufzeit größer 1 Jahr</v>
      </c>
      <c r="E229" t="str">
        <f>CONCATENATE("ref:",TEXT(Tabelle1[[#This Row],[Buchungskonto]],"00000"))</f>
        <v>ref:13120</v>
      </c>
      <c r="F229" t="str">
        <f>VLOOKUP(Tabelle1[[#This Row],[Buchungskonto]],'01_PlainExtract'!A:C,3)</f>
        <v>1: Umlaufvermögenskonten</v>
      </c>
      <c r="H229">
        <v>0</v>
      </c>
    </row>
    <row r="230" spans="1:8" x14ac:dyDescent="0.2">
      <c r="A230" t="s">
        <v>1075</v>
      </c>
      <c r="C230" s="6">
        <f>'01_PlainExtract'!A229</f>
        <v>13200</v>
      </c>
      <c r="D230" t="str">
        <f>VLOOKUP(Tabelle1[[#This Row],[Buchungskonto]],'01_PlainExtract'!A:C,2)</f>
        <v>Forderungen gegen Aufsichtsratsund Beiratsmitglieder</v>
      </c>
      <c r="E230" t="str">
        <f>CONCATENATE("ref:",TEXT(Tabelle1[[#This Row],[Buchungskonto]],"00000"))</f>
        <v>ref:13200</v>
      </c>
      <c r="F230" t="str">
        <f>VLOOKUP(Tabelle1[[#This Row],[Buchungskonto]],'01_PlainExtract'!A:C,3)</f>
        <v>1: Umlaufvermögenskonten</v>
      </c>
      <c r="H230">
        <v>0</v>
      </c>
    </row>
    <row r="231" spans="1:8" x14ac:dyDescent="0.2">
      <c r="A231" t="s">
        <v>1075</v>
      </c>
      <c r="C231" s="6">
        <f>'01_PlainExtract'!A230</f>
        <v>13210</v>
      </c>
      <c r="D231" t="str">
        <f>VLOOKUP(Tabelle1[[#This Row],[Buchungskonto]],'01_PlainExtract'!A:C,2)</f>
        <v>- Restlaufzeit bis 1 Jahr</v>
      </c>
      <c r="E231" t="str">
        <f>CONCATENATE("ref:",TEXT(Tabelle1[[#This Row],[Buchungskonto]],"00000"))</f>
        <v>ref:13210</v>
      </c>
      <c r="F231" t="str">
        <f>VLOOKUP(Tabelle1[[#This Row],[Buchungskonto]],'01_PlainExtract'!A:C,3)</f>
        <v>1: Umlaufvermögenskonten</v>
      </c>
      <c r="H231">
        <v>0</v>
      </c>
    </row>
    <row r="232" spans="1:8" x14ac:dyDescent="0.2">
      <c r="A232" t="s">
        <v>1075</v>
      </c>
      <c r="C232" s="6">
        <f>'01_PlainExtract'!A231</f>
        <v>13220</v>
      </c>
      <c r="D232" t="str">
        <f>VLOOKUP(Tabelle1[[#This Row],[Buchungskonto]],'01_PlainExtract'!A:C,2)</f>
        <v>- Restlaufzeit größer 1 Jahr</v>
      </c>
      <c r="E232" t="str">
        <f>CONCATENATE("ref:",TEXT(Tabelle1[[#This Row],[Buchungskonto]],"00000"))</f>
        <v>ref:13220</v>
      </c>
      <c r="F232" t="str">
        <f>VLOOKUP(Tabelle1[[#This Row],[Buchungskonto]],'01_PlainExtract'!A:C,3)</f>
        <v>1: Umlaufvermögenskonten</v>
      </c>
      <c r="H232">
        <v>0</v>
      </c>
    </row>
    <row r="233" spans="1:8" x14ac:dyDescent="0.2">
      <c r="A233" t="s">
        <v>1075</v>
      </c>
      <c r="C233" s="6">
        <f>'01_PlainExtract'!A232</f>
        <v>13400</v>
      </c>
      <c r="D233" t="str">
        <f>VLOOKUP(Tabelle1[[#This Row],[Buchungskonto]],'01_PlainExtract'!A:C,2)</f>
        <v>Forderungen gegen Personal aus Lohn- und Gehaltsabrechnung</v>
      </c>
      <c r="E233" t="str">
        <f>CONCATENATE("ref:",TEXT(Tabelle1[[#This Row],[Buchungskonto]],"00000"))</f>
        <v>ref:13400</v>
      </c>
      <c r="F233" t="str">
        <f>VLOOKUP(Tabelle1[[#This Row],[Buchungskonto]],'01_PlainExtract'!A:C,3)</f>
        <v>1: Umlaufvermögenskonten</v>
      </c>
      <c r="H233">
        <v>0</v>
      </c>
    </row>
    <row r="234" spans="1:8" x14ac:dyDescent="0.2">
      <c r="A234" t="s">
        <v>1075</v>
      </c>
      <c r="C234" s="6">
        <f>'01_PlainExtract'!A233</f>
        <v>13410</v>
      </c>
      <c r="D234" t="str">
        <f>VLOOKUP(Tabelle1[[#This Row],[Buchungskonto]],'01_PlainExtract'!A:C,2)</f>
        <v>- Restlaufzeit bis 1 Jahr</v>
      </c>
      <c r="E234" t="str">
        <f>CONCATENATE("ref:",TEXT(Tabelle1[[#This Row],[Buchungskonto]],"00000"))</f>
        <v>ref:13410</v>
      </c>
      <c r="F234" t="str">
        <f>VLOOKUP(Tabelle1[[#This Row],[Buchungskonto]],'01_PlainExtract'!A:C,3)</f>
        <v>1: Umlaufvermögenskonten</v>
      </c>
      <c r="H234">
        <v>0</v>
      </c>
    </row>
    <row r="235" spans="1:8" x14ac:dyDescent="0.2">
      <c r="A235" t="s">
        <v>1075</v>
      </c>
      <c r="C235" s="6">
        <f>'01_PlainExtract'!A234</f>
        <v>13420</v>
      </c>
      <c r="D235" t="str">
        <f>VLOOKUP(Tabelle1[[#This Row],[Buchungskonto]],'01_PlainExtract'!A:C,2)</f>
        <v>- Restlaufzeit größer 1 Jahr</v>
      </c>
      <c r="E235" t="str">
        <f>CONCATENATE("ref:",TEXT(Tabelle1[[#This Row],[Buchungskonto]],"00000"))</f>
        <v>ref:13420</v>
      </c>
      <c r="F235" t="str">
        <f>VLOOKUP(Tabelle1[[#This Row],[Buchungskonto]],'01_PlainExtract'!A:C,3)</f>
        <v>1: Umlaufvermögenskonten</v>
      </c>
      <c r="H235">
        <v>0</v>
      </c>
    </row>
    <row r="236" spans="1:8" x14ac:dyDescent="0.2">
      <c r="A236" t="s">
        <v>1075</v>
      </c>
      <c r="C236" s="6">
        <f>'01_PlainExtract'!A235</f>
        <v>13500</v>
      </c>
      <c r="D236" t="str">
        <f>VLOOKUP(Tabelle1[[#This Row],[Buchungskonto]],'01_PlainExtract'!A:C,2)</f>
        <v>Kautionen</v>
      </c>
      <c r="E236" t="str">
        <f>CONCATENATE("ref:",TEXT(Tabelle1[[#This Row],[Buchungskonto]],"00000"))</f>
        <v>ref:13500</v>
      </c>
      <c r="F236" t="str">
        <f>VLOOKUP(Tabelle1[[#This Row],[Buchungskonto]],'01_PlainExtract'!A:C,3)</f>
        <v>1: Umlaufvermögenskonten</v>
      </c>
      <c r="H236">
        <v>0</v>
      </c>
    </row>
    <row r="237" spans="1:8" x14ac:dyDescent="0.2">
      <c r="A237" t="s">
        <v>1075</v>
      </c>
      <c r="C237" s="6">
        <f>'01_PlainExtract'!A236</f>
        <v>13510</v>
      </c>
      <c r="D237" t="str">
        <f>VLOOKUP(Tabelle1[[#This Row],[Buchungskonto]],'01_PlainExtract'!A:C,2)</f>
        <v>- Restlaufzeit bis 1 Jahr</v>
      </c>
      <c r="E237" t="str">
        <f>CONCATENATE("ref:",TEXT(Tabelle1[[#This Row],[Buchungskonto]],"00000"))</f>
        <v>ref:13510</v>
      </c>
      <c r="F237" t="str">
        <f>VLOOKUP(Tabelle1[[#This Row],[Buchungskonto]],'01_PlainExtract'!A:C,3)</f>
        <v>1: Umlaufvermögenskonten</v>
      </c>
      <c r="H237">
        <v>0</v>
      </c>
    </row>
    <row r="238" spans="1:8" x14ac:dyDescent="0.2">
      <c r="A238" t="s">
        <v>1075</v>
      </c>
      <c r="C238" s="6">
        <f>'01_PlainExtract'!A237</f>
        <v>13520</v>
      </c>
      <c r="D238" t="str">
        <f>VLOOKUP(Tabelle1[[#This Row],[Buchungskonto]],'01_PlainExtract'!A:C,2)</f>
        <v>- Restlaufzeit größer 1 Jahr</v>
      </c>
      <c r="E238" t="str">
        <f>CONCATENATE("ref:",TEXT(Tabelle1[[#This Row],[Buchungskonto]],"00000"))</f>
        <v>ref:13520</v>
      </c>
      <c r="F238" t="str">
        <f>VLOOKUP(Tabelle1[[#This Row],[Buchungskonto]],'01_PlainExtract'!A:C,3)</f>
        <v>1: Umlaufvermögenskonten</v>
      </c>
      <c r="H238">
        <v>0</v>
      </c>
    </row>
    <row r="239" spans="1:8" x14ac:dyDescent="0.2">
      <c r="A239" t="s">
        <v>1075</v>
      </c>
      <c r="C239" s="6">
        <f>'01_PlainExtract'!A238</f>
        <v>13600</v>
      </c>
      <c r="D239" t="str">
        <f>VLOOKUP(Tabelle1[[#This Row],[Buchungskonto]],'01_PlainExtract'!A:C,2)</f>
        <v>Darlehen</v>
      </c>
      <c r="E239" t="str">
        <f>CONCATENATE("ref:",TEXT(Tabelle1[[#This Row],[Buchungskonto]],"00000"))</f>
        <v>ref:13600</v>
      </c>
      <c r="F239" t="str">
        <f>VLOOKUP(Tabelle1[[#This Row],[Buchungskonto]],'01_PlainExtract'!A:C,3)</f>
        <v>1: Umlaufvermögenskonten</v>
      </c>
      <c r="H239">
        <v>0</v>
      </c>
    </row>
    <row r="240" spans="1:8" x14ac:dyDescent="0.2">
      <c r="A240" t="s">
        <v>1075</v>
      </c>
      <c r="C240" s="6">
        <f>'01_PlainExtract'!A239</f>
        <v>13610</v>
      </c>
      <c r="D240" t="str">
        <f>VLOOKUP(Tabelle1[[#This Row],[Buchungskonto]],'01_PlainExtract'!A:C,2)</f>
        <v>- Restlaufzeit bis 1 Jahr</v>
      </c>
      <c r="E240" t="str">
        <f>CONCATENATE("ref:",TEXT(Tabelle1[[#This Row],[Buchungskonto]],"00000"))</f>
        <v>ref:13610</v>
      </c>
      <c r="F240" t="str">
        <f>VLOOKUP(Tabelle1[[#This Row],[Buchungskonto]],'01_PlainExtract'!A:C,3)</f>
        <v>1: Umlaufvermögenskonten</v>
      </c>
      <c r="H240">
        <v>0</v>
      </c>
    </row>
    <row r="241" spans="1:8" x14ac:dyDescent="0.2">
      <c r="A241" t="s">
        <v>1075</v>
      </c>
      <c r="C241" s="6">
        <f>'01_PlainExtract'!A240</f>
        <v>13620</v>
      </c>
      <c r="D241" t="str">
        <f>VLOOKUP(Tabelle1[[#This Row],[Buchungskonto]],'01_PlainExtract'!A:C,2)</f>
        <v>- Restlaufzeit größer 1 Jahr</v>
      </c>
      <c r="E241" t="str">
        <f>CONCATENATE("ref:",TEXT(Tabelle1[[#This Row],[Buchungskonto]],"00000"))</f>
        <v>ref:13620</v>
      </c>
      <c r="F241" t="str">
        <f>VLOOKUP(Tabelle1[[#This Row],[Buchungskonto]],'01_PlainExtract'!A:C,3)</f>
        <v>1: Umlaufvermögenskonten</v>
      </c>
      <c r="H241">
        <v>0</v>
      </c>
    </row>
    <row r="242" spans="1:8" x14ac:dyDescent="0.2">
      <c r="A242" t="s">
        <v>1075</v>
      </c>
      <c r="C242" s="6">
        <f>'01_PlainExtract'!A241</f>
        <v>13650</v>
      </c>
      <c r="D242" t="str">
        <f>VLOOKUP(Tabelle1[[#This Row],[Buchungskonto]],'01_PlainExtract'!A:C,2)</f>
        <v>Forderungen aus Gewerbesteuerüberzahlungen</v>
      </c>
      <c r="E242" t="str">
        <f>CONCATENATE("ref:",TEXT(Tabelle1[[#This Row],[Buchungskonto]],"00000"))</f>
        <v>ref:13650</v>
      </c>
      <c r="F242" t="str">
        <f>VLOOKUP(Tabelle1[[#This Row],[Buchungskonto]],'01_PlainExtract'!A:C,3)</f>
        <v>1: Umlaufvermögenskonten</v>
      </c>
      <c r="H242">
        <v>0</v>
      </c>
    </row>
    <row r="243" spans="1:8" x14ac:dyDescent="0.2">
      <c r="A243" t="s">
        <v>1075</v>
      </c>
      <c r="C243" s="6">
        <f>'01_PlainExtract'!A242</f>
        <v>13660</v>
      </c>
      <c r="D243" t="str">
        <f>VLOOKUP(Tabelle1[[#This Row],[Buchungskonto]],'01_PlainExtract'!A:C,2)</f>
        <v>Körperschaftsteuerrückforderung</v>
      </c>
      <c r="E243" t="str">
        <f>CONCATENATE("ref:",TEXT(Tabelle1[[#This Row],[Buchungskonto]],"00000"))</f>
        <v>ref:13660</v>
      </c>
      <c r="F243" t="str">
        <f>VLOOKUP(Tabelle1[[#This Row],[Buchungskonto]],'01_PlainExtract'!A:C,3)</f>
        <v>1: Umlaufvermögenskonten</v>
      </c>
      <c r="H243">
        <v>0</v>
      </c>
    </row>
    <row r="244" spans="1:8" x14ac:dyDescent="0.2">
      <c r="A244" t="s">
        <v>1075</v>
      </c>
      <c r="C244" s="6">
        <f>'01_PlainExtract'!A243</f>
        <v>13670</v>
      </c>
      <c r="D244" t="str">
        <f>VLOOKUP(Tabelle1[[#This Row],[Buchungskonto]],'01_PlainExtract'!A:C,2)</f>
        <v>Forderungen an das Finanzamt aus abgeführtem Bauabzugsbetrag</v>
      </c>
      <c r="E244" t="str">
        <f>CONCATENATE("ref:",TEXT(Tabelle1[[#This Row],[Buchungskonto]],"00000"))</f>
        <v>ref:13670</v>
      </c>
      <c r="F244" t="str">
        <f>VLOOKUP(Tabelle1[[#This Row],[Buchungskonto]],'01_PlainExtract'!A:C,3)</f>
        <v>1: Umlaufvermögenskonten</v>
      </c>
      <c r="H244">
        <v>0</v>
      </c>
    </row>
    <row r="245" spans="1:8" x14ac:dyDescent="0.2">
      <c r="A245" t="s">
        <v>1075</v>
      </c>
      <c r="C245" s="6">
        <f>'01_PlainExtract'!A244</f>
        <v>13680</v>
      </c>
      <c r="D245" t="str">
        <f>VLOOKUP(Tabelle1[[#This Row],[Buchungskonto]],'01_PlainExtract'!A:C,2)</f>
        <v>Forderungen gegenüber Bundesagentur für Arbeit</v>
      </c>
      <c r="E245" t="str">
        <f>CONCATENATE("ref:",TEXT(Tabelle1[[#This Row],[Buchungskonto]],"00000"))</f>
        <v>ref:13680</v>
      </c>
      <c r="F245" t="str">
        <f>VLOOKUP(Tabelle1[[#This Row],[Buchungskonto]],'01_PlainExtract'!A:C,3)</f>
        <v>1: Umlaufvermögenskonten</v>
      </c>
      <c r="H245">
        <v>0</v>
      </c>
    </row>
    <row r="246" spans="1:8" x14ac:dyDescent="0.2">
      <c r="A246" t="s">
        <v>1075</v>
      </c>
      <c r="C246" s="6">
        <f>'01_PlainExtract'!A245</f>
        <v>13690</v>
      </c>
      <c r="D246" t="str">
        <f>VLOOKUP(Tabelle1[[#This Row],[Buchungskonto]],'01_PlainExtract'!A:C,2)</f>
        <v>Forderungen gegenüber Krankenkassen aus Aufwendungsausgleichsgesetz</v>
      </c>
      <c r="E246" t="str">
        <f>CONCATENATE("ref:",TEXT(Tabelle1[[#This Row],[Buchungskonto]],"00000"))</f>
        <v>ref:13690</v>
      </c>
      <c r="F246" t="str">
        <f>VLOOKUP(Tabelle1[[#This Row],[Buchungskonto]],'01_PlainExtract'!A:C,3)</f>
        <v>1: Umlaufvermögenskonten</v>
      </c>
      <c r="H246">
        <v>0</v>
      </c>
    </row>
    <row r="247" spans="1:8" x14ac:dyDescent="0.2">
      <c r="A247" t="s">
        <v>1075</v>
      </c>
      <c r="C247" s="6">
        <f>'01_PlainExtract'!A246</f>
        <v>13700</v>
      </c>
      <c r="D247" t="str">
        <f>VLOOKUP(Tabelle1[[#This Row],[Buchungskonto]],'01_PlainExtract'!A:C,2)</f>
        <v>Durchlaufende Posten</v>
      </c>
      <c r="E247" t="str">
        <f>CONCATENATE("ref:",TEXT(Tabelle1[[#This Row],[Buchungskonto]],"00000"))</f>
        <v>ref:13700</v>
      </c>
      <c r="F247" t="str">
        <f>VLOOKUP(Tabelle1[[#This Row],[Buchungskonto]],'01_PlainExtract'!A:C,3)</f>
        <v>1: Umlaufvermögenskonten</v>
      </c>
      <c r="H247">
        <v>0</v>
      </c>
    </row>
    <row r="248" spans="1:8" x14ac:dyDescent="0.2">
      <c r="A248" t="s">
        <v>1075</v>
      </c>
      <c r="C248" s="6">
        <f>'01_PlainExtract'!A247</f>
        <v>13720</v>
      </c>
      <c r="D248" t="str">
        <f>VLOOKUP(Tabelle1[[#This Row],[Buchungskonto]],'01_PlainExtract'!A:C,2)</f>
        <v>Geldtransit</v>
      </c>
      <c r="E248" t="str">
        <f>CONCATENATE("ref:",TEXT(Tabelle1[[#This Row],[Buchungskonto]],"00000"))</f>
        <v>ref:13720</v>
      </c>
      <c r="F248" t="str">
        <f>VLOOKUP(Tabelle1[[#This Row],[Buchungskonto]],'01_PlainExtract'!A:C,3)</f>
        <v>1: Umlaufvermögenskonten</v>
      </c>
      <c r="H248">
        <v>0</v>
      </c>
    </row>
    <row r="249" spans="1:8" x14ac:dyDescent="0.2">
      <c r="A249" t="s">
        <v>1075</v>
      </c>
      <c r="C249" s="6">
        <f>'01_PlainExtract'!A248</f>
        <v>13740</v>
      </c>
      <c r="D249" t="str">
        <f>VLOOKUP(Tabelle1[[#This Row],[Buchungskonto]],'01_PlainExtract'!A:C,2)</f>
        <v>Fremdgeld</v>
      </c>
      <c r="E249" t="str">
        <f>CONCATENATE("ref:",TEXT(Tabelle1[[#This Row],[Buchungskonto]],"00000"))</f>
        <v>ref:13740</v>
      </c>
      <c r="F249" t="str">
        <f>VLOOKUP(Tabelle1[[#This Row],[Buchungskonto]],'01_PlainExtract'!A:C,3)</f>
        <v>1: Umlaufvermögenskonten</v>
      </c>
      <c r="H249">
        <v>0</v>
      </c>
    </row>
    <row r="250" spans="1:8" x14ac:dyDescent="0.2">
      <c r="A250" t="s">
        <v>1075</v>
      </c>
      <c r="C250" s="6">
        <f>'01_PlainExtract'!A249</f>
        <v>13750</v>
      </c>
      <c r="D250" t="str">
        <f>VLOOKUP(Tabelle1[[#This Row],[Buchungskonto]],'01_PlainExtract'!A:C,2)</f>
        <v>Agenturwarenabrechnung</v>
      </c>
      <c r="E250" t="str">
        <f>CONCATENATE("ref:",TEXT(Tabelle1[[#This Row],[Buchungskonto]],"00000"))</f>
        <v>ref:13750</v>
      </c>
      <c r="F250" t="str">
        <f>VLOOKUP(Tabelle1[[#This Row],[Buchungskonto]],'01_PlainExtract'!A:C,3)</f>
        <v>1: Umlaufvermögenskonten</v>
      </c>
      <c r="H250">
        <v>0</v>
      </c>
    </row>
    <row r="251" spans="1:8" x14ac:dyDescent="0.2">
      <c r="A251" t="s">
        <v>1075</v>
      </c>
      <c r="C251" s="6">
        <f>'01_PlainExtract'!A250</f>
        <v>13900</v>
      </c>
      <c r="D251" t="str">
        <f>VLOOKUP(Tabelle1[[#This Row],[Buchungskonto]],'01_PlainExtract'!A:C,2)</f>
        <v>GmbH-Anteile zum kurzfristigen Verbleib</v>
      </c>
      <c r="E251" t="str">
        <f>CONCATENATE("ref:",TEXT(Tabelle1[[#This Row],[Buchungskonto]],"00000"))</f>
        <v>ref:13900</v>
      </c>
      <c r="F251" t="str">
        <f>VLOOKUP(Tabelle1[[#This Row],[Buchungskonto]],'01_PlainExtract'!A:C,3)</f>
        <v>1: Umlaufvermögenskonten</v>
      </c>
      <c r="H251">
        <v>0</v>
      </c>
    </row>
    <row r="252" spans="1:8" x14ac:dyDescent="0.2">
      <c r="A252" t="s">
        <v>1075</v>
      </c>
      <c r="C252" s="6">
        <f>'01_PlainExtract'!A251</f>
        <v>14000</v>
      </c>
      <c r="D252" t="str">
        <f>VLOOKUP(Tabelle1[[#This Row],[Buchungskonto]],'01_PlainExtract'!A:C,2)</f>
        <v>Abziehbare Vorsteuer</v>
      </c>
      <c r="E252" t="str">
        <f>CONCATENATE("ref:",TEXT(Tabelle1[[#This Row],[Buchungskonto]],"00000"))</f>
        <v>ref:14000</v>
      </c>
      <c r="F252" t="str">
        <f>VLOOKUP(Tabelle1[[#This Row],[Buchungskonto]],'01_PlainExtract'!A:C,3)</f>
        <v>1: Umlaufvermögenskonten</v>
      </c>
      <c r="H252">
        <v>0</v>
      </c>
    </row>
    <row r="253" spans="1:8" x14ac:dyDescent="0.2">
      <c r="A253" t="s">
        <v>1075</v>
      </c>
      <c r="C253" s="6">
        <f>'01_PlainExtract'!A252</f>
        <v>14010</v>
      </c>
      <c r="D253" t="str">
        <f>VLOOKUP(Tabelle1[[#This Row],[Buchungskonto]],'01_PlainExtract'!A:C,2)</f>
        <v>Abziehbare Vorsteuer 7 %</v>
      </c>
      <c r="E253" t="str">
        <f>CONCATENATE("ref:",TEXT(Tabelle1[[#This Row],[Buchungskonto]],"00000"))</f>
        <v>ref:14010</v>
      </c>
      <c r="F253" t="str">
        <f>VLOOKUP(Tabelle1[[#This Row],[Buchungskonto]],'01_PlainExtract'!A:C,3)</f>
        <v>1: Umlaufvermögenskonten</v>
      </c>
      <c r="H253">
        <v>0</v>
      </c>
    </row>
    <row r="254" spans="1:8" x14ac:dyDescent="0.2">
      <c r="A254" t="s">
        <v>1075</v>
      </c>
      <c r="C254" s="6">
        <f>'01_PlainExtract'!A253</f>
        <v>14060</v>
      </c>
      <c r="D254" t="str">
        <f>VLOOKUP(Tabelle1[[#This Row],[Buchungskonto]],'01_PlainExtract'!A:C,2)</f>
        <v>Abziehbare Vorsteuer 19 %</v>
      </c>
      <c r="E254" t="str">
        <f>CONCATENATE("ref:",TEXT(Tabelle1[[#This Row],[Buchungskonto]],"00000"))</f>
        <v>ref:14060</v>
      </c>
      <c r="F254" t="str">
        <f>VLOOKUP(Tabelle1[[#This Row],[Buchungskonto]],'01_PlainExtract'!A:C,3)</f>
        <v>1: Umlaufvermögenskonten</v>
      </c>
      <c r="H254">
        <v>0</v>
      </c>
    </row>
    <row r="255" spans="1:8" x14ac:dyDescent="0.2">
      <c r="A255" t="s">
        <v>1075</v>
      </c>
      <c r="C255" s="6">
        <f>'01_PlainExtract'!A254</f>
        <v>14100</v>
      </c>
      <c r="D255" t="str">
        <f>VLOOKUP(Tabelle1[[#This Row],[Buchungskonto]],'01_PlainExtract'!A:C,2)</f>
        <v>Abziehbare Vorsteuer nach § 13b UStG</v>
      </c>
      <c r="E255" t="str">
        <f>CONCATENATE("ref:",TEXT(Tabelle1[[#This Row],[Buchungskonto]],"00000"))</f>
        <v>ref:14100</v>
      </c>
      <c r="F255" t="str">
        <f>VLOOKUP(Tabelle1[[#This Row],[Buchungskonto]],'01_PlainExtract'!A:C,3)</f>
        <v>1: Umlaufvermögenskonten</v>
      </c>
      <c r="H255">
        <v>0</v>
      </c>
    </row>
    <row r="256" spans="1:8" x14ac:dyDescent="0.2">
      <c r="A256" t="s">
        <v>1075</v>
      </c>
      <c r="C256" s="6">
        <f>'01_PlainExtract'!A255</f>
        <v>14160</v>
      </c>
      <c r="D256" t="str">
        <f>VLOOKUP(Tabelle1[[#This Row],[Buchungskonto]],'01_PlainExtract'!A:C,2)</f>
        <v>Abziehbare Vorsteuer nach § 13b UStG 19 %</v>
      </c>
      <c r="E256" t="str">
        <f>CONCATENATE("ref:",TEXT(Tabelle1[[#This Row],[Buchungskonto]],"00000"))</f>
        <v>ref:14160</v>
      </c>
      <c r="F256" t="str">
        <f>VLOOKUP(Tabelle1[[#This Row],[Buchungskonto]],'01_PlainExtract'!A:C,3)</f>
        <v>1: Umlaufvermögenskonten</v>
      </c>
      <c r="H256">
        <v>0</v>
      </c>
    </row>
    <row r="257" spans="1:8" x14ac:dyDescent="0.2">
      <c r="A257" t="s">
        <v>1075</v>
      </c>
      <c r="C257" s="6">
        <f>'01_PlainExtract'!A256</f>
        <v>14200</v>
      </c>
      <c r="D257" t="str">
        <f>VLOOKUP(Tabelle1[[#This Row],[Buchungskonto]],'01_PlainExtract'!A:C,2)</f>
        <v>Abziehbare Vorsteuer aus innergemeinschaftlichem Erwerb</v>
      </c>
      <c r="E257" t="str">
        <f>CONCATENATE("ref:",TEXT(Tabelle1[[#This Row],[Buchungskonto]],"00000"))</f>
        <v>ref:14200</v>
      </c>
      <c r="F257" t="str">
        <f>VLOOKUP(Tabelle1[[#This Row],[Buchungskonto]],'01_PlainExtract'!A:C,3)</f>
        <v>1: Umlaufvermögenskonten</v>
      </c>
      <c r="H257">
        <v>0</v>
      </c>
    </row>
    <row r="258" spans="1:8" x14ac:dyDescent="0.2">
      <c r="A258" t="s">
        <v>1075</v>
      </c>
      <c r="C258" s="6">
        <f>'01_PlainExtract'!A257</f>
        <v>14260</v>
      </c>
      <c r="D258" t="str">
        <f>VLOOKUP(Tabelle1[[#This Row],[Buchungskonto]],'01_PlainExtract'!A:C,2)</f>
        <v>Abziehbare Vorsteuer aus innergemeinschaftlichem Erwerb 19 %</v>
      </c>
      <c r="E258" t="str">
        <f>CONCATENATE("ref:",TEXT(Tabelle1[[#This Row],[Buchungskonto]],"00000"))</f>
        <v>ref:14260</v>
      </c>
      <c r="F258" t="str">
        <f>VLOOKUP(Tabelle1[[#This Row],[Buchungskonto]],'01_PlainExtract'!A:C,3)</f>
        <v>1: Umlaufvermögenskonten</v>
      </c>
      <c r="H258">
        <v>0</v>
      </c>
    </row>
    <row r="259" spans="1:8" x14ac:dyDescent="0.2">
      <c r="A259" t="s">
        <v>1075</v>
      </c>
      <c r="C259" s="6">
        <f>'01_PlainExtract'!A258</f>
        <v>14290</v>
      </c>
      <c r="D259" t="str">
        <f>VLOOKUP(Tabelle1[[#This Row],[Buchungskonto]],'01_PlainExtract'!A:C,2)</f>
        <v>Abziehbare Vorsteuer aus innergemeinschaftlichem Erwerb von Neufahrzeugen von Lieferanten ohne Umsatzsteuer-Identifikationsnummer</v>
      </c>
      <c r="E259" t="str">
        <f>CONCATENATE("ref:",TEXT(Tabelle1[[#This Row],[Buchungskonto]],"00000"))</f>
        <v>ref:14290</v>
      </c>
      <c r="F259" t="str">
        <f>VLOOKUP(Tabelle1[[#This Row],[Buchungskonto]],'01_PlainExtract'!A:C,3)</f>
        <v>1: Umlaufvermögenskonten</v>
      </c>
      <c r="H259">
        <v>0</v>
      </c>
    </row>
    <row r="260" spans="1:8" x14ac:dyDescent="0.2">
      <c r="A260" t="s">
        <v>1075</v>
      </c>
      <c r="C260" s="6">
        <f>'01_PlainExtract'!A259</f>
        <v>14300</v>
      </c>
      <c r="D260" t="str">
        <f>VLOOKUP(Tabelle1[[#This Row],[Buchungskonto]],'01_PlainExtract'!A:C,2)</f>
        <v>Aufzuteilende Vorsteuer</v>
      </c>
      <c r="E260" t="str">
        <f>CONCATENATE("ref:",TEXT(Tabelle1[[#This Row],[Buchungskonto]],"00000"))</f>
        <v>ref:14300</v>
      </c>
      <c r="F260" t="str">
        <f>VLOOKUP(Tabelle1[[#This Row],[Buchungskonto]],'01_PlainExtract'!A:C,3)</f>
        <v>1: Umlaufvermögenskonten</v>
      </c>
      <c r="H260">
        <v>0</v>
      </c>
    </row>
    <row r="261" spans="1:8" x14ac:dyDescent="0.2">
      <c r="A261" t="s">
        <v>1075</v>
      </c>
      <c r="C261" s="6">
        <f>'01_PlainExtract'!A260</f>
        <v>14310</v>
      </c>
      <c r="D261" t="str">
        <f>VLOOKUP(Tabelle1[[#This Row],[Buchungskonto]],'01_PlainExtract'!A:C,2)</f>
        <v>Aufzuteilende Vorsteuer 7 %</v>
      </c>
      <c r="E261" t="str">
        <f>CONCATENATE("ref:",TEXT(Tabelle1[[#This Row],[Buchungskonto]],"00000"))</f>
        <v>ref:14310</v>
      </c>
      <c r="F261" t="str">
        <f>VLOOKUP(Tabelle1[[#This Row],[Buchungskonto]],'01_PlainExtract'!A:C,3)</f>
        <v>1: Umlaufvermögenskonten</v>
      </c>
      <c r="H261">
        <v>0</v>
      </c>
    </row>
    <row r="262" spans="1:8" x14ac:dyDescent="0.2">
      <c r="A262" t="s">
        <v>1075</v>
      </c>
      <c r="C262" s="6">
        <f>'01_PlainExtract'!A261</f>
        <v>14360</v>
      </c>
      <c r="D262" t="str">
        <f>VLOOKUP(Tabelle1[[#This Row],[Buchungskonto]],'01_PlainExtract'!A:C,2)</f>
        <v>Aufzuteilende Vorsteuer 19 %</v>
      </c>
      <c r="E262" t="str">
        <f>CONCATENATE("ref:",TEXT(Tabelle1[[#This Row],[Buchungskonto]],"00000"))</f>
        <v>ref:14360</v>
      </c>
      <c r="F262" t="str">
        <f>VLOOKUP(Tabelle1[[#This Row],[Buchungskonto]],'01_PlainExtract'!A:C,3)</f>
        <v>1: Umlaufvermögenskonten</v>
      </c>
      <c r="H262">
        <v>0</v>
      </c>
    </row>
    <row r="263" spans="1:8" x14ac:dyDescent="0.2">
      <c r="A263" t="s">
        <v>1075</v>
      </c>
      <c r="C263" s="6">
        <f>'01_PlainExtract'!A262</f>
        <v>14400</v>
      </c>
      <c r="D263" t="str">
        <f>VLOOKUP(Tabelle1[[#This Row],[Buchungskonto]],'01_PlainExtract'!A:C,2)</f>
        <v>Aufzuteilende Vorsteuer nach §§ 13a und 13b UStG</v>
      </c>
      <c r="E263" t="str">
        <f>CONCATENATE("ref:",TEXT(Tabelle1[[#This Row],[Buchungskonto]],"00000"))</f>
        <v>ref:14400</v>
      </c>
      <c r="F263" t="str">
        <f>VLOOKUP(Tabelle1[[#This Row],[Buchungskonto]],'01_PlainExtract'!A:C,3)</f>
        <v>1: Umlaufvermögenskonten</v>
      </c>
      <c r="H263">
        <v>0</v>
      </c>
    </row>
    <row r="264" spans="1:8" x14ac:dyDescent="0.2">
      <c r="A264" t="s">
        <v>1075</v>
      </c>
      <c r="C264" s="6">
        <f>'01_PlainExtract'!A263</f>
        <v>14460</v>
      </c>
      <c r="D264" t="str">
        <f>VLOOKUP(Tabelle1[[#This Row],[Buchungskonto]],'01_PlainExtract'!A:C,2)</f>
        <v>Aufzuteilende Vorsteuer nach §§ 13a und 13b UStG 19 %</v>
      </c>
      <c r="E264" t="str">
        <f>CONCATENATE("ref:",TEXT(Tabelle1[[#This Row],[Buchungskonto]],"00000"))</f>
        <v>ref:14460</v>
      </c>
      <c r="F264" t="str">
        <f>VLOOKUP(Tabelle1[[#This Row],[Buchungskonto]],'01_PlainExtract'!A:C,3)</f>
        <v>1: Umlaufvermögenskonten</v>
      </c>
      <c r="H264">
        <v>0</v>
      </c>
    </row>
    <row r="265" spans="1:8" x14ac:dyDescent="0.2">
      <c r="A265" t="s">
        <v>1075</v>
      </c>
      <c r="C265" s="6">
        <f>'01_PlainExtract'!A264</f>
        <v>14500</v>
      </c>
      <c r="D265" t="str">
        <f>VLOOKUP(Tabelle1[[#This Row],[Buchungskonto]],'01_PlainExtract'!A:C,2)</f>
        <v>Aufzuteilende Vorsteuer aus innergemeinschaftlichem Erwerb</v>
      </c>
      <c r="E265" t="str">
        <f>CONCATENATE("ref:",TEXT(Tabelle1[[#This Row],[Buchungskonto]],"00000"))</f>
        <v>ref:14500</v>
      </c>
      <c r="F265" t="str">
        <f>VLOOKUP(Tabelle1[[#This Row],[Buchungskonto]],'01_PlainExtract'!A:C,3)</f>
        <v>1: Umlaufvermögenskonten</v>
      </c>
      <c r="H265">
        <v>0</v>
      </c>
    </row>
    <row r="266" spans="1:8" x14ac:dyDescent="0.2">
      <c r="A266" t="s">
        <v>1075</v>
      </c>
      <c r="C266" s="6">
        <f>'01_PlainExtract'!A265</f>
        <v>14560</v>
      </c>
      <c r="D266" t="str">
        <f>VLOOKUP(Tabelle1[[#This Row],[Buchungskonto]],'01_PlainExtract'!A:C,2)</f>
        <v>Aufzuteilende Vorsteuer aus innergemeinschaftlichem Erwerb 19 %</v>
      </c>
      <c r="E266" t="str">
        <f>CONCATENATE("ref:",TEXT(Tabelle1[[#This Row],[Buchungskonto]],"00000"))</f>
        <v>ref:14560</v>
      </c>
      <c r="F266" t="str">
        <f>VLOOKUP(Tabelle1[[#This Row],[Buchungskonto]],'01_PlainExtract'!A:C,3)</f>
        <v>1: Umlaufvermögenskonten</v>
      </c>
      <c r="H266">
        <v>0</v>
      </c>
    </row>
    <row r="267" spans="1:8" x14ac:dyDescent="0.2">
      <c r="A267" t="s">
        <v>1075</v>
      </c>
      <c r="C267" s="6">
        <f>'01_PlainExtract'!A266</f>
        <v>14590</v>
      </c>
      <c r="D267" t="str">
        <f>VLOOKUP(Tabelle1[[#This Row],[Buchungskonto]],'01_PlainExtract'!A:C,2)</f>
        <v>Vorsteuer aus Erwerb als letzter Abnehmer innerhalb eines Dreiecksgeschäfts</v>
      </c>
      <c r="E267" t="str">
        <f>CONCATENATE("ref:",TEXT(Tabelle1[[#This Row],[Buchungskonto]],"00000"))</f>
        <v>ref:14590</v>
      </c>
      <c r="F267" t="str">
        <f>VLOOKUP(Tabelle1[[#This Row],[Buchungskonto]],'01_PlainExtract'!A:C,3)</f>
        <v>1: Umlaufvermögenskonten</v>
      </c>
      <c r="H267">
        <v>0</v>
      </c>
    </row>
    <row r="268" spans="1:8" x14ac:dyDescent="0.2">
      <c r="A268" t="s">
        <v>1075</v>
      </c>
      <c r="C268" s="6">
        <f>'01_PlainExtract'!A267</f>
        <v>14610</v>
      </c>
      <c r="D268" t="str">
        <f>VLOOKUP(Tabelle1[[#This Row],[Buchungskonto]],'01_PlainExtract'!A:C,2)</f>
        <v>Forderungen aus UmsatzsteuerVorauszahlungen</v>
      </c>
      <c r="E268" t="str">
        <f>CONCATENATE("ref:",TEXT(Tabelle1[[#This Row],[Buchungskonto]],"00000"))</f>
        <v>ref:14610</v>
      </c>
      <c r="F268" t="str">
        <f>VLOOKUP(Tabelle1[[#This Row],[Buchungskonto]],'01_PlainExtract'!A:C,3)</f>
        <v>1: Umlaufvermögenskonten</v>
      </c>
      <c r="H268">
        <v>0</v>
      </c>
    </row>
    <row r="269" spans="1:8" x14ac:dyDescent="0.2">
      <c r="A269" t="s">
        <v>1075</v>
      </c>
      <c r="C269" s="6">
        <f>'01_PlainExtract'!A268</f>
        <v>14620</v>
      </c>
      <c r="D269" t="str">
        <f>VLOOKUP(Tabelle1[[#This Row],[Buchungskonto]],'01_PlainExtract'!A:C,2)</f>
        <v>Umsatzsteuerforderungen Vorjahr</v>
      </c>
      <c r="E269" t="str">
        <f>CONCATENATE("ref:",TEXT(Tabelle1[[#This Row],[Buchungskonto]],"00000"))</f>
        <v>ref:14620</v>
      </c>
      <c r="F269" t="str">
        <f>VLOOKUP(Tabelle1[[#This Row],[Buchungskonto]],'01_PlainExtract'!A:C,3)</f>
        <v>1: Umlaufvermögenskonten</v>
      </c>
      <c r="H269">
        <v>0</v>
      </c>
    </row>
    <row r="270" spans="1:8" x14ac:dyDescent="0.2">
      <c r="A270" t="s">
        <v>1075</v>
      </c>
      <c r="C270" s="6">
        <f>'01_PlainExtract'!A269</f>
        <v>14630</v>
      </c>
      <c r="D270" t="str">
        <f>VLOOKUP(Tabelle1[[#This Row],[Buchungskonto]],'01_PlainExtract'!A:C,2)</f>
        <v>Umsatzsteuerforderungen frühere Jahre</v>
      </c>
      <c r="E270" t="str">
        <f>CONCATENATE("ref:",TEXT(Tabelle1[[#This Row],[Buchungskonto]],"00000"))</f>
        <v>ref:14630</v>
      </c>
      <c r="F270" t="str">
        <f>VLOOKUP(Tabelle1[[#This Row],[Buchungskonto]],'01_PlainExtract'!A:C,3)</f>
        <v>1: Umlaufvermögenskonten</v>
      </c>
      <c r="H270">
        <v>0</v>
      </c>
    </row>
    <row r="271" spans="1:8" x14ac:dyDescent="0.2">
      <c r="A271" t="s">
        <v>1075</v>
      </c>
      <c r="C271" s="6">
        <f>'01_PlainExtract'!A270</f>
        <v>14640</v>
      </c>
      <c r="D271" t="str">
        <f>VLOOKUP(Tabelle1[[#This Row],[Buchungskonto]],'01_PlainExtract'!A:C,2)</f>
        <v>Nachträglich abziehbare Vorsteuer nach § 15a Abs. 2 UStG</v>
      </c>
      <c r="E271" t="str">
        <f>CONCATENATE("ref:",TEXT(Tabelle1[[#This Row],[Buchungskonto]],"00000"))</f>
        <v>ref:14640</v>
      </c>
      <c r="F271" t="str">
        <f>VLOOKUP(Tabelle1[[#This Row],[Buchungskonto]],'01_PlainExtract'!A:C,3)</f>
        <v>1: Umlaufvermögenskonten</v>
      </c>
      <c r="H271">
        <v>0</v>
      </c>
    </row>
    <row r="272" spans="1:8" x14ac:dyDescent="0.2">
      <c r="A272" t="s">
        <v>1075</v>
      </c>
      <c r="C272" s="6">
        <f>'01_PlainExtract'!A271</f>
        <v>14690</v>
      </c>
      <c r="D272" t="str">
        <f>VLOOKUP(Tabelle1[[#This Row],[Buchungskonto]],'01_PlainExtract'!A:C,2)</f>
        <v>Steuererstattungsansprüche gegenüber anderen Ländern</v>
      </c>
      <c r="E272" t="str">
        <f>CONCATENATE("ref:",TEXT(Tabelle1[[#This Row],[Buchungskonto]],"00000"))</f>
        <v>ref:14690</v>
      </c>
      <c r="F272" t="str">
        <f>VLOOKUP(Tabelle1[[#This Row],[Buchungskonto]],'01_PlainExtract'!A:C,3)</f>
        <v>1: Umlaufvermögenskonten</v>
      </c>
      <c r="H272">
        <v>0</v>
      </c>
    </row>
    <row r="273" spans="1:8" x14ac:dyDescent="0.2">
      <c r="A273" t="s">
        <v>1075</v>
      </c>
      <c r="C273" s="6">
        <f>'01_PlainExtract'!A272</f>
        <v>14700</v>
      </c>
      <c r="D273" t="str">
        <f>VLOOKUP(Tabelle1[[#This Row],[Buchungskonto]],'01_PlainExtract'!A:C,2)</f>
        <v>Nachträglich abziehbare Vorsteuer nach § 15a Abs. 1 UStG, bewegliche Wirtschaftsgüter</v>
      </c>
      <c r="E273" t="str">
        <f>CONCATENATE("ref:",TEXT(Tabelle1[[#This Row],[Buchungskonto]],"00000"))</f>
        <v>ref:14700</v>
      </c>
      <c r="F273" t="str">
        <f>VLOOKUP(Tabelle1[[#This Row],[Buchungskonto]],'01_PlainExtract'!A:C,3)</f>
        <v>1: Umlaufvermögenskonten</v>
      </c>
      <c r="H273">
        <v>0</v>
      </c>
    </row>
    <row r="274" spans="1:8" x14ac:dyDescent="0.2">
      <c r="A274" t="s">
        <v>1075</v>
      </c>
      <c r="C274" s="6">
        <f>'01_PlainExtract'!A273</f>
        <v>14710</v>
      </c>
      <c r="D274" t="str">
        <f>VLOOKUP(Tabelle1[[#This Row],[Buchungskonto]],'01_PlainExtract'!A:C,2)</f>
        <v>Nachträglich abziehbare Vorsteuer nach § 15a Abs. 1 UStG, unbewegliche Wirtschaftsgüter</v>
      </c>
      <c r="E274" t="str">
        <f>CONCATENATE("ref:",TEXT(Tabelle1[[#This Row],[Buchungskonto]],"00000"))</f>
        <v>ref:14710</v>
      </c>
      <c r="F274" t="str">
        <f>VLOOKUP(Tabelle1[[#This Row],[Buchungskonto]],'01_PlainExtract'!A:C,3)</f>
        <v>1: Umlaufvermögenskonten</v>
      </c>
      <c r="H274">
        <v>0</v>
      </c>
    </row>
    <row r="275" spans="1:8" x14ac:dyDescent="0.2">
      <c r="A275" t="s">
        <v>1075</v>
      </c>
      <c r="C275" s="6">
        <f>'01_PlainExtract'!A274</f>
        <v>14720</v>
      </c>
      <c r="D275" t="str">
        <f>VLOOKUP(Tabelle1[[#This Row],[Buchungskonto]],'01_PlainExtract'!A:C,2)</f>
        <v>Zurückzuzahlende Vorsteuer nach § 15a Abs. 1 UStG, bewegliche Wirtschaftsgüter</v>
      </c>
      <c r="E275" t="str">
        <f>CONCATENATE("ref:",TEXT(Tabelle1[[#This Row],[Buchungskonto]],"00000"))</f>
        <v>ref:14720</v>
      </c>
      <c r="F275" t="str">
        <f>VLOOKUP(Tabelle1[[#This Row],[Buchungskonto]],'01_PlainExtract'!A:C,3)</f>
        <v>1: Umlaufvermögenskonten</v>
      </c>
      <c r="H275">
        <v>0</v>
      </c>
    </row>
    <row r="276" spans="1:8" x14ac:dyDescent="0.2">
      <c r="A276" t="s">
        <v>1075</v>
      </c>
      <c r="C276" s="6">
        <f>'01_PlainExtract'!A275</f>
        <v>14730</v>
      </c>
      <c r="D276" t="str">
        <f>VLOOKUP(Tabelle1[[#This Row],[Buchungskonto]],'01_PlainExtract'!A:C,2)</f>
        <v>Zurückzuzahlende Vorsteuer nach § 15a Abs. 1 UStG, unbewegliche Wirtschaftsgüter</v>
      </c>
      <c r="E276" t="str">
        <f>CONCATENATE("ref:",TEXT(Tabelle1[[#This Row],[Buchungskonto]],"00000"))</f>
        <v>ref:14730</v>
      </c>
      <c r="F276" t="str">
        <f>VLOOKUP(Tabelle1[[#This Row],[Buchungskonto]],'01_PlainExtract'!A:C,3)</f>
        <v>1: Umlaufvermögenskonten</v>
      </c>
      <c r="H276">
        <v>0</v>
      </c>
    </row>
    <row r="277" spans="1:8" x14ac:dyDescent="0.2">
      <c r="A277" t="s">
        <v>1075</v>
      </c>
      <c r="C277" s="6">
        <f>'01_PlainExtract'!A276</f>
        <v>14740</v>
      </c>
      <c r="D277" t="str">
        <f>VLOOKUP(Tabelle1[[#This Row],[Buchungskonto]],'01_PlainExtract'!A:C,2)</f>
        <v>Zurückzuzahlende Vorsteuer nach § 15a Abs. 2 UStG</v>
      </c>
      <c r="E277" t="str">
        <f>CONCATENATE("ref:",TEXT(Tabelle1[[#This Row],[Buchungskonto]],"00000"))</f>
        <v>ref:14740</v>
      </c>
      <c r="F277" t="str">
        <f>VLOOKUP(Tabelle1[[#This Row],[Buchungskonto]],'01_PlainExtract'!A:C,3)</f>
        <v>1: Umlaufvermögenskonten</v>
      </c>
      <c r="H277">
        <v>0</v>
      </c>
    </row>
    <row r="278" spans="1:8" x14ac:dyDescent="0.2">
      <c r="A278" t="s">
        <v>1075</v>
      </c>
      <c r="C278" s="6">
        <f>'01_PlainExtract'!A277</f>
        <v>14800</v>
      </c>
      <c r="D278" t="str">
        <f>VLOOKUP(Tabelle1[[#This Row],[Buchungskonto]],'01_PlainExtract'!A:C,2)</f>
        <v>Abziehbare Vorsteuer aus der Auslagerung von Gegenständen aus einem Umsatzsteuerlager</v>
      </c>
      <c r="E278" t="str">
        <f>CONCATENATE("ref:",TEXT(Tabelle1[[#This Row],[Buchungskonto]],"00000"))</f>
        <v>ref:14800</v>
      </c>
      <c r="F278" t="str">
        <f>VLOOKUP(Tabelle1[[#This Row],[Buchungskonto]],'01_PlainExtract'!A:C,3)</f>
        <v>1: Umlaufvermögenskonten</v>
      </c>
      <c r="H278">
        <v>0</v>
      </c>
    </row>
    <row r="279" spans="1:8" x14ac:dyDescent="0.2">
      <c r="A279" t="s">
        <v>1075</v>
      </c>
      <c r="C279" s="6">
        <f>'01_PlainExtract'!A278</f>
        <v>14810</v>
      </c>
      <c r="D279" t="str">
        <f>VLOOKUP(Tabelle1[[#This Row],[Buchungskonto]],'01_PlainExtract'!A:C,2)</f>
        <v>Entstandene Einfuhrumsatzsteuer</v>
      </c>
      <c r="E279" t="str">
        <f>CONCATENATE("ref:",TEXT(Tabelle1[[#This Row],[Buchungskonto]],"00000"))</f>
        <v>ref:14810</v>
      </c>
      <c r="F279" t="str">
        <f>VLOOKUP(Tabelle1[[#This Row],[Buchungskonto]],'01_PlainExtract'!A:C,3)</f>
        <v>1: Umlaufvermögenskonten</v>
      </c>
      <c r="H279">
        <v>0</v>
      </c>
    </row>
    <row r="280" spans="1:8" x14ac:dyDescent="0.2">
      <c r="A280" t="s">
        <v>1075</v>
      </c>
      <c r="C280" s="6">
        <f>'01_PlainExtract'!A279</f>
        <v>14820</v>
      </c>
      <c r="D280" t="str">
        <f>VLOOKUP(Tabelle1[[#This Row],[Buchungskonto]],'01_PlainExtract'!A:C,2)</f>
        <v>Vorsteuer in Folgeperiode/im Folgejahr abziehbar</v>
      </c>
      <c r="E280" t="str">
        <f>CONCATENATE("ref:",TEXT(Tabelle1[[#This Row],[Buchungskonto]],"00000"))</f>
        <v>ref:14820</v>
      </c>
      <c r="F280" t="str">
        <f>VLOOKUP(Tabelle1[[#This Row],[Buchungskonto]],'01_PlainExtract'!A:C,3)</f>
        <v>1: Umlaufvermögenskonten</v>
      </c>
      <c r="H280">
        <v>0</v>
      </c>
    </row>
    <row r="281" spans="1:8" x14ac:dyDescent="0.2">
      <c r="A281" t="s">
        <v>1075</v>
      </c>
      <c r="C281" s="6">
        <f>'01_PlainExtract'!A280</f>
        <v>14830</v>
      </c>
      <c r="D281" t="str">
        <f>VLOOKUP(Tabelle1[[#This Row],[Buchungskonto]],'01_PlainExtract'!A:C,2)</f>
        <v>Gegenkonto Vorsteuer § 4 Abs. 3 EStG</v>
      </c>
      <c r="E281" t="str">
        <f>CONCATENATE("ref:",TEXT(Tabelle1[[#This Row],[Buchungskonto]],"00000"))</f>
        <v>ref:14830</v>
      </c>
      <c r="F281" t="str">
        <f>VLOOKUP(Tabelle1[[#This Row],[Buchungskonto]],'01_PlainExtract'!A:C,3)</f>
        <v>1: Umlaufvermögenskonten</v>
      </c>
      <c r="H281">
        <v>0</v>
      </c>
    </row>
    <row r="282" spans="1:8" x14ac:dyDescent="0.2">
      <c r="A282" t="s">
        <v>1075</v>
      </c>
      <c r="C282" s="6">
        <f>'01_PlainExtract'!A281</f>
        <v>14840</v>
      </c>
      <c r="D282" t="str">
        <f>VLOOKUP(Tabelle1[[#This Row],[Buchungskonto]],'01_PlainExtract'!A:C,2)</f>
        <v>Auflösung Vorsteuer aus Vorjahr § 4 Abs. 3 EStG</v>
      </c>
      <c r="E282" t="str">
        <f>CONCATENATE("ref:",TEXT(Tabelle1[[#This Row],[Buchungskonto]],"00000"))</f>
        <v>ref:14840</v>
      </c>
      <c r="F282" t="str">
        <f>VLOOKUP(Tabelle1[[#This Row],[Buchungskonto]],'01_PlainExtract'!A:C,3)</f>
        <v>1: Umlaufvermögenskonten</v>
      </c>
      <c r="H282">
        <v>0</v>
      </c>
    </row>
    <row r="283" spans="1:8" x14ac:dyDescent="0.2">
      <c r="A283" t="s">
        <v>1075</v>
      </c>
      <c r="C283" s="6">
        <f>'01_PlainExtract'!A282</f>
        <v>14850</v>
      </c>
      <c r="D283" t="str">
        <f>VLOOKUP(Tabelle1[[#This Row],[Buchungskonto]],'01_PlainExtract'!A:C,2)</f>
        <v>Vorsteuer aus Investitionen § 4 Abs. 3 EStG</v>
      </c>
      <c r="E283" t="str">
        <f>CONCATENATE("ref:",TEXT(Tabelle1[[#This Row],[Buchungskonto]],"00000"))</f>
        <v>ref:14850</v>
      </c>
      <c r="F283" t="str">
        <f>VLOOKUP(Tabelle1[[#This Row],[Buchungskonto]],'01_PlainExtract'!A:C,3)</f>
        <v>1: Umlaufvermögenskonten</v>
      </c>
      <c r="H283">
        <v>0</v>
      </c>
    </row>
    <row r="284" spans="1:8" x14ac:dyDescent="0.2">
      <c r="A284" t="s">
        <v>1075</v>
      </c>
      <c r="C284" s="6">
        <f>'01_PlainExtract'!A283</f>
        <v>14860</v>
      </c>
      <c r="D284" t="str">
        <f>VLOOKUP(Tabelle1[[#This Row],[Buchungskonto]],'01_PlainExtract'!A:C,2)</f>
        <v>Gegenkonto für Vorsteuer nach Durchschnittssatz nach § 23a UStG für § 4 Abs. 3 EStG</v>
      </c>
      <c r="E284" t="str">
        <f>CONCATENATE("ref:",TEXT(Tabelle1[[#This Row],[Buchungskonto]],"00000"))</f>
        <v>ref:14860</v>
      </c>
      <c r="F284" t="str">
        <f>VLOOKUP(Tabelle1[[#This Row],[Buchungskonto]],'01_PlainExtract'!A:C,3)</f>
        <v>1: Umlaufvermögenskonten</v>
      </c>
      <c r="H284">
        <v>0</v>
      </c>
    </row>
    <row r="285" spans="1:8" x14ac:dyDescent="0.2">
      <c r="A285" t="s">
        <v>1075</v>
      </c>
      <c r="C285" s="6">
        <f>'01_PlainExtract'!A284</f>
        <v>14870</v>
      </c>
      <c r="D285" t="str">
        <f>VLOOKUP(Tabelle1[[#This Row],[Buchungskonto]],'01_PlainExtract'!A:C,2)</f>
        <v>Vorsteuer nach Durchschnittssatz nach § 23a UStG</v>
      </c>
      <c r="E285" t="str">
        <f>CONCATENATE("ref:",TEXT(Tabelle1[[#This Row],[Buchungskonto]],"00000"))</f>
        <v>ref:14870</v>
      </c>
      <c r="F285" t="str">
        <f>VLOOKUP(Tabelle1[[#This Row],[Buchungskonto]],'01_PlainExtract'!A:C,3)</f>
        <v>1: Umlaufvermögenskonten</v>
      </c>
      <c r="H285">
        <v>0</v>
      </c>
    </row>
    <row r="286" spans="1:8" x14ac:dyDescent="0.2">
      <c r="A286" t="s">
        <v>1075</v>
      </c>
      <c r="C286" s="6">
        <f>'01_PlainExtract'!A285</f>
        <v>14930</v>
      </c>
      <c r="D286" t="str">
        <f>VLOOKUP(Tabelle1[[#This Row],[Buchungskonto]],'01_PlainExtract'!A:C,2)</f>
        <v>Verrechnungskonto Gewinnermittlung § 4 Abs. 3 EStG, nicht ergebniswirksam</v>
      </c>
      <c r="E286" t="str">
        <f>CONCATENATE("ref:",TEXT(Tabelle1[[#This Row],[Buchungskonto]],"00000"))</f>
        <v>ref:14930</v>
      </c>
      <c r="F286" t="str">
        <f>VLOOKUP(Tabelle1[[#This Row],[Buchungskonto]],'01_PlainExtract'!A:C,3)</f>
        <v>1: Umlaufvermögenskonten</v>
      </c>
      <c r="H286">
        <v>0</v>
      </c>
    </row>
    <row r="287" spans="1:8" x14ac:dyDescent="0.2">
      <c r="A287" t="s">
        <v>1075</v>
      </c>
      <c r="C287" s="6">
        <f>'01_PlainExtract'!A286</f>
        <v>14940</v>
      </c>
      <c r="D287" t="str">
        <f>VLOOKUP(Tabelle1[[#This Row],[Buchungskonto]],'01_PlainExtract'!A:C,2)</f>
        <v>Wirtschaftsgüter des Umlaufvermögens nach § 4 Abs. 3 S. 4 EStG</v>
      </c>
      <c r="E287" t="str">
        <f>CONCATENATE("ref:",TEXT(Tabelle1[[#This Row],[Buchungskonto]],"00000"))</f>
        <v>ref:14940</v>
      </c>
      <c r="F287" t="str">
        <f>VLOOKUP(Tabelle1[[#This Row],[Buchungskonto]],'01_PlainExtract'!A:C,3)</f>
        <v>1: Umlaufvermögenskonten</v>
      </c>
      <c r="H287">
        <v>0</v>
      </c>
    </row>
    <row r="288" spans="1:8" x14ac:dyDescent="0.2">
      <c r="A288" t="s">
        <v>1075</v>
      </c>
      <c r="C288" s="6">
        <f>'01_PlainExtract'!A287</f>
        <v>14950</v>
      </c>
      <c r="D288" t="str">
        <f>VLOOKUP(Tabelle1[[#This Row],[Buchungskonto]],'01_PlainExtract'!A:C,2)</f>
        <v>Verrechnungskonto Ist-Versteuerung</v>
      </c>
      <c r="E288" t="str">
        <f>CONCATENATE("ref:",TEXT(Tabelle1[[#This Row],[Buchungskonto]],"00000"))</f>
        <v>ref:14950</v>
      </c>
      <c r="F288" t="str">
        <f>VLOOKUP(Tabelle1[[#This Row],[Buchungskonto]],'01_PlainExtract'!A:C,3)</f>
        <v>1: Umlaufvermögenskonten</v>
      </c>
      <c r="H288">
        <v>0</v>
      </c>
    </row>
    <row r="289" spans="1:8" x14ac:dyDescent="0.2">
      <c r="A289" t="s">
        <v>1075</v>
      </c>
      <c r="C289" s="6">
        <f>'01_PlainExtract'!A288</f>
        <v>14960</v>
      </c>
      <c r="D289" t="str">
        <f>VLOOKUP(Tabelle1[[#This Row],[Buchungskonto]],'01_PlainExtract'!A:C,2)</f>
        <v>Neutralisierung ertragswirksamer Sachverhalte für § 4 Abs. 3 EStG</v>
      </c>
      <c r="E289" t="str">
        <f>CONCATENATE("ref:",TEXT(Tabelle1[[#This Row],[Buchungskonto]],"00000"))</f>
        <v>ref:14960</v>
      </c>
      <c r="F289" t="str">
        <f>VLOOKUP(Tabelle1[[#This Row],[Buchungskonto]],'01_PlainExtract'!A:C,3)</f>
        <v>1: Umlaufvermögenskonten</v>
      </c>
      <c r="H289">
        <v>0</v>
      </c>
    </row>
    <row r="290" spans="1:8" x14ac:dyDescent="0.2">
      <c r="A290" t="s">
        <v>1075</v>
      </c>
      <c r="C290" s="6">
        <f>'01_PlainExtract'!A289</f>
        <v>14970</v>
      </c>
      <c r="D290" t="str">
        <f>VLOOKUP(Tabelle1[[#This Row],[Buchungskonto]],'01_PlainExtract'!A:C,2)</f>
        <v>Verrechnungskonto erhaltene Anzahlungen bei Buchung über Debitorenkonto</v>
      </c>
      <c r="E290" t="str">
        <f>CONCATENATE("ref:",TEXT(Tabelle1[[#This Row],[Buchungskonto]],"00000"))</f>
        <v>ref:14970</v>
      </c>
      <c r="F290" t="str">
        <f>VLOOKUP(Tabelle1[[#This Row],[Buchungskonto]],'01_PlainExtract'!A:C,3)</f>
        <v>1: Umlaufvermögenskonten</v>
      </c>
      <c r="H290">
        <v>0</v>
      </c>
    </row>
    <row r="291" spans="1:8" x14ac:dyDescent="0.2">
      <c r="A291" t="s">
        <v>1075</v>
      </c>
      <c r="C291" s="6">
        <f>'01_PlainExtract'!A290</f>
        <v>14980</v>
      </c>
      <c r="D291" t="str">
        <f>VLOOKUP(Tabelle1[[#This Row],[Buchungskonto]],'01_PlainExtract'!A:C,2)</f>
        <v>Überleitungskonto Kostenstellen</v>
      </c>
      <c r="E291" t="str">
        <f>CONCATENATE("ref:",TEXT(Tabelle1[[#This Row],[Buchungskonto]],"00000"))</f>
        <v>ref:14980</v>
      </c>
      <c r="F291" t="str">
        <f>VLOOKUP(Tabelle1[[#This Row],[Buchungskonto]],'01_PlainExtract'!A:C,3)</f>
        <v>1: Umlaufvermögenskonten</v>
      </c>
      <c r="H291">
        <v>0</v>
      </c>
    </row>
    <row r="292" spans="1:8" x14ac:dyDescent="0.2">
      <c r="A292" t="s">
        <v>1075</v>
      </c>
      <c r="C292" s="6">
        <f>'01_PlainExtract'!A291</f>
        <v>15000</v>
      </c>
      <c r="D292" t="str">
        <f>VLOOKUP(Tabelle1[[#This Row],[Buchungskonto]],'01_PlainExtract'!A:C,2)</f>
        <v>Anteile an verbundenen Unternehmen (Umlaufvermögen)</v>
      </c>
      <c r="E292" t="str">
        <f>CONCATENATE("ref:",TEXT(Tabelle1[[#This Row],[Buchungskonto]],"00000"))</f>
        <v>ref:15000</v>
      </c>
      <c r="F292" t="str">
        <f>VLOOKUP(Tabelle1[[#This Row],[Buchungskonto]],'01_PlainExtract'!A:C,3)</f>
        <v>1: Umlaufvermögenskonten</v>
      </c>
      <c r="H292">
        <v>0</v>
      </c>
    </row>
    <row r="293" spans="1:8" x14ac:dyDescent="0.2">
      <c r="A293" t="s">
        <v>1075</v>
      </c>
      <c r="C293" s="6">
        <f>'01_PlainExtract'!A292</f>
        <v>15100</v>
      </c>
      <c r="D293" t="str">
        <f>VLOOKUP(Tabelle1[[#This Row],[Buchungskonto]],'01_PlainExtract'!A:C,2)</f>
        <v>Sonstige Wertpapiere</v>
      </c>
      <c r="E293" t="str">
        <f>CONCATENATE("ref:",TEXT(Tabelle1[[#This Row],[Buchungskonto]],"00000"))</f>
        <v>ref:15100</v>
      </c>
      <c r="F293" t="str">
        <f>VLOOKUP(Tabelle1[[#This Row],[Buchungskonto]],'01_PlainExtract'!A:C,3)</f>
        <v>1: Umlaufvermögenskonten</v>
      </c>
      <c r="H293">
        <v>0</v>
      </c>
    </row>
    <row r="294" spans="1:8" x14ac:dyDescent="0.2">
      <c r="A294" t="s">
        <v>1075</v>
      </c>
      <c r="C294" s="6">
        <f>'01_PlainExtract'!A293</f>
        <v>15200</v>
      </c>
      <c r="D294" t="str">
        <f>VLOOKUP(Tabelle1[[#This Row],[Buchungskonto]],'01_PlainExtract'!A:C,2)</f>
        <v>Finanzwechsel</v>
      </c>
      <c r="E294" t="str">
        <f>CONCATENATE("ref:",TEXT(Tabelle1[[#This Row],[Buchungskonto]],"00000"))</f>
        <v>ref:15200</v>
      </c>
      <c r="F294" t="str">
        <f>VLOOKUP(Tabelle1[[#This Row],[Buchungskonto]],'01_PlainExtract'!A:C,3)</f>
        <v>1: Umlaufvermögenskonten</v>
      </c>
      <c r="H294">
        <v>0</v>
      </c>
    </row>
    <row r="295" spans="1:8" x14ac:dyDescent="0.2">
      <c r="A295" t="s">
        <v>1075</v>
      </c>
      <c r="C295" s="6">
        <f>'01_PlainExtract'!A294</f>
        <v>15500</v>
      </c>
      <c r="D295" t="str">
        <f>VLOOKUP(Tabelle1[[#This Row],[Buchungskonto]],'01_PlainExtract'!A:C,2)</f>
        <v>Schecks</v>
      </c>
      <c r="E295" t="str">
        <f>CONCATENATE("ref:",TEXT(Tabelle1[[#This Row],[Buchungskonto]],"00000"))</f>
        <v>ref:15500</v>
      </c>
      <c r="F295" t="str">
        <f>VLOOKUP(Tabelle1[[#This Row],[Buchungskonto]],'01_PlainExtract'!A:C,3)</f>
        <v>1: Umlaufvermögenskonten</v>
      </c>
      <c r="H295">
        <v>0</v>
      </c>
    </row>
    <row r="296" spans="1:8" x14ac:dyDescent="0.2">
      <c r="A296" t="s">
        <v>1075</v>
      </c>
      <c r="C296" s="6">
        <f>'01_PlainExtract'!A295</f>
        <v>16000</v>
      </c>
      <c r="D296" t="str">
        <f>VLOOKUP(Tabelle1[[#This Row],[Buchungskonto]],'01_PlainExtract'!A:C,2)</f>
        <v>Kasse</v>
      </c>
      <c r="E296" t="str">
        <f>CONCATENATE("ref:",TEXT(Tabelle1[[#This Row],[Buchungskonto]],"00000"))</f>
        <v>ref:16000</v>
      </c>
      <c r="F296" t="str">
        <f>VLOOKUP(Tabelle1[[#This Row],[Buchungskonto]],'01_PlainExtract'!A:C,3)</f>
        <v>1: Umlaufvermögenskonten</v>
      </c>
      <c r="H296">
        <v>0</v>
      </c>
    </row>
    <row r="297" spans="1:8" x14ac:dyDescent="0.2">
      <c r="A297" t="s">
        <v>1075</v>
      </c>
      <c r="C297" s="6">
        <f>'01_PlainExtract'!A296</f>
        <v>16100</v>
      </c>
      <c r="D297" t="str">
        <f>VLOOKUP(Tabelle1[[#This Row],[Buchungskonto]],'01_PlainExtract'!A:C,2)</f>
        <v>Nebenkasse 1</v>
      </c>
      <c r="E297" t="str">
        <f>CONCATENATE("ref:",TEXT(Tabelle1[[#This Row],[Buchungskonto]],"00000"))</f>
        <v>ref:16100</v>
      </c>
      <c r="F297" t="str">
        <f>VLOOKUP(Tabelle1[[#This Row],[Buchungskonto]],'01_PlainExtract'!A:C,3)</f>
        <v>1: Umlaufvermögenskonten</v>
      </c>
      <c r="H297">
        <v>0</v>
      </c>
    </row>
    <row r="298" spans="1:8" x14ac:dyDescent="0.2">
      <c r="A298" t="s">
        <v>1075</v>
      </c>
      <c r="C298" s="6">
        <f>'01_PlainExtract'!A297</f>
        <v>16200</v>
      </c>
      <c r="D298" t="str">
        <f>VLOOKUP(Tabelle1[[#This Row],[Buchungskonto]],'01_PlainExtract'!A:C,2)</f>
        <v>Nebenkasse 2</v>
      </c>
      <c r="E298" t="str">
        <f>CONCATENATE("ref:",TEXT(Tabelle1[[#This Row],[Buchungskonto]],"00000"))</f>
        <v>ref:16200</v>
      </c>
      <c r="F298" t="str">
        <f>VLOOKUP(Tabelle1[[#This Row],[Buchungskonto]],'01_PlainExtract'!A:C,3)</f>
        <v>1: Umlaufvermögenskonten</v>
      </c>
      <c r="H298">
        <v>0</v>
      </c>
    </row>
    <row r="299" spans="1:8" x14ac:dyDescent="0.2">
      <c r="A299" t="s">
        <v>1075</v>
      </c>
      <c r="C299" s="6">
        <f>'01_PlainExtract'!A298</f>
        <v>17000</v>
      </c>
      <c r="D299" t="str">
        <f>VLOOKUP(Tabelle1[[#This Row],[Buchungskonto]],'01_PlainExtract'!A:C,2)</f>
        <v>Bank (Postbank)</v>
      </c>
      <c r="E299" t="str">
        <f>CONCATENATE("ref:",TEXT(Tabelle1[[#This Row],[Buchungskonto]],"00000"))</f>
        <v>ref:17000</v>
      </c>
      <c r="F299" t="str">
        <f>VLOOKUP(Tabelle1[[#This Row],[Buchungskonto]],'01_PlainExtract'!A:C,3)</f>
        <v>1: Umlaufvermögenskonten</v>
      </c>
      <c r="H299">
        <v>0</v>
      </c>
    </row>
    <row r="300" spans="1:8" x14ac:dyDescent="0.2">
      <c r="A300" t="s">
        <v>1075</v>
      </c>
      <c r="C300" s="6">
        <f>'01_PlainExtract'!A299</f>
        <v>17100</v>
      </c>
      <c r="D300" t="str">
        <f>VLOOKUP(Tabelle1[[#This Row],[Buchungskonto]],'01_PlainExtract'!A:C,2)</f>
        <v>Bank (Postbank 1)</v>
      </c>
      <c r="E300" t="str">
        <f>CONCATENATE("ref:",TEXT(Tabelle1[[#This Row],[Buchungskonto]],"00000"))</f>
        <v>ref:17100</v>
      </c>
      <c r="F300" t="str">
        <f>VLOOKUP(Tabelle1[[#This Row],[Buchungskonto]],'01_PlainExtract'!A:C,3)</f>
        <v>1: Umlaufvermögenskonten</v>
      </c>
      <c r="H300">
        <v>0</v>
      </c>
    </row>
    <row r="301" spans="1:8" x14ac:dyDescent="0.2">
      <c r="A301" t="s">
        <v>1075</v>
      </c>
      <c r="C301" s="6">
        <f>'01_PlainExtract'!A300</f>
        <v>17200</v>
      </c>
      <c r="D301" t="str">
        <f>VLOOKUP(Tabelle1[[#This Row],[Buchungskonto]],'01_PlainExtract'!A:C,2)</f>
        <v>Bank (Postbank 2)</v>
      </c>
      <c r="E301" t="str">
        <f>CONCATENATE("ref:",TEXT(Tabelle1[[#This Row],[Buchungskonto]],"00000"))</f>
        <v>ref:17200</v>
      </c>
      <c r="F301" t="str">
        <f>VLOOKUP(Tabelle1[[#This Row],[Buchungskonto]],'01_PlainExtract'!A:C,3)</f>
        <v>1: Umlaufvermögenskonten</v>
      </c>
      <c r="H301">
        <v>0</v>
      </c>
    </row>
    <row r="302" spans="1:8" x14ac:dyDescent="0.2">
      <c r="A302" t="s">
        <v>1075</v>
      </c>
      <c r="C302" s="6">
        <f>'01_PlainExtract'!A301</f>
        <v>17300</v>
      </c>
      <c r="D302" t="str">
        <f>VLOOKUP(Tabelle1[[#This Row],[Buchungskonto]],'01_PlainExtract'!A:C,2)</f>
        <v>Bank (Postbank 3)</v>
      </c>
      <c r="E302" t="str">
        <f>CONCATENATE("ref:",TEXT(Tabelle1[[#This Row],[Buchungskonto]],"00000"))</f>
        <v>ref:17300</v>
      </c>
      <c r="F302" t="str">
        <f>VLOOKUP(Tabelle1[[#This Row],[Buchungskonto]],'01_PlainExtract'!A:C,3)</f>
        <v>1: Umlaufvermögenskonten</v>
      </c>
      <c r="H302">
        <v>0</v>
      </c>
    </row>
    <row r="303" spans="1:8" x14ac:dyDescent="0.2">
      <c r="A303" t="s">
        <v>1075</v>
      </c>
      <c r="C303" s="6">
        <f>'01_PlainExtract'!A302</f>
        <v>17800</v>
      </c>
      <c r="D303" t="str">
        <f>VLOOKUP(Tabelle1[[#This Row],[Buchungskonto]],'01_PlainExtract'!A:C,2)</f>
        <v>LZB-Guthaben</v>
      </c>
      <c r="E303" t="str">
        <f>CONCATENATE("ref:",TEXT(Tabelle1[[#This Row],[Buchungskonto]],"00000"))</f>
        <v>ref:17800</v>
      </c>
      <c r="F303" t="str">
        <f>VLOOKUP(Tabelle1[[#This Row],[Buchungskonto]],'01_PlainExtract'!A:C,3)</f>
        <v>1: Umlaufvermögenskonten</v>
      </c>
      <c r="H303">
        <v>0</v>
      </c>
    </row>
    <row r="304" spans="1:8" x14ac:dyDescent="0.2">
      <c r="A304" t="s">
        <v>1075</v>
      </c>
      <c r="C304" s="6">
        <f>'01_PlainExtract'!A303</f>
        <v>17900</v>
      </c>
      <c r="D304" t="str">
        <f>VLOOKUP(Tabelle1[[#This Row],[Buchungskonto]],'01_PlainExtract'!A:C,2)</f>
        <v>Bundesbankguthaben</v>
      </c>
      <c r="E304" t="str">
        <f>CONCATENATE("ref:",TEXT(Tabelle1[[#This Row],[Buchungskonto]],"00000"))</f>
        <v>ref:17900</v>
      </c>
      <c r="F304" t="str">
        <f>VLOOKUP(Tabelle1[[#This Row],[Buchungskonto]],'01_PlainExtract'!A:C,3)</f>
        <v>1: Umlaufvermögenskonten</v>
      </c>
      <c r="H304">
        <v>0</v>
      </c>
    </row>
    <row r="305" spans="1:8" x14ac:dyDescent="0.2">
      <c r="A305" t="s">
        <v>1075</v>
      </c>
      <c r="C305" s="6">
        <f>'01_PlainExtract'!A304</f>
        <v>18000</v>
      </c>
      <c r="D305" t="str">
        <f>VLOOKUP(Tabelle1[[#This Row],[Buchungskonto]],'01_PlainExtract'!A:C,2)</f>
        <v>Bank</v>
      </c>
      <c r="E305" t="str">
        <f>CONCATENATE("ref:",TEXT(Tabelle1[[#This Row],[Buchungskonto]],"00000"))</f>
        <v>ref:18000</v>
      </c>
      <c r="F305" t="str">
        <f>VLOOKUP(Tabelle1[[#This Row],[Buchungskonto]],'01_PlainExtract'!A:C,3)</f>
        <v>1: Umlaufvermögenskonten</v>
      </c>
      <c r="H305">
        <v>0</v>
      </c>
    </row>
    <row r="306" spans="1:8" x14ac:dyDescent="0.2">
      <c r="A306" t="s">
        <v>1075</v>
      </c>
      <c r="C306" s="6">
        <f>'01_PlainExtract'!A305</f>
        <v>18100</v>
      </c>
      <c r="D306" t="str">
        <f>VLOOKUP(Tabelle1[[#This Row],[Buchungskonto]],'01_PlainExtract'!A:C,2)</f>
        <v>Bank 1</v>
      </c>
      <c r="E306" t="str">
        <f>CONCATENATE("ref:",TEXT(Tabelle1[[#This Row],[Buchungskonto]],"00000"))</f>
        <v>ref:18100</v>
      </c>
      <c r="F306" t="str">
        <f>VLOOKUP(Tabelle1[[#This Row],[Buchungskonto]],'01_PlainExtract'!A:C,3)</f>
        <v>1: Umlaufvermögenskonten</v>
      </c>
      <c r="H306">
        <v>0</v>
      </c>
    </row>
    <row r="307" spans="1:8" x14ac:dyDescent="0.2">
      <c r="A307" t="s">
        <v>1075</v>
      </c>
      <c r="C307" s="6">
        <f>'01_PlainExtract'!A306</f>
        <v>18200</v>
      </c>
      <c r="D307" t="str">
        <f>VLOOKUP(Tabelle1[[#This Row],[Buchungskonto]],'01_PlainExtract'!A:C,2)</f>
        <v>Bank 2</v>
      </c>
      <c r="E307" t="str">
        <f>CONCATENATE("ref:",TEXT(Tabelle1[[#This Row],[Buchungskonto]],"00000"))</f>
        <v>ref:18200</v>
      </c>
      <c r="F307" t="str">
        <f>VLOOKUP(Tabelle1[[#This Row],[Buchungskonto]],'01_PlainExtract'!A:C,3)</f>
        <v>1: Umlaufvermögenskonten</v>
      </c>
      <c r="H307">
        <v>0</v>
      </c>
    </row>
    <row r="308" spans="1:8" x14ac:dyDescent="0.2">
      <c r="A308" t="s">
        <v>1075</v>
      </c>
      <c r="C308" s="6">
        <f>'01_PlainExtract'!A307</f>
        <v>18300</v>
      </c>
      <c r="D308" t="str">
        <f>VLOOKUP(Tabelle1[[#This Row],[Buchungskonto]],'01_PlainExtract'!A:C,2)</f>
        <v>Bank 3</v>
      </c>
      <c r="E308" t="str">
        <f>CONCATENATE("ref:",TEXT(Tabelle1[[#This Row],[Buchungskonto]],"00000"))</f>
        <v>ref:18300</v>
      </c>
      <c r="F308" t="str">
        <f>VLOOKUP(Tabelle1[[#This Row],[Buchungskonto]],'01_PlainExtract'!A:C,3)</f>
        <v>1: Umlaufvermögenskonten</v>
      </c>
      <c r="H308">
        <v>0</v>
      </c>
    </row>
    <row r="309" spans="1:8" x14ac:dyDescent="0.2">
      <c r="A309" t="s">
        <v>1075</v>
      </c>
      <c r="C309" s="6">
        <f>'01_PlainExtract'!A308</f>
        <v>18400</v>
      </c>
      <c r="D309" t="str">
        <f>VLOOKUP(Tabelle1[[#This Row],[Buchungskonto]],'01_PlainExtract'!A:C,2)</f>
        <v>Bank 4</v>
      </c>
      <c r="E309" t="str">
        <f>CONCATENATE("ref:",TEXT(Tabelle1[[#This Row],[Buchungskonto]],"00000"))</f>
        <v>ref:18400</v>
      </c>
      <c r="F309" t="str">
        <f>VLOOKUP(Tabelle1[[#This Row],[Buchungskonto]],'01_PlainExtract'!A:C,3)</f>
        <v>1: Umlaufvermögenskonten</v>
      </c>
      <c r="H309">
        <v>0</v>
      </c>
    </row>
    <row r="310" spans="1:8" x14ac:dyDescent="0.2">
      <c r="A310" t="s">
        <v>1075</v>
      </c>
      <c r="C310" s="6">
        <f>'01_PlainExtract'!A309</f>
        <v>18500</v>
      </c>
      <c r="D310" t="str">
        <f>VLOOKUP(Tabelle1[[#This Row],[Buchungskonto]],'01_PlainExtract'!A:C,2)</f>
        <v>Bank 5</v>
      </c>
      <c r="E310" t="str">
        <f>CONCATENATE("ref:",TEXT(Tabelle1[[#This Row],[Buchungskonto]],"00000"))</f>
        <v>ref:18500</v>
      </c>
      <c r="F310" t="str">
        <f>VLOOKUP(Tabelle1[[#This Row],[Buchungskonto]],'01_PlainExtract'!A:C,3)</f>
        <v>1: Umlaufvermögenskonten</v>
      </c>
      <c r="H310">
        <v>0</v>
      </c>
    </row>
    <row r="311" spans="1:8" x14ac:dyDescent="0.2">
      <c r="A311" t="s">
        <v>1075</v>
      </c>
      <c r="C311" s="6">
        <f>'01_PlainExtract'!A310</f>
        <v>18900</v>
      </c>
      <c r="D311" t="str">
        <f>VLOOKUP(Tabelle1[[#This Row],[Buchungskonto]],'01_PlainExtract'!A:C,2)</f>
        <v>Finanzmittelanlagen im Rahmen der kurzfristigen Finanzdisposition (nicht im Finanzmittelfonds enthalten)</v>
      </c>
      <c r="E311" t="str">
        <f>CONCATENATE("ref:",TEXT(Tabelle1[[#This Row],[Buchungskonto]],"00000"))</f>
        <v>ref:18900</v>
      </c>
      <c r="F311" t="str">
        <f>VLOOKUP(Tabelle1[[#This Row],[Buchungskonto]],'01_PlainExtract'!A:C,3)</f>
        <v>1: Umlaufvermögenskonten</v>
      </c>
      <c r="H311">
        <v>0</v>
      </c>
    </row>
    <row r="312" spans="1:8" x14ac:dyDescent="0.2">
      <c r="A312" t="s">
        <v>1075</v>
      </c>
      <c r="C312" s="6">
        <f>'01_PlainExtract'!A311</f>
        <v>18950</v>
      </c>
      <c r="D312" t="str">
        <f>VLOOKUP(Tabelle1[[#This Row],[Buchungskonto]],'01_PlainExtract'!A:C,2)</f>
        <v>Verbindlichkeiten gegenüber Kreditinstituten (nicht im Finanzmittelfonds enthalten)</v>
      </c>
      <c r="E312" t="str">
        <f>CONCATENATE("ref:",TEXT(Tabelle1[[#This Row],[Buchungskonto]],"00000"))</f>
        <v>ref:18950</v>
      </c>
      <c r="F312" t="str">
        <f>VLOOKUP(Tabelle1[[#This Row],[Buchungskonto]],'01_PlainExtract'!A:C,3)</f>
        <v>1: Umlaufvermögenskonten</v>
      </c>
      <c r="H312">
        <v>0</v>
      </c>
    </row>
    <row r="313" spans="1:8" x14ac:dyDescent="0.2">
      <c r="A313" t="s">
        <v>1075</v>
      </c>
      <c r="C313" s="6">
        <f>'01_PlainExtract'!A312</f>
        <v>19000</v>
      </c>
      <c r="D313" t="str">
        <f>VLOOKUP(Tabelle1[[#This Row],[Buchungskonto]],'01_PlainExtract'!A:C,2)</f>
        <v>Aktive Rechnungsabgrenzung</v>
      </c>
      <c r="E313" t="str">
        <f>CONCATENATE("ref:",TEXT(Tabelle1[[#This Row],[Buchungskonto]],"00000"))</f>
        <v>ref:19000</v>
      </c>
      <c r="F313" t="str">
        <f>VLOOKUP(Tabelle1[[#This Row],[Buchungskonto]],'01_PlainExtract'!A:C,3)</f>
        <v>1: Umlaufvermögenskonten</v>
      </c>
      <c r="H313">
        <v>0</v>
      </c>
    </row>
    <row r="314" spans="1:8" x14ac:dyDescent="0.2">
      <c r="A314" t="s">
        <v>1075</v>
      </c>
      <c r="C314" s="6">
        <f>'01_PlainExtract'!A313</f>
        <v>19400</v>
      </c>
      <c r="D314" t="str">
        <f>VLOOKUP(Tabelle1[[#This Row],[Buchungskonto]],'01_PlainExtract'!A:C,2)</f>
        <v>Damnum/Disagio</v>
      </c>
      <c r="E314" t="str">
        <f>CONCATENATE("ref:",TEXT(Tabelle1[[#This Row],[Buchungskonto]],"00000"))</f>
        <v>ref:19400</v>
      </c>
      <c r="F314" t="str">
        <f>VLOOKUP(Tabelle1[[#This Row],[Buchungskonto]],'01_PlainExtract'!A:C,3)</f>
        <v>1: Umlaufvermögenskonten</v>
      </c>
      <c r="H314">
        <v>0</v>
      </c>
    </row>
    <row r="315" spans="1:8" x14ac:dyDescent="0.2">
      <c r="A315" t="s">
        <v>1075</v>
      </c>
      <c r="C315" s="6">
        <f>'01_PlainExtract'!A314</f>
        <v>20000</v>
      </c>
      <c r="D315" t="str">
        <f>VLOOKUP(Tabelle1[[#This Row],[Buchungskonto]],'01_PlainExtract'!A:C,2)</f>
        <v>Gebundene Rücklagen nach § 62 Abs. 1 Nr. 1 AO</v>
      </c>
      <c r="E315" t="str">
        <f>CONCATENATE("ref:",TEXT(Tabelle1[[#This Row],[Buchungskonto]],"00000"))</f>
        <v>ref:20000</v>
      </c>
      <c r="F315" t="str">
        <f>VLOOKUP(Tabelle1[[#This Row],[Buchungskonto]],'01_PlainExtract'!A:C,3)</f>
        <v>2: Eigenkapitalkonten/Fremdkapitalkonten</v>
      </c>
      <c r="H315">
        <v>0</v>
      </c>
    </row>
    <row r="316" spans="1:8" x14ac:dyDescent="0.2">
      <c r="A316" t="s">
        <v>1075</v>
      </c>
      <c r="C316" s="6">
        <f>'01_PlainExtract'!A315</f>
        <v>20800</v>
      </c>
      <c r="D316" t="str">
        <f>VLOOKUP(Tabelle1[[#This Row],[Buchungskonto]],'01_PlainExtract'!A:C,2)</f>
        <v>Wiederbeschaffungsrücklage</v>
      </c>
      <c r="E316" t="str">
        <f>CONCATENATE("ref:",TEXT(Tabelle1[[#This Row],[Buchungskonto]],"00000"))</f>
        <v>ref:20800</v>
      </c>
      <c r="F316" t="str">
        <f>VLOOKUP(Tabelle1[[#This Row],[Buchungskonto]],'01_PlainExtract'!A:C,3)</f>
        <v>2: Eigenkapitalkonten/Fremdkapitalkonten</v>
      </c>
      <c r="H316">
        <v>0</v>
      </c>
    </row>
    <row r="317" spans="1:8" x14ac:dyDescent="0.2">
      <c r="A317" t="s">
        <v>1075</v>
      </c>
      <c r="C317" s="6">
        <f>'01_PlainExtract'!A316</f>
        <v>20900</v>
      </c>
      <c r="D317" t="str">
        <f>VLOOKUP(Tabelle1[[#This Row],[Buchungskonto]],'01_PlainExtract'!A:C,2)</f>
        <v>Betriebsmittelrücklage</v>
      </c>
      <c r="E317" t="str">
        <f>CONCATENATE("ref:",TEXT(Tabelle1[[#This Row],[Buchungskonto]],"00000"))</f>
        <v>ref:20900</v>
      </c>
      <c r="F317" t="str">
        <f>VLOOKUP(Tabelle1[[#This Row],[Buchungskonto]],'01_PlainExtract'!A:C,3)</f>
        <v>2: Eigenkapitalkonten/Fremdkapitalkonten</v>
      </c>
      <c r="H317">
        <v>0</v>
      </c>
    </row>
    <row r="318" spans="1:8" x14ac:dyDescent="0.2">
      <c r="A318" t="s">
        <v>1075</v>
      </c>
      <c r="C318" s="6">
        <f>'01_PlainExtract'!A317</f>
        <v>21000</v>
      </c>
      <c r="D318" t="str">
        <f>VLOOKUP(Tabelle1[[#This Row],[Buchungskonto]],'01_PlainExtract'!A:C,2)</f>
        <v>Freie Rücklagen nach § 62 Abs. 1 Nr. 3 AO</v>
      </c>
      <c r="E318" t="str">
        <f>CONCATENATE("ref:",TEXT(Tabelle1[[#This Row],[Buchungskonto]],"00000"))</f>
        <v>ref:21000</v>
      </c>
      <c r="F318" t="str">
        <f>VLOOKUP(Tabelle1[[#This Row],[Buchungskonto]],'01_PlainExtract'!A:C,3)</f>
        <v>2: Eigenkapitalkonten/Fremdkapitalkonten</v>
      </c>
      <c r="H318">
        <v>0</v>
      </c>
    </row>
    <row r="319" spans="1:8" x14ac:dyDescent="0.2">
      <c r="A319" t="s">
        <v>1075</v>
      </c>
      <c r="C319" s="6">
        <f>'01_PlainExtract'!A318</f>
        <v>22000</v>
      </c>
      <c r="D319" t="str">
        <f>VLOOKUP(Tabelle1[[#This Row],[Buchungskonto]],'01_PlainExtract'!A:C,2)</f>
        <v>Rücklage aus sonstigen zeitnah zu verwendenden Mitteln</v>
      </c>
      <c r="E319" t="str">
        <f>CONCATENATE("ref:",TEXT(Tabelle1[[#This Row],[Buchungskonto]],"00000"))</f>
        <v>ref:22000</v>
      </c>
      <c r="F319" t="str">
        <f>VLOOKUP(Tabelle1[[#This Row],[Buchungskonto]],'01_PlainExtract'!A:C,3)</f>
        <v>2: Eigenkapitalkonten/Fremdkapitalkonten</v>
      </c>
      <c r="H319">
        <v>0</v>
      </c>
    </row>
    <row r="320" spans="1:8" x14ac:dyDescent="0.2">
      <c r="A320" t="s">
        <v>1075</v>
      </c>
      <c r="C320" s="6">
        <f>'01_PlainExtract'!A319</f>
        <v>22500</v>
      </c>
      <c r="D320" t="str">
        <f>VLOOKUP(Tabelle1[[#This Row],[Buchungskonto]],'01_PlainExtract'!A:C,2)</f>
        <v>Rücklagen zum Erwerb von Gesellschaftsrechten nach § 62 Abs. 1 Nr. 4 AO</v>
      </c>
      <c r="E320" t="str">
        <f>CONCATENATE("ref:",TEXT(Tabelle1[[#This Row],[Buchungskonto]],"00000"))</f>
        <v>ref:22500</v>
      </c>
      <c r="F320" t="str">
        <f>VLOOKUP(Tabelle1[[#This Row],[Buchungskonto]],'01_PlainExtract'!A:C,3)</f>
        <v>2: Eigenkapitalkonten/Fremdkapitalkonten</v>
      </c>
      <c r="H320">
        <v>0</v>
      </c>
    </row>
    <row r="321" spans="1:8" x14ac:dyDescent="0.2">
      <c r="A321" t="s">
        <v>1075</v>
      </c>
      <c r="C321" s="6">
        <f>'01_PlainExtract'!A320</f>
        <v>23000</v>
      </c>
      <c r="D321" t="str">
        <f>VLOOKUP(Tabelle1[[#This Row],[Buchungskonto]],'01_PlainExtract'!A:C,2)</f>
        <v>Nutzungsgebundenes Kapital (Eigenkapitalausweis)</v>
      </c>
      <c r="E321" t="str">
        <f>CONCATENATE("ref:",TEXT(Tabelle1[[#This Row],[Buchungskonto]],"00000"))</f>
        <v>ref:23000</v>
      </c>
      <c r="F321" t="str">
        <f>VLOOKUP(Tabelle1[[#This Row],[Buchungskonto]],'01_PlainExtract'!A:C,3)</f>
        <v>2: Eigenkapitalkonten/Fremdkapitalkonten</v>
      </c>
      <c r="H321">
        <v>0</v>
      </c>
    </row>
    <row r="322" spans="1:8" x14ac:dyDescent="0.2">
      <c r="A322" t="s">
        <v>1075</v>
      </c>
      <c r="C322" s="6">
        <f>'01_PlainExtract'!A321</f>
        <v>24000</v>
      </c>
      <c r="D322" t="str">
        <f>VLOOKUP(Tabelle1[[#This Row],[Buchungskonto]],'01_PlainExtract'!A:C,2)</f>
        <v>Ergebnisse Vermögensumschichtung</v>
      </c>
      <c r="E322" t="str">
        <f>CONCATENATE("ref:",TEXT(Tabelle1[[#This Row],[Buchungskonto]],"00000"))</f>
        <v>ref:24000</v>
      </c>
      <c r="F322" t="str">
        <f>VLOOKUP(Tabelle1[[#This Row],[Buchungskonto]],'01_PlainExtract'!A:C,3)</f>
        <v>2: Eigenkapitalkonten/Fremdkapitalkonten</v>
      </c>
      <c r="H322">
        <v>0</v>
      </c>
    </row>
    <row r="323" spans="1:8" x14ac:dyDescent="0.2">
      <c r="A323" t="s">
        <v>1075</v>
      </c>
      <c r="C323" s="6">
        <f>'01_PlainExtract'!A322</f>
        <v>25000</v>
      </c>
      <c r="D323" t="str">
        <f>VLOOKUP(Tabelle1[[#This Row],[Buchungskonto]],'01_PlainExtract'!A:C,2)</f>
        <v>Vereinskapital / sonstige nicht zeitnah zu verwendende Mittel nach § 62 Abs. 3 AO</v>
      </c>
      <c r="E323" t="str">
        <f>CONCATENATE("ref:",TEXT(Tabelle1[[#This Row],[Buchungskonto]],"00000"))</f>
        <v>ref:25000</v>
      </c>
      <c r="F323" t="str">
        <f>VLOOKUP(Tabelle1[[#This Row],[Buchungskonto]],'01_PlainExtract'!A:C,3)</f>
        <v>2: Eigenkapitalkonten/Fremdkapitalkonten</v>
      </c>
      <c r="H323">
        <v>0</v>
      </c>
    </row>
    <row r="324" spans="1:8" x14ac:dyDescent="0.2">
      <c r="A324" t="s">
        <v>1075</v>
      </c>
      <c r="C324" s="6">
        <f>'01_PlainExtract'!A323</f>
        <v>26000</v>
      </c>
      <c r="D324" t="str">
        <f>VLOOKUP(Tabelle1[[#This Row],[Buchungskonto]],'01_PlainExtract'!A:C,2)</f>
        <v>Errichtungskapital</v>
      </c>
      <c r="E324" t="str">
        <f>CONCATENATE("ref:",TEXT(Tabelle1[[#This Row],[Buchungskonto]],"00000"))</f>
        <v>ref:26000</v>
      </c>
      <c r="F324" t="str">
        <f>VLOOKUP(Tabelle1[[#This Row],[Buchungskonto]],'01_PlainExtract'!A:C,3)</f>
        <v>2: Eigenkapitalkonten/Fremdkapitalkonten</v>
      </c>
      <c r="H324">
        <v>0</v>
      </c>
    </row>
    <row r="325" spans="1:8" x14ac:dyDescent="0.2">
      <c r="A325" t="s">
        <v>1075</v>
      </c>
      <c r="C325" s="6">
        <f>'01_PlainExtract'!A324</f>
        <v>26500</v>
      </c>
      <c r="D325" t="str">
        <f>VLOOKUP(Tabelle1[[#This Row],[Buchungskonto]],'01_PlainExtract'!A:C,2)</f>
        <v>Zustiftungskapital</v>
      </c>
      <c r="E325" t="str">
        <f>CONCATENATE("ref:",TEXT(Tabelle1[[#This Row],[Buchungskonto]],"00000"))</f>
        <v>ref:26500</v>
      </c>
      <c r="F325" t="str">
        <f>VLOOKUP(Tabelle1[[#This Row],[Buchungskonto]],'01_PlainExtract'!A:C,3)</f>
        <v>2: Eigenkapitalkonten/Fremdkapitalkonten</v>
      </c>
      <c r="H325">
        <v>0</v>
      </c>
    </row>
    <row r="326" spans="1:8" x14ac:dyDescent="0.2">
      <c r="A326" t="s">
        <v>1075</v>
      </c>
      <c r="C326" s="6">
        <f>'01_PlainExtract'!A325</f>
        <v>27000</v>
      </c>
      <c r="D326" t="str">
        <f>VLOOKUP(Tabelle1[[#This Row],[Buchungskonto]],'01_PlainExtract'!A:C,2)</f>
        <v>Zuführung aus Ergebnisrücklagen</v>
      </c>
      <c r="E326" t="str">
        <f>CONCATENATE("ref:",TEXT(Tabelle1[[#This Row],[Buchungskonto]],"00000"))</f>
        <v>ref:27000</v>
      </c>
      <c r="F326" t="str">
        <f>VLOOKUP(Tabelle1[[#This Row],[Buchungskonto]],'01_PlainExtract'!A:C,3)</f>
        <v>2: Eigenkapitalkonten/Fremdkapitalkonten</v>
      </c>
      <c r="H326">
        <v>0</v>
      </c>
    </row>
    <row r="327" spans="1:8" x14ac:dyDescent="0.2">
      <c r="A327" t="s">
        <v>1075</v>
      </c>
      <c r="C327" s="6">
        <f>'01_PlainExtract'!A326</f>
        <v>27500</v>
      </c>
      <c r="D327" t="str">
        <f>VLOOKUP(Tabelle1[[#This Row],[Buchungskonto]],'01_PlainExtract'!A:C,2)</f>
        <v>Kapitalerhaltungsrücklage</v>
      </c>
      <c r="E327" t="str">
        <f>CONCATENATE("ref:",TEXT(Tabelle1[[#This Row],[Buchungskonto]],"00000"))</f>
        <v>ref:27500</v>
      </c>
      <c r="F327" t="str">
        <f>VLOOKUP(Tabelle1[[#This Row],[Buchungskonto]],'01_PlainExtract'!A:C,3)</f>
        <v>2: Eigenkapitalkonten/Fremdkapitalkonten</v>
      </c>
      <c r="H327">
        <v>0</v>
      </c>
    </row>
    <row r="328" spans="1:8" x14ac:dyDescent="0.2">
      <c r="A328" t="s">
        <v>1075</v>
      </c>
      <c r="C328" s="6">
        <f>'01_PlainExtract'!A327</f>
        <v>28000</v>
      </c>
      <c r="D328" t="str">
        <f>VLOOKUP(Tabelle1[[#This Row],[Buchungskonto]],'01_PlainExtract'!A:C,2)</f>
        <v>Ansparrücklage nach § 62 Abs. 4 AO</v>
      </c>
      <c r="E328" t="str">
        <f>CONCATENATE("ref:",TEXT(Tabelle1[[#This Row],[Buchungskonto]],"00000"))</f>
        <v>ref:28000</v>
      </c>
      <c r="F328" t="str">
        <f>VLOOKUP(Tabelle1[[#This Row],[Buchungskonto]],'01_PlainExtract'!A:C,3)</f>
        <v>2: Eigenkapitalkonten/Fremdkapitalkonten</v>
      </c>
      <c r="H328">
        <v>0</v>
      </c>
    </row>
    <row r="329" spans="1:8" x14ac:dyDescent="0.2">
      <c r="A329" t="s">
        <v>1075</v>
      </c>
      <c r="C329" s="6">
        <f>'01_PlainExtract'!A328</f>
        <v>28500</v>
      </c>
      <c r="D329" t="str">
        <f>VLOOKUP(Tabelle1[[#This Row],[Buchungskonto]],'01_PlainExtract'!A:C,2)</f>
        <v>Sonstige Ergebnisrücklagen</v>
      </c>
      <c r="E329" t="str">
        <f>CONCATENATE("ref:",TEXT(Tabelle1[[#This Row],[Buchungskonto]],"00000"))</f>
        <v>ref:28500</v>
      </c>
      <c r="F329" t="str">
        <f>VLOOKUP(Tabelle1[[#This Row],[Buchungskonto]],'01_PlainExtract'!A:C,3)</f>
        <v>2: Eigenkapitalkonten/Fremdkapitalkonten</v>
      </c>
      <c r="H329">
        <v>0</v>
      </c>
    </row>
    <row r="330" spans="1:8" x14ac:dyDescent="0.2">
      <c r="A330" t="s">
        <v>1075</v>
      </c>
      <c r="C330" s="6">
        <f>'01_PlainExtract'!A329</f>
        <v>29200</v>
      </c>
      <c r="D330" t="str">
        <f>VLOOKUP(Tabelle1[[#This Row],[Buchungskonto]],'01_PlainExtract'!A:C,2)</f>
        <v>Kapitalrücklage</v>
      </c>
      <c r="E330" t="str">
        <f>CONCATENATE("ref:",TEXT(Tabelle1[[#This Row],[Buchungskonto]],"00000"))</f>
        <v>ref:29200</v>
      </c>
      <c r="F330" t="str">
        <f>VLOOKUP(Tabelle1[[#This Row],[Buchungskonto]],'01_PlainExtract'!A:C,3)</f>
        <v>2: Eigenkapitalkonten/Fremdkapitalkonten</v>
      </c>
      <c r="H330">
        <v>0</v>
      </c>
    </row>
    <row r="331" spans="1:8" x14ac:dyDescent="0.2">
      <c r="A331" t="s">
        <v>1075</v>
      </c>
      <c r="C331" s="6">
        <f>'01_PlainExtract'!A330</f>
        <v>29700</v>
      </c>
      <c r="D331" t="str">
        <f>VLOOKUP(Tabelle1[[#This Row],[Buchungskonto]],'01_PlainExtract'!A:C,2)</f>
        <v>Gewinnvortrag / Ergebnisvortrag vor Verwendung</v>
      </c>
      <c r="E331" t="str">
        <f>CONCATENATE("ref:",TEXT(Tabelle1[[#This Row],[Buchungskonto]],"00000"))</f>
        <v>ref:29700</v>
      </c>
      <c r="F331" t="str">
        <f>VLOOKUP(Tabelle1[[#This Row],[Buchungskonto]],'01_PlainExtract'!A:C,3)</f>
        <v>2: Eigenkapitalkonten/Fremdkapitalkonten</v>
      </c>
      <c r="H331">
        <v>0</v>
      </c>
    </row>
    <row r="332" spans="1:8" x14ac:dyDescent="0.2">
      <c r="A332" t="s">
        <v>1075</v>
      </c>
      <c r="C332" s="6">
        <f>'01_PlainExtract'!A331</f>
        <v>29780</v>
      </c>
      <c r="D332" t="str">
        <f>VLOOKUP(Tabelle1[[#This Row],[Buchungskonto]],'01_PlainExtract'!A:C,2)</f>
        <v>Verlustvortrag / Ergebnisvortrag vor Verwendung</v>
      </c>
      <c r="E332" t="str">
        <f>CONCATENATE("ref:",TEXT(Tabelle1[[#This Row],[Buchungskonto]],"00000"))</f>
        <v>ref:29780</v>
      </c>
      <c r="F332" t="str">
        <f>VLOOKUP(Tabelle1[[#This Row],[Buchungskonto]],'01_PlainExtract'!A:C,3)</f>
        <v>2: Eigenkapitalkonten/Fremdkapitalkonten</v>
      </c>
      <c r="H332">
        <v>0</v>
      </c>
    </row>
    <row r="333" spans="1:8" x14ac:dyDescent="0.2">
      <c r="A333" t="s">
        <v>1075</v>
      </c>
      <c r="C333" s="6">
        <f>'01_PlainExtract'!A332</f>
        <v>29810</v>
      </c>
      <c r="D333" t="str">
        <f>VLOOKUP(Tabelle1[[#This Row],[Buchungskonto]],'01_PlainExtract'!A:C,2)</f>
        <v>Steuerfreie Rücklagen nach § 6b EStG</v>
      </c>
      <c r="E333" t="str">
        <f>CONCATENATE("ref:",TEXT(Tabelle1[[#This Row],[Buchungskonto]],"00000"))</f>
        <v>ref:29810</v>
      </c>
      <c r="F333" t="str">
        <f>VLOOKUP(Tabelle1[[#This Row],[Buchungskonto]],'01_PlainExtract'!A:C,3)</f>
        <v>2: Eigenkapitalkonten/Fremdkapitalkonten</v>
      </c>
      <c r="H333">
        <v>0</v>
      </c>
    </row>
    <row r="334" spans="1:8" x14ac:dyDescent="0.2">
      <c r="A334" t="s">
        <v>1075</v>
      </c>
      <c r="C334" s="6">
        <f>'01_PlainExtract'!A333</f>
        <v>29820</v>
      </c>
      <c r="D334" t="str">
        <f>VLOOKUP(Tabelle1[[#This Row],[Buchungskonto]],'01_PlainExtract'!A:C,2)</f>
        <v>Rücklage für Ersatzbeschaffung</v>
      </c>
      <c r="E334" t="str">
        <f>CONCATENATE("ref:",TEXT(Tabelle1[[#This Row],[Buchungskonto]],"00000"))</f>
        <v>ref:29820</v>
      </c>
      <c r="F334" t="str">
        <f>VLOOKUP(Tabelle1[[#This Row],[Buchungskonto]],'01_PlainExtract'!A:C,3)</f>
        <v>2: Eigenkapitalkonten/Fremdkapitalkonten</v>
      </c>
      <c r="H334">
        <v>0</v>
      </c>
    </row>
    <row r="335" spans="1:8" x14ac:dyDescent="0.2">
      <c r="A335" t="s">
        <v>1075</v>
      </c>
      <c r="C335" s="6">
        <f>'01_PlainExtract'!A334</f>
        <v>29830</v>
      </c>
      <c r="D335" t="str">
        <f>VLOOKUP(Tabelle1[[#This Row],[Buchungskonto]],'01_PlainExtract'!A:C,2)</f>
        <v>Rücklage für Zuschüsse</v>
      </c>
      <c r="E335" t="str">
        <f>CONCATENATE("ref:",TEXT(Tabelle1[[#This Row],[Buchungskonto]],"00000"))</f>
        <v>ref:29830</v>
      </c>
      <c r="F335" t="str">
        <f>VLOOKUP(Tabelle1[[#This Row],[Buchungskonto]],'01_PlainExtract'!A:C,3)</f>
        <v>2: Eigenkapitalkonten/Fremdkapitalkonten</v>
      </c>
      <c r="H335">
        <v>0</v>
      </c>
    </row>
    <row r="336" spans="1:8" x14ac:dyDescent="0.2">
      <c r="A336" t="s">
        <v>1075</v>
      </c>
      <c r="C336" s="6">
        <f>'01_PlainExtract'!A335</f>
        <v>29850</v>
      </c>
      <c r="D336" t="str">
        <f>VLOOKUP(Tabelle1[[#This Row],[Buchungskonto]],'01_PlainExtract'!A:C,2)</f>
        <v>Ausgleichsposten bei Entnahmen § 4g EStG</v>
      </c>
      <c r="E336" t="str">
        <f>CONCATENATE("ref:",TEXT(Tabelle1[[#This Row],[Buchungskonto]],"00000"))</f>
        <v>ref:29850</v>
      </c>
      <c r="F336" t="str">
        <f>VLOOKUP(Tabelle1[[#This Row],[Buchungskonto]],'01_PlainExtract'!A:C,3)</f>
        <v>2: Eigenkapitalkonten/Fremdkapitalkonten</v>
      </c>
      <c r="H336">
        <v>0</v>
      </c>
    </row>
    <row r="337" spans="1:8" x14ac:dyDescent="0.2">
      <c r="A337" t="s">
        <v>1075</v>
      </c>
      <c r="C337" s="6">
        <f>'01_PlainExtract'!A336</f>
        <v>29880</v>
      </c>
      <c r="D337" t="str">
        <f>VLOOKUP(Tabelle1[[#This Row],[Buchungskonto]],'01_PlainExtract'!A:C,2)</f>
        <v>Sonderposten für Zuschüsse</v>
      </c>
      <c r="E337" t="str">
        <f>CONCATENATE("ref:",TEXT(Tabelle1[[#This Row],[Buchungskonto]],"00000"))</f>
        <v>ref:29880</v>
      </c>
      <c r="F337" t="str">
        <f>VLOOKUP(Tabelle1[[#This Row],[Buchungskonto]],'01_PlainExtract'!A:C,3)</f>
        <v>2: Eigenkapitalkonten/Fremdkapitalkonten</v>
      </c>
      <c r="H337">
        <v>0</v>
      </c>
    </row>
    <row r="338" spans="1:8" x14ac:dyDescent="0.2">
      <c r="A338" t="s">
        <v>1075</v>
      </c>
      <c r="C338" s="6">
        <f>'01_PlainExtract'!A337</f>
        <v>29950</v>
      </c>
      <c r="D338" t="str">
        <f>VLOOKUP(Tabelle1[[#This Row],[Buchungskonto]],'01_PlainExtract'!A:C,2)</f>
        <v>Nutzungsgebundenes Kapital</v>
      </c>
      <c r="E338" t="str">
        <f>CONCATENATE("ref:",TEXT(Tabelle1[[#This Row],[Buchungskonto]],"00000"))</f>
        <v>ref:29950</v>
      </c>
      <c r="F338" t="str">
        <f>VLOOKUP(Tabelle1[[#This Row],[Buchungskonto]],'01_PlainExtract'!A:C,3)</f>
        <v>2: Eigenkapitalkonten/Fremdkapitalkonten</v>
      </c>
      <c r="H338">
        <v>0</v>
      </c>
    </row>
    <row r="339" spans="1:8" x14ac:dyDescent="0.2">
      <c r="A339" t="s">
        <v>1075</v>
      </c>
      <c r="C339" s="6">
        <f>'01_PlainExtract'!A338</f>
        <v>29960</v>
      </c>
      <c r="D339" t="str">
        <f>VLOOKUP(Tabelle1[[#This Row],[Buchungskonto]],'01_PlainExtract'!A:C,2)</f>
        <v>Längerfristig gebundene Spenden</v>
      </c>
      <c r="E339" t="str">
        <f>CONCATENATE("ref:",TEXT(Tabelle1[[#This Row],[Buchungskonto]],"00000"))</f>
        <v>ref:29960</v>
      </c>
      <c r="F339" t="str">
        <f>VLOOKUP(Tabelle1[[#This Row],[Buchungskonto]],'01_PlainExtract'!A:C,3)</f>
        <v>2: Eigenkapitalkonten/Fremdkapitalkonten</v>
      </c>
      <c r="H339">
        <v>0</v>
      </c>
    </row>
    <row r="340" spans="1:8" x14ac:dyDescent="0.2">
      <c r="A340" t="s">
        <v>1075</v>
      </c>
      <c r="C340" s="6">
        <f>'01_PlainExtract'!A339</f>
        <v>29970</v>
      </c>
      <c r="D340" t="str">
        <f>VLOOKUP(Tabelle1[[#This Row],[Buchungskonto]],'01_PlainExtract'!A:C,2)</f>
        <v>Noch nicht satzungsgemäß verwendete Spenden</v>
      </c>
      <c r="E340" t="str">
        <f>CONCATENATE("ref:",TEXT(Tabelle1[[#This Row],[Buchungskonto]],"00000"))</f>
        <v>ref:29970</v>
      </c>
      <c r="F340" t="str">
        <f>VLOOKUP(Tabelle1[[#This Row],[Buchungskonto]],'01_PlainExtract'!A:C,3)</f>
        <v>2: Eigenkapitalkonten/Fremdkapitalkonten</v>
      </c>
      <c r="H340">
        <v>0</v>
      </c>
    </row>
    <row r="341" spans="1:8" x14ac:dyDescent="0.2">
      <c r="A341" t="s">
        <v>1075</v>
      </c>
      <c r="C341" s="6">
        <f>'01_PlainExtract'!A340</f>
        <v>31000</v>
      </c>
      <c r="D341" t="str">
        <f>VLOOKUP(Tabelle1[[#This Row],[Buchungskonto]],'01_PlainExtract'!A:C,2)</f>
        <v>Anleihen, nicht konvertibel</v>
      </c>
      <c r="E341" t="str">
        <f>CONCATENATE("ref:",TEXT(Tabelle1[[#This Row],[Buchungskonto]],"00000"))</f>
        <v>ref:31000</v>
      </c>
      <c r="F341" t="str">
        <f>VLOOKUP(Tabelle1[[#This Row],[Buchungskonto]],'01_PlainExtract'!A:C,3)</f>
        <v>3: Fremdkapitalkonten</v>
      </c>
      <c r="H341">
        <v>0</v>
      </c>
    </row>
    <row r="342" spans="1:8" x14ac:dyDescent="0.2">
      <c r="A342" t="s">
        <v>1075</v>
      </c>
      <c r="C342" s="6">
        <f>'01_PlainExtract'!A341</f>
        <v>31010</v>
      </c>
      <c r="D342" t="str">
        <f>VLOOKUP(Tabelle1[[#This Row],[Buchungskonto]],'01_PlainExtract'!A:C,2)</f>
        <v>- Restlaufzeit bis 1 Jahr</v>
      </c>
      <c r="E342" t="str">
        <f>CONCATENATE("ref:",TEXT(Tabelle1[[#This Row],[Buchungskonto]],"00000"))</f>
        <v>ref:31010</v>
      </c>
      <c r="F342" t="str">
        <f>VLOOKUP(Tabelle1[[#This Row],[Buchungskonto]],'01_PlainExtract'!A:C,3)</f>
        <v>3: Fremdkapitalkonten</v>
      </c>
      <c r="H342">
        <v>0</v>
      </c>
    </row>
    <row r="343" spans="1:8" x14ac:dyDescent="0.2">
      <c r="A343" t="s">
        <v>1075</v>
      </c>
      <c r="C343" s="6">
        <f>'01_PlainExtract'!A342</f>
        <v>31020</v>
      </c>
      <c r="D343" t="str">
        <f>VLOOKUP(Tabelle1[[#This Row],[Buchungskonto]],'01_PlainExtract'!A:C,2)</f>
        <v>- Restlaufzeit 1 bis 5 Jahre</v>
      </c>
      <c r="E343" t="str">
        <f>CONCATENATE("ref:",TEXT(Tabelle1[[#This Row],[Buchungskonto]],"00000"))</f>
        <v>ref:31020</v>
      </c>
      <c r="F343" t="str">
        <f>VLOOKUP(Tabelle1[[#This Row],[Buchungskonto]],'01_PlainExtract'!A:C,3)</f>
        <v>3: Fremdkapitalkonten</v>
      </c>
      <c r="H343">
        <v>0</v>
      </c>
    </row>
    <row r="344" spans="1:8" x14ac:dyDescent="0.2">
      <c r="A344" t="s">
        <v>1075</v>
      </c>
      <c r="C344" s="6">
        <f>'01_PlainExtract'!A343</f>
        <v>31030</v>
      </c>
      <c r="D344" t="str">
        <f>VLOOKUP(Tabelle1[[#This Row],[Buchungskonto]],'01_PlainExtract'!A:C,2)</f>
        <v>- Restlaufzeit größer 5 Jahre</v>
      </c>
      <c r="E344" t="str">
        <f>CONCATENATE("ref:",TEXT(Tabelle1[[#This Row],[Buchungskonto]],"00000"))</f>
        <v>ref:31030</v>
      </c>
      <c r="F344" t="str">
        <f>VLOOKUP(Tabelle1[[#This Row],[Buchungskonto]],'01_PlainExtract'!A:C,3)</f>
        <v>3: Fremdkapitalkonten</v>
      </c>
      <c r="H344">
        <v>0</v>
      </c>
    </row>
    <row r="345" spans="1:8" x14ac:dyDescent="0.2">
      <c r="A345" t="s">
        <v>1075</v>
      </c>
      <c r="C345" s="6">
        <f>'01_PlainExtract'!A344</f>
        <v>31200</v>
      </c>
      <c r="D345" t="str">
        <f>VLOOKUP(Tabelle1[[#This Row],[Buchungskonto]],'01_PlainExtract'!A:C,2)</f>
        <v>Anleihen, konvertibel</v>
      </c>
      <c r="E345" t="str">
        <f>CONCATENATE("ref:",TEXT(Tabelle1[[#This Row],[Buchungskonto]],"00000"))</f>
        <v>ref:31200</v>
      </c>
      <c r="F345" t="str">
        <f>VLOOKUP(Tabelle1[[#This Row],[Buchungskonto]],'01_PlainExtract'!A:C,3)</f>
        <v>3: Fremdkapitalkonten</v>
      </c>
      <c r="H345">
        <v>0</v>
      </c>
    </row>
    <row r="346" spans="1:8" x14ac:dyDescent="0.2">
      <c r="A346" t="s">
        <v>1075</v>
      </c>
      <c r="C346" s="6">
        <f>'01_PlainExtract'!A345</f>
        <v>31210</v>
      </c>
      <c r="D346" t="str">
        <f>VLOOKUP(Tabelle1[[#This Row],[Buchungskonto]],'01_PlainExtract'!A:C,2)</f>
        <v>- Restlaufzeit bis 1 Jahr</v>
      </c>
      <c r="E346" t="str">
        <f>CONCATENATE("ref:",TEXT(Tabelle1[[#This Row],[Buchungskonto]],"00000"))</f>
        <v>ref:31210</v>
      </c>
      <c r="F346" t="str">
        <f>VLOOKUP(Tabelle1[[#This Row],[Buchungskonto]],'01_PlainExtract'!A:C,3)</f>
        <v>3: Fremdkapitalkonten</v>
      </c>
      <c r="H346">
        <v>0</v>
      </c>
    </row>
    <row r="347" spans="1:8" x14ac:dyDescent="0.2">
      <c r="A347" t="s">
        <v>1075</v>
      </c>
      <c r="C347" s="6">
        <f>'01_PlainExtract'!A346</f>
        <v>31220</v>
      </c>
      <c r="D347" t="str">
        <f>VLOOKUP(Tabelle1[[#This Row],[Buchungskonto]],'01_PlainExtract'!A:C,2)</f>
        <v>- Restlaufzeit 1 bis 5 Jahre</v>
      </c>
      <c r="E347" t="str">
        <f>CONCATENATE("ref:",TEXT(Tabelle1[[#This Row],[Buchungskonto]],"00000"))</f>
        <v>ref:31220</v>
      </c>
      <c r="F347" t="str">
        <f>VLOOKUP(Tabelle1[[#This Row],[Buchungskonto]],'01_PlainExtract'!A:C,3)</f>
        <v>3: Fremdkapitalkonten</v>
      </c>
      <c r="H347">
        <v>0</v>
      </c>
    </row>
    <row r="348" spans="1:8" x14ac:dyDescent="0.2">
      <c r="A348" t="s">
        <v>1075</v>
      </c>
      <c r="C348" s="6">
        <f>'01_PlainExtract'!A347</f>
        <v>31230</v>
      </c>
      <c r="D348" t="str">
        <f>VLOOKUP(Tabelle1[[#This Row],[Buchungskonto]],'01_PlainExtract'!A:C,2)</f>
        <v>- Restlaufzeit größer 5 Jahre</v>
      </c>
      <c r="E348" t="str">
        <f>CONCATENATE("ref:",TEXT(Tabelle1[[#This Row],[Buchungskonto]],"00000"))</f>
        <v>ref:31230</v>
      </c>
      <c r="F348" t="str">
        <f>VLOOKUP(Tabelle1[[#This Row],[Buchungskonto]],'01_PlainExtract'!A:C,3)</f>
        <v>3: Fremdkapitalkonten</v>
      </c>
      <c r="H348">
        <v>0</v>
      </c>
    </row>
    <row r="349" spans="1:8" x14ac:dyDescent="0.2">
      <c r="A349" t="s">
        <v>1075</v>
      </c>
      <c r="C349" s="6">
        <f>'01_PlainExtract'!A348</f>
        <v>31400</v>
      </c>
      <c r="D349" t="str">
        <f>VLOOKUP(Tabelle1[[#This Row],[Buchungskonto]],'01_PlainExtract'!A:C,2)</f>
        <v>Sonstige Schuld- und Finanztitel</v>
      </c>
      <c r="E349" t="str">
        <f>CONCATENATE("ref:",TEXT(Tabelle1[[#This Row],[Buchungskonto]],"00000"))</f>
        <v>ref:31400</v>
      </c>
      <c r="F349" t="str">
        <f>VLOOKUP(Tabelle1[[#This Row],[Buchungskonto]],'01_PlainExtract'!A:C,3)</f>
        <v>3: Fremdkapitalkonten</v>
      </c>
      <c r="H349">
        <v>0</v>
      </c>
    </row>
    <row r="350" spans="1:8" x14ac:dyDescent="0.2">
      <c r="A350" t="s">
        <v>1075</v>
      </c>
      <c r="C350" s="6">
        <f>'01_PlainExtract'!A349</f>
        <v>31410</v>
      </c>
      <c r="D350" t="str">
        <f>VLOOKUP(Tabelle1[[#This Row],[Buchungskonto]],'01_PlainExtract'!A:C,2)</f>
        <v>Bewilligungen</v>
      </c>
      <c r="E350" t="str">
        <f>CONCATENATE("ref:",TEXT(Tabelle1[[#This Row],[Buchungskonto]],"00000"))</f>
        <v>ref:31410</v>
      </c>
      <c r="F350" t="str">
        <f>VLOOKUP(Tabelle1[[#This Row],[Buchungskonto]],'01_PlainExtract'!A:C,3)</f>
        <v>3: Fremdkapitalkonten</v>
      </c>
      <c r="H350">
        <v>0</v>
      </c>
    </row>
    <row r="351" spans="1:8" x14ac:dyDescent="0.2">
      <c r="A351" t="s">
        <v>1075</v>
      </c>
      <c r="C351" s="6">
        <f>'01_PlainExtract'!A350</f>
        <v>31420</v>
      </c>
      <c r="D351" t="str">
        <f>VLOOKUP(Tabelle1[[#This Row],[Buchungskonto]],'01_PlainExtract'!A:C,2)</f>
        <v>Rückgängig gemachte Bewilligungen</v>
      </c>
      <c r="E351" t="str">
        <f>CONCATENATE("ref:",TEXT(Tabelle1[[#This Row],[Buchungskonto]],"00000"))</f>
        <v>ref:31420</v>
      </c>
      <c r="F351" t="str">
        <f>VLOOKUP(Tabelle1[[#This Row],[Buchungskonto]],'01_PlainExtract'!A:C,3)</f>
        <v>3: Fremdkapitalkonten</v>
      </c>
      <c r="H351">
        <v>0</v>
      </c>
    </row>
    <row r="352" spans="1:8" x14ac:dyDescent="0.2">
      <c r="A352" t="s">
        <v>1075</v>
      </c>
      <c r="C352" s="6">
        <f>'01_PlainExtract'!A351</f>
        <v>31500</v>
      </c>
      <c r="D352" t="str">
        <f>VLOOKUP(Tabelle1[[#This Row],[Buchungskonto]],'01_PlainExtract'!A:C,2)</f>
        <v>Verbindlichkeiten gegenüber Kreditinstituten</v>
      </c>
      <c r="E352" t="str">
        <f>CONCATENATE("ref:",TEXT(Tabelle1[[#This Row],[Buchungskonto]],"00000"))</f>
        <v>ref:31500</v>
      </c>
      <c r="F352" t="str">
        <f>VLOOKUP(Tabelle1[[#This Row],[Buchungskonto]],'01_PlainExtract'!A:C,3)</f>
        <v>3: Fremdkapitalkonten</v>
      </c>
      <c r="H352">
        <v>0</v>
      </c>
    </row>
    <row r="353" spans="1:8" x14ac:dyDescent="0.2">
      <c r="A353" t="s">
        <v>1075</v>
      </c>
      <c r="C353" s="6">
        <f>'01_PlainExtract'!A352</f>
        <v>31510</v>
      </c>
      <c r="D353" t="str">
        <f>VLOOKUP(Tabelle1[[#This Row],[Buchungskonto]],'01_PlainExtract'!A:C,2)</f>
        <v>- Restlaufzeit bis 1 Jahr</v>
      </c>
      <c r="E353" t="str">
        <f>CONCATENATE("ref:",TEXT(Tabelle1[[#This Row],[Buchungskonto]],"00000"))</f>
        <v>ref:31510</v>
      </c>
      <c r="F353" t="str">
        <f>VLOOKUP(Tabelle1[[#This Row],[Buchungskonto]],'01_PlainExtract'!A:C,3)</f>
        <v>3: Fremdkapitalkonten</v>
      </c>
      <c r="H353">
        <v>0</v>
      </c>
    </row>
    <row r="354" spans="1:8" x14ac:dyDescent="0.2">
      <c r="A354" t="s">
        <v>1075</v>
      </c>
      <c r="C354" s="6">
        <f>'01_PlainExtract'!A353</f>
        <v>31520</v>
      </c>
      <c r="D354" t="str">
        <f>VLOOKUP(Tabelle1[[#This Row],[Buchungskonto]],'01_PlainExtract'!A:C,2)</f>
        <v>- Restlaufzeit 1 bis 5 Jahre</v>
      </c>
      <c r="E354" t="str">
        <f>CONCATENATE("ref:",TEXT(Tabelle1[[#This Row],[Buchungskonto]],"00000"))</f>
        <v>ref:31520</v>
      </c>
      <c r="F354" t="str">
        <f>VLOOKUP(Tabelle1[[#This Row],[Buchungskonto]],'01_PlainExtract'!A:C,3)</f>
        <v>3: Fremdkapitalkonten</v>
      </c>
      <c r="H354">
        <v>0</v>
      </c>
    </row>
    <row r="355" spans="1:8" x14ac:dyDescent="0.2">
      <c r="A355" t="s">
        <v>1075</v>
      </c>
      <c r="C355" s="6">
        <f>'01_PlainExtract'!A354</f>
        <v>31530</v>
      </c>
      <c r="D355" t="str">
        <f>VLOOKUP(Tabelle1[[#This Row],[Buchungskonto]],'01_PlainExtract'!A:C,2)</f>
        <v>- Restlaufzeit größer 5 Jahre</v>
      </c>
      <c r="E355" t="str">
        <f>CONCATENATE("ref:",TEXT(Tabelle1[[#This Row],[Buchungskonto]],"00000"))</f>
        <v>ref:31530</v>
      </c>
      <c r="F355" t="str">
        <f>VLOOKUP(Tabelle1[[#This Row],[Buchungskonto]],'01_PlainExtract'!A:C,3)</f>
        <v>3: Fremdkapitalkonten</v>
      </c>
      <c r="H355">
        <v>0</v>
      </c>
    </row>
    <row r="356" spans="1:8" x14ac:dyDescent="0.2">
      <c r="A356" t="s">
        <v>1075</v>
      </c>
      <c r="C356" s="6">
        <f>'01_PlainExtract'!A355</f>
        <v>31800</v>
      </c>
      <c r="D356" t="str">
        <f>VLOOKUP(Tabelle1[[#This Row],[Buchungskonto]],'01_PlainExtract'!A:C,2)</f>
        <v>Verbindlichkeiten gegenüber Kreditinstituten aus Teilzahlungsverträgen</v>
      </c>
      <c r="E356" t="str">
        <f>CONCATENATE("ref:",TEXT(Tabelle1[[#This Row],[Buchungskonto]],"00000"))</f>
        <v>ref:31800</v>
      </c>
      <c r="F356" t="str">
        <f>VLOOKUP(Tabelle1[[#This Row],[Buchungskonto]],'01_PlainExtract'!A:C,3)</f>
        <v>3: Fremdkapitalkonten</v>
      </c>
      <c r="H356">
        <v>0</v>
      </c>
    </row>
    <row r="357" spans="1:8" x14ac:dyDescent="0.2">
      <c r="A357" t="s">
        <v>1075</v>
      </c>
      <c r="C357" s="6">
        <f>'01_PlainExtract'!A356</f>
        <v>31810</v>
      </c>
      <c r="D357" t="str">
        <f>VLOOKUP(Tabelle1[[#This Row],[Buchungskonto]],'01_PlainExtract'!A:C,2)</f>
        <v>- Restlaufzeit bis 1 Jahr</v>
      </c>
      <c r="E357" t="str">
        <f>CONCATENATE("ref:",TEXT(Tabelle1[[#This Row],[Buchungskonto]],"00000"))</f>
        <v>ref:31810</v>
      </c>
      <c r="F357" t="str">
        <f>VLOOKUP(Tabelle1[[#This Row],[Buchungskonto]],'01_PlainExtract'!A:C,3)</f>
        <v>3: Fremdkapitalkonten</v>
      </c>
      <c r="H357">
        <v>0</v>
      </c>
    </row>
    <row r="358" spans="1:8" x14ac:dyDescent="0.2">
      <c r="A358" t="s">
        <v>1075</v>
      </c>
      <c r="C358" s="6">
        <f>'01_PlainExtract'!A357</f>
        <v>31820</v>
      </c>
      <c r="D358" t="str">
        <f>VLOOKUP(Tabelle1[[#This Row],[Buchungskonto]],'01_PlainExtract'!A:C,2)</f>
        <v>- Restlaufzeit 1 bis 5 Jahre</v>
      </c>
      <c r="E358" t="str">
        <f>CONCATENATE("ref:",TEXT(Tabelle1[[#This Row],[Buchungskonto]],"00000"))</f>
        <v>ref:31820</v>
      </c>
      <c r="F358" t="str">
        <f>VLOOKUP(Tabelle1[[#This Row],[Buchungskonto]],'01_PlainExtract'!A:C,3)</f>
        <v>3: Fremdkapitalkonten</v>
      </c>
      <c r="H358">
        <v>0</v>
      </c>
    </row>
    <row r="359" spans="1:8" x14ac:dyDescent="0.2">
      <c r="A359" t="s">
        <v>1075</v>
      </c>
      <c r="C359" s="6">
        <f>'01_PlainExtract'!A358</f>
        <v>31830</v>
      </c>
      <c r="D359" t="str">
        <f>VLOOKUP(Tabelle1[[#This Row],[Buchungskonto]],'01_PlainExtract'!A:C,2)</f>
        <v>- Restlaufzeit größer 5 Jahre</v>
      </c>
      <c r="E359" t="str">
        <f>CONCATENATE("ref:",TEXT(Tabelle1[[#This Row],[Buchungskonto]],"00000"))</f>
        <v>ref:31830</v>
      </c>
      <c r="F359" t="str">
        <f>VLOOKUP(Tabelle1[[#This Row],[Buchungskonto]],'01_PlainExtract'!A:C,3)</f>
        <v>3: Fremdkapitalkonten</v>
      </c>
      <c r="H359">
        <v>0</v>
      </c>
    </row>
    <row r="360" spans="1:8" x14ac:dyDescent="0.2">
      <c r="A360" t="s">
        <v>1075</v>
      </c>
      <c r="C360" s="6">
        <f>'01_PlainExtract'!A359</f>
        <v>32100</v>
      </c>
      <c r="D360" t="str">
        <f>VLOOKUP(Tabelle1[[#This Row],[Buchungskonto]],'01_PlainExtract'!A:C,2)</f>
        <v>Verbindlichkeiten gegenüber Kreditinstituten, vor Restlaufzeitdifferenzierung</v>
      </c>
      <c r="E360" t="str">
        <f>CONCATENATE("ref:",TEXT(Tabelle1[[#This Row],[Buchungskonto]],"00000"))</f>
        <v>ref:32100</v>
      </c>
      <c r="F360" t="str">
        <f>VLOOKUP(Tabelle1[[#This Row],[Buchungskonto]],'01_PlainExtract'!A:C,3)</f>
        <v>3: Fremdkapitalkonten</v>
      </c>
      <c r="H360">
        <v>0</v>
      </c>
    </row>
    <row r="361" spans="1:8" x14ac:dyDescent="0.2">
      <c r="A361" t="s">
        <v>1075</v>
      </c>
      <c r="C361" s="6">
        <f>'01_PlainExtract'!A360</f>
        <v>32490</v>
      </c>
      <c r="D361" t="str">
        <f>VLOOKUP(Tabelle1[[#This Row],[Buchungskonto]],'01_PlainExtract'!A:C,2)</f>
        <v>Gegenkonto 31500 - 31839 bei Aufteilung der Konten 32100 - 32489</v>
      </c>
      <c r="E361" t="str">
        <f>CONCATENATE("ref:",TEXT(Tabelle1[[#This Row],[Buchungskonto]],"00000"))</f>
        <v>ref:32490</v>
      </c>
      <c r="F361" t="str">
        <f>VLOOKUP(Tabelle1[[#This Row],[Buchungskonto]],'01_PlainExtract'!A:C,3)</f>
        <v>3: Fremdkapitalkonten</v>
      </c>
      <c r="H361">
        <v>0</v>
      </c>
    </row>
    <row r="362" spans="1:8" x14ac:dyDescent="0.2">
      <c r="A362" t="s">
        <v>1075</v>
      </c>
      <c r="C362" s="6">
        <f>'01_PlainExtract'!A361</f>
        <v>32500</v>
      </c>
      <c r="D362" t="str">
        <f>VLOOKUP(Tabelle1[[#This Row],[Buchungskonto]],'01_PlainExtract'!A:C,2)</f>
        <v>Erhaltene Anzahlungen auf Bestellungen (Verbindlichkeiten)</v>
      </c>
      <c r="E362" t="str">
        <f>CONCATENATE("ref:",TEXT(Tabelle1[[#This Row],[Buchungskonto]],"00000"))</f>
        <v>ref:32500</v>
      </c>
      <c r="F362" t="str">
        <f>VLOOKUP(Tabelle1[[#This Row],[Buchungskonto]],'01_PlainExtract'!A:C,3)</f>
        <v>3: Fremdkapitalkonten</v>
      </c>
      <c r="H362">
        <v>0</v>
      </c>
    </row>
    <row r="363" spans="1:8" x14ac:dyDescent="0.2">
      <c r="A363" t="s">
        <v>1075</v>
      </c>
      <c r="C363" s="6">
        <f>'01_PlainExtract'!A362</f>
        <v>32600</v>
      </c>
      <c r="D363" t="str">
        <f>VLOOKUP(Tabelle1[[#This Row],[Buchungskonto]],'01_PlainExtract'!A:C,2)</f>
        <v>Erhaltene, versteuerte Anzahlungen 7 % USt (Verbindlichkeiten)</v>
      </c>
      <c r="E363" t="str">
        <f>CONCATENATE("ref:",TEXT(Tabelle1[[#This Row],[Buchungskonto]],"00000"))</f>
        <v>ref:32600</v>
      </c>
      <c r="F363" t="str">
        <f>VLOOKUP(Tabelle1[[#This Row],[Buchungskonto]],'01_PlainExtract'!A:C,3)</f>
        <v>3: Fremdkapitalkonten</v>
      </c>
      <c r="H363">
        <v>0</v>
      </c>
    </row>
    <row r="364" spans="1:8" x14ac:dyDescent="0.2">
      <c r="A364" t="s">
        <v>1075</v>
      </c>
      <c r="C364" s="6">
        <f>'01_PlainExtract'!A363</f>
        <v>32610</v>
      </c>
      <c r="D364" t="str">
        <f>VLOOKUP(Tabelle1[[#This Row],[Buchungskonto]],'01_PlainExtract'!A:C,2)</f>
        <v>Erhaltene, versteuerte Anzahlungen 5 % USt (Verbindlichkeiten)</v>
      </c>
      <c r="E364" t="str">
        <f>CONCATENATE("ref:",TEXT(Tabelle1[[#This Row],[Buchungskonto]],"00000"))</f>
        <v>ref:32610</v>
      </c>
      <c r="F364" t="str">
        <f>VLOOKUP(Tabelle1[[#This Row],[Buchungskonto]],'01_PlainExtract'!A:C,3)</f>
        <v>3: Fremdkapitalkonten</v>
      </c>
      <c r="H364">
        <v>0</v>
      </c>
    </row>
    <row r="365" spans="1:8" x14ac:dyDescent="0.2">
      <c r="A365" t="s">
        <v>1075</v>
      </c>
      <c r="C365" s="6">
        <f>'01_PlainExtract'!A364</f>
        <v>32640</v>
      </c>
      <c r="D365" t="str">
        <f>VLOOKUP(Tabelle1[[#This Row],[Buchungskonto]],'01_PlainExtract'!A:C,2)</f>
        <v>Erhaltene, versteuerte Anzahlungen 0 % USt (Verbindlichkeiten)</v>
      </c>
      <c r="E365" t="str">
        <f>CONCATENATE("ref:",TEXT(Tabelle1[[#This Row],[Buchungskonto]],"00000"))</f>
        <v>ref:32640</v>
      </c>
      <c r="F365" t="str">
        <f>VLOOKUP(Tabelle1[[#This Row],[Buchungskonto]],'01_PlainExtract'!A:C,3)</f>
        <v>3: Fremdkapitalkonten</v>
      </c>
      <c r="H365">
        <v>0</v>
      </c>
    </row>
    <row r="366" spans="1:8" x14ac:dyDescent="0.2">
      <c r="A366" t="s">
        <v>1075</v>
      </c>
      <c r="C366" s="6">
        <f>'01_PlainExtract'!A365</f>
        <v>32700</v>
      </c>
      <c r="D366" t="str">
        <f>VLOOKUP(Tabelle1[[#This Row],[Buchungskonto]],'01_PlainExtract'!A:C,2)</f>
        <v>Erhaltene, versteuerte Anzahlungen 16 % USt (Verbindlichkeiten)</v>
      </c>
      <c r="E366" t="str">
        <f>CONCATENATE("ref:",TEXT(Tabelle1[[#This Row],[Buchungskonto]],"00000"))</f>
        <v>ref:32700</v>
      </c>
      <c r="F366" t="str">
        <f>VLOOKUP(Tabelle1[[#This Row],[Buchungskonto]],'01_PlainExtract'!A:C,3)</f>
        <v>3: Fremdkapitalkonten</v>
      </c>
      <c r="H366">
        <v>0</v>
      </c>
    </row>
    <row r="367" spans="1:8" x14ac:dyDescent="0.2">
      <c r="A367" t="s">
        <v>1075</v>
      </c>
      <c r="C367" s="6">
        <f>'01_PlainExtract'!A366</f>
        <v>32720</v>
      </c>
      <c r="D367" t="str">
        <f>VLOOKUP(Tabelle1[[#This Row],[Buchungskonto]],'01_PlainExtract'!A:C,2)</f>
        <v>Erhaltene, versteuerte Anzahlungen 19 % USt (Verbindlichkeiten)</v>
      </c>
      <c r="E367" t="str">
        <f>CONCATENATE("ref:",TEXT(Tabelle1[[#This Row],[Buchungskonto]],"00000"))</f>
        <v>ref:32720</v>
      </c>
      <c r="F367" t="str">
        <f>VLOOKUP(Tabelle1[[#This Row],[Buchungskonto]],'01_PlainExtract'!A:C,3)</f>
        <v>3: Fremdkapitalkonten</v>
      </c>
      <c r="H367">
        <v>0</v>
      </c>
    </row>
    <row r="368" spans="1:8" x14ac:dyDescent="0.2">
      <c r="A368" t="s">
        <v>1075</v>
      </c>
      <c r="C368" s="6">
        <f>'01_PlainExtract'!A367</f>
        <v>32800</v>
      </c>
      <c r="D368" t="str">
        <f>VLOOKUP(Tabelle1[[#This Row],[Buchungskonto]],'01_PlainExtract'!A:C,2)</f>
        <v>Erhaltene Anzahlungen - Nachsteuer</v>
      </c>
      <c r="E368" t="str">
        <f>CONCATENATE("ref:",TEXT(Tabelle1[[#This Row],[Buchungskonto]],"00000"))</f>
        <v>ref:32800</v>
      </c>
      <c r="F368" t="str">
        <f>VLOOKUP(Tabelle1[[#This Row],[Buchungskonto]],'01_PlainExtract'!A:C,3)</f>
        <v>3: Fremdkapitalkonten</v>
      </c>
      <c r="H368">
        <v>0</v>
      </c>
    </row>
    <row r="369" spans="1:8" x14ac:dyDescent="0.2">
      <c r="A369" t="s">
        <v>1075</v>
      </c>
      <c r="C369" s="6">
        <f>'01_PlainExtract'!A368</f>
        <v>32810</v>
      </c>
      <c r="D369" t="str">
        <f>VLOOKUP(Tabelle1[[#This Row],[Buchungskonto]],'01_PlainExtract'!A:C,2)</f>
        <v>- Restlaufzeit bis 1 Jahr</v>
      </c>
      <c r="E369" t="str">
        <f>CONCATENATE("ref:",TEXT(Tabelle1[[#This Row],[Buchungskonto]],"00000"))</f>
        <v>ref:32810</v>
      </c>
      <c r="F369" t="str">
        <f>VLOOKUP(Tabelle1[[#This Row],[Buchungskonto]],'01_PlainExtract'!A:C,3)</f>
        <v>3: Fremdkapitalkonten</v>
      </c>
      <c r="H369">
        <v>0</v>
      </c>
    </row>
    <row r="370" spans="1:8" x14ac:dyDescent="0.2">
      <c r="A370" t="s">
        <v>1075</v>
      </c>
      <c r="C370" s="6">
        <f>'01_PlainExtract'!A369</f>
        <v>32820</v>
      </c>
      <c r="D370" t="str">
        <f>VLOOKUP(Tabelle1[[#This Row],[Buchungskonto]],'01_PlainExtract'!A:C,2)</f>
        <v>- Restlaufzeit 1 bis 5 Jahre</v>
      </c>
      <c r="E370" t="str">
        <f>CONCATENATE("ref:",TEXT(Tabelle1[[#This Row],[Buchungskonto]],"00000"))</f>
        <v>ref:32820</v>
      </c>
      <c r="F370" t="str">
        <f>VLOOKUP(Tabelle1[[#This Row],[Buchungskonto]],'01_PlainExtract'!A:C,3)</f>
        <v>3: Fremdkapitalkonten</v>
      </c>
      <c r="H370">
        <v>0</v>
      </c>
    </row>
    <row r="371" spans="1:8" x14ac:dyDescent="0.2">
      <c r="A371" t="s">
        <v>1075</v>
      </c>
      <c r="C371" s="6">
        <f>'01_PlainExtract'!A370</f>
        <v>32830</v>
      </c>
      <c r="D371" t="str">
        <f>VLOOKUP(Tabelle1[[#This Row],[Buchungskonto]],'01_PlainExtract'!A:C,2)</f>
        <v>- Restlaufzeit größer 5 Jahre</v>
      </c>
      <c r="E371" t="str">
        <f>CONCATENATE("ref:",TEXT(Tabelle1[[#This Row],[Buchungskonto]],"00000"))</f>
        <v>ref:32830</v>
      </c>
      <c r="F371" t="str">
        <f>VLOOKUP(Tabelle1[[#This Row],[Buchungskonto]],'01_PlainExtract'!A:C,3)</f>
        <v>3: Fremdkapitalkonten</v>
      </c>
      <c r="H371">
        <v>0</v>
      </c>
    </row>
    <row r="372" spans="1:8" x14ac:dyDescent="0.2">
      <c r="A372" t="s">
        <v>1075</v>
      </c>
      <c r="C372" s="6">
        <f>'01_PlainExtract'!A371</f>
        <v>33000</v>
      </c>
      <c r="D372" t="str">
        <f>VLOOKUP(Tabelle1[[#This Row],[Buchungskonto]],'01_PlainExtract'!A:C,2)</f>
        <v>Verbindlichkeiten aus Lieferungen und Leistungen</v>
      </c>
      <c r="E372" t="str">
        <f>CONCATENATE("ref:",TEXT(Tabelle1[[#This Row],[Buchungskonto]],"00000"))</f>
        <v>ref:33000</v>
      </c>
      <c r="F372" t="str">
        <f>VLOOKUP(Tabelle1[[#This Row],[Buchungskonto]],'01_PlainExtract'!A:C,3)</f>
        <v>3: Fremdkapitalkonten</v>
      </c>
      <c r="H372">
        <v>0</v>
      </c>
    </row>
    <row r="373" spans="1:8" x14ac:dyDescent="0.2">
      <c r="A373" t="s">
        <v>1075</v>
      </c>
      <c r="C373" s="6">
        <f>'01_PlainExtract'!A372</f>
        <v>33050</v>
      </c>
      <c r="D373" t="str">
        <f>VLOOKUP(Tabelle1[[#This Row],[Buchungskonto]],'01_PlainExtract'!A:C,2)</f>
        <v>Verbindlichkeiten aus Lieferungen und Leistungen zum allgemeinen Umsatzsteuersatz (EÜR)</v>
      </c>
      <c r="E373" t="str">
        <f>CONCATENATE("ref:",TEXT(Tabelle1[[#This Row],[Buchungskonto]],"00000"))</f>
        <v>ref:33050</v>
      </c>
      <c r="F373" t="str">
        <f>VLOOKUP(Tabelle1[[#This Row],[Buchungskonto]],'01_PlainExtract'!A:C,3)</f>
        <v>3: Fremdkapitalkonten</v>
      </c>
      <c r="H373">
        <v>0</v>
      </c>
    </row>
    <row r="374" spans="1:8" x14ac:dyDescent="0.2">
      <c r="A374" t="s">
        <v>1075</v>
      </c>
      <c r="C374" s="6">
        <f>'01_PlainExtract'!A373</f>
        <v>33060</v>
      </c>
      <c r="D374" t="str">
        <f>VLOOKUP(Tabelle1[[#This Row],[Buchungskonto]],'01_PlainExtract'!A:C,2)</f>
        <v>Verbindlichkeiten aus Lieferungen und Leistungen zum ermäßigten Umsatzsteuersatz (EÜR)</v>
      </c>
      <c r="E374" t="str">
        <f>CONCATENATE("ref:",TEXT(Tabelle1[[#This Row],[Buchungskonto]],"00000"))</f>
        <v>ref:33060</v>
      </c>
      <c r="F374" t="str">
        <f>VLOOKUP(Tabelle1[[#This Row],[Buchungskonto]],'01_PlainExtract'!A:C,3)</f>
        <v>3: Fremdkapitalkonten</v>
      </c>
      <c r="H374">
        <v>0</v>
      </c>
    </row>
    <row r="375" spans="1:8" x14ac:dyDescent="0.2">
      <c r="A375" t="s">
        <v>1075</v>
      </c>
      <c r="C375" s="6">
        <f>'01_PlainExtract'!A374</f>
        <v>33070</v>
      </c>
      <c r="D375" t="str">
        <f>VLOOKUP(Tabelle1[[#This Row],[Buchungskonto]],'01_PlainExtract'!A:C,2)</f>
        <v>Verbindlichkeiten aus Lieferungen und Leistungen ohne Vorsteuerabzug (EÜR)</v>
      </c>
      <c r="E375" t="str">
        <f>CONCATENATE("ref:",TEXT(Tabelle1[[#This Row],[Buchungskonto]],"00000"))</f>
        <v>ref:33070</v>
      </c>
      <c r="F375" t="str">
        <f>VLOOKUP(Tabelle1[[#This Row],[Buchungskonto]],'01_PlainExtract'!A:C,3)</f>
        <v>3: Fremdkapitalkonten</v>
      </c>
      <c r="H375">
        <v>0</v>
      </c>
    </row>
    <row r="376" spans="1:8" x14ac:dyDescent="0.2">
      <c r="A376" t="s">
        <v>1075</v>
      </c>
      <c r="C376" s="6">
        <f>'01_PlainExtract'!A375</f>
        <v>33090</v>
      </c>
      <c r="D376" t="str">
        <f>VLOOKUP(Tabelle1[[#This Row],[Buchungskonto]],'01_PlainExtract'!A:C,2)</f>
        <v>Gegenkonto 33050 - 33079 bei Aufteilung der Verbindlichkeiten nach Steuersätzen (EÜR)</v>
      </c>
      <c r="E376" t="str">
        <f>CONCATENATE("ref:",TEXT(Tabelle1[[#This Row],[Buchungskonto]],"00000"))</f>
        <v>ref:33090</v>
      </c>
      <c r="F376" t="str">
        <f>VLOOKUP(Tabelle1[[#This Row],[Buchungskonto]],'01_PlainExtract'!A:C,3)</f>
        <v>3: Fremdkapitalkonten</v>
      </c>
      <c r="H376">
        <v>0</v>
      </c>
    </row>
    <row r="377" spans="1:8" x14ac:dyDescent="0.2">
      <c r="A377" t="s">
        <v>1075</v>
      </c>
      <c r="C377" s="6">
        <f>'01_PlainExtract'!A376</f>
        <v>33100</v>
      </c>
      <c r="D377" t="str">
        <f>VLOOKUP(Tabelle1[[#This Row],[Buchungskonto]],'01_PlainExtract'!A:C,2)</f>
        <v>Verbindlichkeiten aus Lieferungen und Leistungen ohne Kontokorrent</v>
      </c>
      <c r="E377" t="str">
        <f>CONCATENATE("ref:",TEXT(Tabelle1[[#This Row],[Buchungskonto]],"00000"))</f>
        <v>ref:33100</v>
      </c>
      <c r="F377" t="str">
        <f>VLOOKUP(Tabelle1[[#This Row],[Buchungskonto]],'01_PlainExtract'!A:C,3)</f>
        <v>3: Fremdkapitalkonten</v>
      </c>
      <c r="H377">
        <v>0</v>
      </c>
    </row>
    <row r="378" spans="1:8" x14ac:dyDescent="0.2">
      <c r="A378" t="s">
        <v>1075</v>
      </c>
      <c r="C378" s="6">
        <f>'01_PlainExtract'!A377</f>
        <v>33200</v>
      </c>
      <c r="D378" t="str">
        <f>VLOOKUP(Tabelle1[[#This Row],[Buchungskonto]],'01_PlainExtract'!A:C,2)</f>
        <v>Verbindlichkeiten aus Lieferungen und Leistungen für Investitionen für § 4 Abs. 3 EStG</v>
      </c>
      <c r="E378" t="str">
        <f>CONCATENATE("ref:",TEXT(Tabelle1[[#This Row],[Buchungskonto]],"00000"))</f>
        <v>ref:33200</v>
      </c>
      <c r="F378" t="str">
        <f>VLOOKUP(Tabelle1[[#This Row],[Buchungskonto]],'01_PlainExtract'!A:C,3)</f>
        <v>3: Fremdkapitalkonten</v>
      </c>
      <c r="H378">
        <v>0</v>
      </c>
    </row>
    <row r="379" spans="1:8" x14ac:dyDescent="0.2">
      <c r="A379" t="s">
        <v>1075</v>
      </c>
      <c r="C379" s="6">
        <f>'01_PlainExtract'!A378</f>
        <v>33310</v>
      </c>
      <c r="D379" t="str">
        <f>VLOOKUP(Tabelle1[[#This Row],[Buchungskonto]],'01_PlainExtract'!A:C,2)</f>
        <v>Verbindlichkeiten aus Lieferungen und Leistungen ohne Kontokorrent - Restlaufzeit bis 1 Jahr</v>
      </c>
      <c r="E379" t="str">
        <f>CONCATENATE("ref:",TEXT(Tabelle1[[#This Row],[Buchungskonto]],"00000"))</f>
        <v>ref:33310</v>
      </c>
      <c r="F379" t="str">
        <f>VLOOKUP(Tabelle1[[#This Row],[Buchungskonto]],'01_PlainExtract'!A:C,3)</f>
        <v>3: Fremdkapitalkonten</v>
      </c>
      <c r="H379">
        <v>0</v>
      </c>
    </row>
    <row r="380" spans="1:8" x14ac:dyDescent="0.2">
      <c r="A380" t="s">
        <v>1075</v>
      </c>
      <c r="C380" s="6">
        <f>'01_PlainExtract'!A379</f>
        <v>33320</v>
      </c>
      <c r="D380" t="str">
        <f>VLOOKUP(Tabelle1[[#This Row],[Buchungskonto]],'01_PlainExtract'!A:C,2)</f>
        <v>- Restlaufzeit 1 bis 5 Jahre</v>
      </c>
      <c r="E380" t="str">
        <f>CONCATENATE("ref:",TEXT(Tabelle1[[#This Row],[Buchungskonto]],"00000"))</f>
        <v>ref:33320</v>
      </c>
      <c r="F380" t="str">
        <f>VLOOKUP(Tabelle1[[#This Row],[Buchungskonto]],'01_PlainExtract'!A:C,3)</f>
        <v>3: Fremdkapitalkonten</v>
      </c>
      <c r="H380">
        <v>0</v>
      </c>
    </row>
    <row r="381" spans="1:8" x14ac:dyDescent="0.2">
      <c r="A381" t="s">
        <v>1075</v>
      </c>
      <c r="C381" s="6">
        <f>'01_PlainExtract'!A380</f>
        <v>33330</v>
      </c>
      <c r="D381" t="str">
        <f>VLOOKUP(Tabelle1[[#This Row],[Buchungskonto]],'01_PlainExtract'!A:C,2)</f>
        <v>- Restlaufzeit größer 5 Jahre</v>
      </c>
      <c r="E381" t="str">
        <f>CONCATENATE("ref:",TEXT(Tabelle1[[#This Row],[Buchungskonto]],"00000"))</f>
        <v>ref:33330</v>
      </c>
      <c r="F381" t="str">
        <f>VLOOKUP(Tabelle1[[#This Row],[Buchungskonto]],'01_PlainExtract'!A:C,3)</f>
        <v>3: Fremdkapitalkonten</v>
      </c>
      <c r="H381">
        <v>0</v>
      </c>
    </row>
    <row r="382" spans="1:8" x14ac:dyDescent="0.2">
      <c r="A382" t="s">
        <v>1075</v>
      </c>
      <c r="C382" s="6">
        <f>'01_PlainExtract'!A381</f>
        <v>33490</v>
      </c>
      <c r="D382" t="str">
        <f>VLOOKUP(Tabelle1[[#This Row],[Buchungskonto]],'01_PlainExtract'!A:C,2)</f>
        <v>Gegenkonto 33310 - 33339, 34200 - 34239, 34700 - 34739 bei Aufteilung Kreditorenkonto</v>
      </c>
      <c r="E382" t="str">
        <f>CONCATENATE("ref:",TEXT(Tabelle1[[#This Row],[Buchungskonto]],"00000"))</f>
        <v>ref:33490</v>
      </c>
      <c r="F382" t="str">
        <f>VLOOKUP(Tabelle1[[#This Row],[Buchungskonto]],'01_PlainExtract'!A:C,3)</f>
        <v>3: Fremdkapitalkonten</v>
      </c>
      <c r="H382">
        <v>0</v>
      </c>
    </row>
    <row r="383" spans="1:8" x14ac:dyDescent="0.2">
      <c r="A383" t="s">
        <v>1075</v>
      </c>
      <c r="C383" s="6">
        <f>'01_PlainExtract'!A382</f>
        <v>33500</v>
      </c>
      <c r="D383" t="str">
        <f>VLOOKUP(Tabelle1[[#This Row],[Buchungskonto]],'01_PlainExtract'!A:C,2)</f>
        <v>Wechselverbindlichkeiten</v>
      </c>
      <c r="E383" t="str">
        <f>CONCATENATE("ref:",TEXT(Tabelle1[[#This Row],[Buchungskonto]],"00000"))</f>
        <v>ref:33500</v>
      </c>
      <c r="F383" t="str">
        <f>VLOOKUP(Tabelle1[[#This Row],[Buchungskonto]],'01_PlainExtract'!A:C,3)</f>
        <v>3: Fremdkapitalkonten</v>
      </c>
      <c r="H383">
        <v>0</v>
      </c>
    </row>
    <row r="384" spans="1:8" x14ac:dyDescent="0.2">
      <c r="A384" t="s">
        <v>1075</v>
      </c>
      <c r="C384" s="6">
        <f>'01_PlainExtract'!A383</f>
        <v>33510</v>
      </c>
      <c r="D384" t="str">
        <f>VLOOKUP(Tabelle1[[#This Row],[Buchungskonto]],'01_PlainExtract'!A:C,2)</f>
        <v>- Restlaufzeit bis 1 Jahr</v>
      </c>
      <c r="E384" t="str">
        <f>CONCATENATE("ref:",TEXT(Tabelle1[[#This Row],[Buchungskonto]],"00000"))</f>
        <v>ref:33510</v>
      </c>
      <c r="F384" t="str">
        <f>VLOOKUP(Tabelle1[[#This Row],[Buchungskonto]],'01_PlainExtract'!A:C,3)</f>
        <v>3: Fremdkapitalkonten</v>
      </c>
      <c r="H384">
        <v>0</v>
      </c>
    </row>
    <row r="385" spans="1:8" x14ac:dyDescent="0.2">
      <c r="A385" t="s">
        <v>1075</v>
      </c>
      <c r="C385" s="6">
        <f>'01_PlainExtract'!A384</f>
        <v>33520</v>
      </c>
      <c r="D385" t="str">
        <f>VLOOKUP(Tabelle1[[#This Row],[Buchungskonto]],'01_PlainExtract'!A:C,2)</f>
        <v>- Restlaufzeit 1 bis 5 Jahre</v>
      </c>
      <c r="E385" t="str">
        <f>CONCATENATE("ref:",TEXT(Tabelle1[[#This Row],[Buchungskonto]],"00000"))</f>
        <v>ref:33520</v>
      </c>
      <c r="F385" t="str">
        <f>VLOOKUP(Tabelle1[[#This Row],[Buchungskonto]],'01_PlainExtract'!A:C,3)</f>
        <v>3: Fremdkapitalkonten</v>
      </c>
      <c r="H385">
        <v>0</v>
      </c>
    </row>
    <row r="386" spans="1:8" x14ac:dyDescent="0.2">
      <c r="A386" t="s">
        <v>1075</v>
      </c>
      <c r="C386" s="6">
        <f>'01_PlainExtract'!A385</f>
        <v>33530</v>
      </c>
      <c r="D386" t="str">
        <f>VLOOKUP(Tabelle1[[#This Row],[Buchungskonto]],'01_PlainExtract'!A:C,2)</f>
        <v>- Restlaufzeit größer 5 Jahre</v>
      </c>
      <c r="E386" t="str">
        <f>CONCATENATE("ref:",TEXT(Tabelle1[[#This Row],[Buchungskonto]],"00000"))</f>
        <v>ref:33530</v>
      </c>
      <c r="F386" t="str">
        <f>VLOOKUP(Tabelle1[[#This Row],[Buchungskonto]],'01_PlainExtract'!A:C,3)</f>
        <v>3: Fremdkapitalkonten</v>
      </c>
      <c r="H386">
        <v>0</v>
      </c>
    </row>
    <row r="387" spans="1:8" x14ac:dyDescent="0.2">
      <c r="A387" t="s">
        <v>1075</v>
      </c>
      <c r="C387" s="6">
        <f>'01_PlainExtract'!A386</f>
        <v>34000</v>
      </c>
      <c r="D387" t="str">
        <f>VLOOKUP(Tabelle1[[#This Row],[Buchungskonto]],'01_PlainExtract'!A:C,2)</f>
        <v>Verbindlichkeiten gegenüber verbundenen Unternehmen</v>
      </c>
      <c r="E387" t="str">
        <f>CONCATENATE("ref:",TEXT(Tabelle1[[#This Row],[Buchungskonto]],"00000"))</f>
        <v>ref:34000</v>
      </c>
      <c r="F387" t="str">
        <f>VLOOKUP(Tabelle1[[#This Row],[Buchungskonto]],'01_PlainExtract'!A:C,3)</f>
        <v>3: Fremdkapitalkonten</v>
      </c>
      <c r="H387">
        <v>0</v>
      </c>
    </row>
    <row r="388" spans="1:8" x14ac:dyDescent="0.2">
      <c r="A388" t="s">
        <v>1075</v>
      </c>
      <c r="C388" s="6">
        <f>'01_PlainExtract'!A387</f>
        <v>34010</v>
      </c>
      <c r="D388" t="str">
        <f>VLOOKUP(Tabelle1[[#This Row],[Buchungskonto]],'01_PlainExtract'!A:C,2)</f>
        <v>- Restlaufzeit bis 1 Jahr</v>
      </c>
      <c r="E388" t="str">
        <f>CONCATENATE("ref:",TEXT(Tabelle1[[#This Row],[Buchungskonto]],"00000"))</f>
        <v>ref:34010</v>
      </c>
      <c r="F388" t="str">
        <f>VLOOKUP(Tabelle1[[#This Row],[Buchungskonto]],'01_PlainExtract'!A:C,3)</f>
        <v>3: Fremdkapitalkonten</v>
      </c>
      <c r="H388">
        <v>0</v>
      </c>
    </row>
    <row r="389" spans="1:8" x14ac:dyDescent="0.2">
      <c r="A389" t="s">
        <v>1075</v>
      </c>
      <c r="C389" s="6">
        <f>'01_PlainExtract'!A388</f>
        <v>34020</v>
      </c>
      <c r="D389" t="str">
        <f>VLOOKUP(Tabelle1[[#This Row],[Buchungskonto]],'01_PlainExtract'!A:C,2)</f>
        <v>- Restlaufzeit 1 bis 5 Jahre</v>
      </c>
      <c r="E389" t="str">
        <f>CONCATENATE("ref:",TEXT(Tabelle1[[#This Row],[Buchungskonto]],"00000"))</f>
        <v>ref:34020</v>
      </c>
      <c r="F389" t="str">
        <f>VLOOKUP(Tabelle1[[#This Row],[Buchungskonto]],'01_PlainExtract'!A:C,3)</f>
        <v>3: Fremdkapitalkonten</v>
      </c>
      <c r="H389">
        <v>0</v>
      </c>
    </row>
    <row r="390" spans="1:8" x14ac:dyDescent="0.2">
      <c r="A390" t="s">
        <v>1075</v>
      </c>
      <c r="C390" s="6">
        <f>'01_PlainExtract'!A389</f>
        <v>34030</v>
      </c>
      <c r="D390" t="str">
        <f>VLOOKUP(Tabelle1[[#This Row],[Buchungskonto]],'01_PlainExtract'!A:C,2)</f>
        <v>- Restlaufzeit größer 5 Jahre</v>
      </c>
      <c r="E390" t="str">
        <f>CONCATENATE("ref:",TEXT(Tabelle1[[#This Row],[Buchungskonto]],"00000"))</f>
        <v>ref:34030</v>
      </c>
      <c r="F390" t="str">
        <f>VLOOKUP(Tabelle1[[#This Row],[Buchungskonto]],'01_PlainExtract'!A:C,3)</f>
        <v>3: Fremdkapitalkonten</v>
      </c>
      <c r="H390">
        <v>0</v>
      </c>
    </row>
    <row r="391" spans="1:8" x14ac:dyDescent="0.2">
      <c r="A391" t="s">
        <v>1075</v>
      </c>
      <c r="C391" s="6">
        <f>'01_PlainExtract'!A390</f>
        <v>34200</v>
      </c>
      <c r="D391" t="str">
        <f>VLOOKUP(Tabelle1[[#This Row],[Buchungskonto]],'01_PlainExtract'!A:C,2)</f>
        <v>Verbindlichkeiten aus Lieferungen und Leistungen gegenüber verbundenen Unternehmen</v>
      </c>
      <c r="E391" t="str">
        <f>CONCATENATE("ref:",TEXT(Tabelle1[[#This Row],[Buchungskonto]],"00000"))</f>
        <v>ref:34200</v>
      </c>
      <c r="F391" t="str">
        <f>VLOOKUP(Tabelle1[[#This Row],[Buchungskonto]],'01_PlainExtract'!A:C,3)</f>
        <v>3: Fremdkapitalkonten</v>
      </c>
      <c r="H391">
        <v>0</v>
      </c>
    </row>
    <row r="392" spans="1:8" x14ac:dyDescent="0.2">
      <c r="A392" t="s">
        <v>1075</v>
      </c>
      <c r="C392" s="6">
        <f>'01_PlainExtract'!A391</f>
        <v>34210</v>
      </c>
      <c r="D392" t="str">
        <f>VLOOKUP(Tabelle1[[#This Row],[Buchungskonto]],'01_PlainExtract'!A:C,2)</f>
        <v>- Restlaufzeit bis 1 Jahr</v>
      </c>
      <c r="E392" t="str">
        <f>CONCATENATE("ref:",TEXT(Tabelle1[[#This Row],[Buchungskonto]],"00000"))</f>
        <v>ref:34210</v>
      </c>
      <c r="F392" t="str">
        <f>VLOOKUP(Tabelle1[[#This Row],[Buchungskonto]],'01_PlainExtract'!A:C,3)</f>
        <v>3: Fremdkapitalkonten</v>
      </c>
      <c r="H392">
        <v>0</v>
      </c>
    </row>
    <row r="393" spans="1:8" x14ac:dyDescent="0.2">
      <c r="A393" t="s">
        <v>1075</v>
      </c>
      <c r="C393" s="6">
        <f>'01_PlainExtract'!A392</f>
        <v>34220</v>
      </c>
      <c r="D393" t="str">
        <f>VLOOKUP(Tabelle1[[#This Row],[Buchungskonto]],'01_PlainExtract'!A:C,2)</f>
        <v>- Restlaufzeit 1 bis 5 Jahre</v>
      </c>
      <c r="E393" t="str">
        <f>CONCATENATE("ref:",TEXT(Tabelle1[[#This Row],[Buchungskonto]],"00000"))</f>
        <v>ref:34220</v>
      </c>
      <c r="F393" t="str">
        <f>VLOOKUP(Tabelle1[[#This Row],[Buchungskonto]],'01_PlainExtract'!A:C,3)</f>
        <v>3: Fremdkapitalkonten</v>
      </c>
      <c r="H393">
        <v>0</v>
      </c>
    </row>
    <row r="394" spans="1:8" x14ac:dyDescent="0.2">
      <c r="A394" t="s">
        <v>1075</v>
      </c>
      <c r="C394" s="6">
        <f>'01_PlainExtract'!A393</f>
        <v>34230</v>
      </c>
      <c r="D394" t="str">
        <f>VLOOKUP(Tabelle1[[#This Row],[Buchungskonto]],'01_PlainExtract'!A:C,2)</f>
        <v>- Restlaufzeit größer 5 Jahre</v>
      </c>
      <c r="E394" t="str">
        <f>CONCATENATE("ref:",TEXT(Tabelle1[[#This Row],[Buchungskonto]],"00000"))</f>
        <v>ref:34230</v>
      </c>
      <c r="F394" t="str">
        <f>VLOOKUP(Tabelle1[[#This Row],[Buchungskonto]],'01_PlainExtract'!A:C,3)</f>
        <v>3: Fremdkapitalkonten</v>
      </c>
      <c r="H394">
        <v>0</v>
      </c>
    </row>
    <row r="395" spans="1:8" x14ac:dyDescent="0.2">
      <c r="A395" t="s">
        <v>1075</v>
      </c>
      <c r="C395" s="6">
        <f>'01_PlainExtract'!A394</f>
        <v>34500</v>
      </c>
      <c r="D395" t="str">
        <f>VLOOKUP(Tabelle1[[#This Row],[Buchungskonto]],'01_PlainExtract'!A:C,2)</f>
        <v>Verbindlichkeiten gegenüber Unternehmen, mit denen ein Beteiligungsverhältnis besteht</v>
      </c>
      <c r="E395" t="str">
        <f>CONCATENATE("ref:",TEXT(Tabelle1[[#This Row],[Buchungskonto]],"00000"))</f>
        <v>ref:34500</v>
      </c>
      <c r="F395" t="str">
        <f>VLOOKUP(Tabelle1[[#This Row],[Buchungskonto]],'01_PlainExtract'!A:C,3)</f>
        <v>3: Fremdkapitalkonten</v>
      </c>
      <c r="H395">
        <v>0</v>
      </c>
    </row>
    <row r="396" spans="1:8" x14ac:dyDescent="0.2">
      <c r="A396" t="s">
        <v>1075</v>
      </c>
      <c r="C396" s="6">
        <f>'01_PlainExtract'!A395</f>
        <v>34510</v>
      </c>
      <c r="D396" t="str">
        <f>VLOOKUP(Tabelle1[[#This Row],[Buchungskonto]],'01_PlainExtract'!A:C,2)</f>
        <v>- Restlaufzeit bis 1 Jahr</v>
      </c>
      <c r="E396" t="str">
        <f>CONCATENATE("ref:",TEXT(Tabelle1[[#This Row],[Buchungskonto]],"00000"))</f>
        <v>ref:34510</v>
      </c>
      <c r="F396" t="str">
        <f>VLOOKUP(Tabelle1[[#This Row],[Buchungskonto]],'01_PlainExtract'!A:C,3)</f>
        <v>3: Fremdkapitalkonten</v>
      </c>
      <c r="H396">
        <v>0</v>
      </c>
    </row>
    <row r="397" spans="1:8" x14ac:dyDescent="0.2">
      <c r="A397" t="s">
        <v>1075</v>
      </c>
      <c r="C397" s="6">
        <f>'01_PlainExtract'!A396</f>
        <v>34520</v>
      </c>
      <c r="D397" t="str">
        <f>VLOOKUP(Tabelle1[[#This Row],[Buchungskonto]],'01_PlainExtract'!A:C,2)</f>
        <v>- Restlaufzeit 1 bis 5 Jahre</v>
      </c>
      <c r="E397" t="str">
        <f>CONCATENATE("ref:",TEXT(Tabelle1[[#This Row],[Buchungskonto]],"00000"))</f>
        <v>ref:34520</v>
      </c>
      <c r="F397" t="str">
        <f>VLOOKUP(Tabelle1[[#This Row],[Buchungskonto]],'01_PlainExtract'!A:C,3)</f>
        <v>3: Fremdkapitalkonten</v>
      </c>
      <c r="H397">
        <v>0</v>
      </c>
    </row>
    <row r="398" spans="1:8" x14ac:dyDescent="0.2">
      <c r="A398" t="s">
        <v>1075</v>
      </c>
      <c r="C398" s="6">
        <f>'01_PlainExtract'!A397</f>
        <v>34530</v>
      </c>
      <c r="D398" t="str">
        <f>VLOOKUP(Tabelle1[[#This Row],[Buchungskonto]],'01_PlainExtract'!A:C,2)</f>
        <v>- Restlaufzeit größer 5 Jahre</v>
      </c>
      <c r="E398" t="str">
        <f>CONCATENATE("ref:",TEXT(Tabelle1[[#This Row],[Buchungskonto]],"00000"))</f>
        <v>ref:34530</v>
      </c>
      <c r="F398" t="str">
        <f>VLOOKUP(Tabelle1[[#This Row],[Buchungskonto]],'01_PlainExtract'!A:C,3)</f>
        <v>3: Fremdkapitalkonten</v>
      </c>
      <c r="H398">
        <v>0</v>
      </c>
    </row>
    <row r="399" spans="1:8" x14ac:dyDescent="0.2">
      <c r="A399" t="s">
        <v>1075</v>
      </c>
      <c r="C399" s="6">
        <f>'01_PlainExtract'!A398</f>
        <v>34700</v>
      </c>
      <c r="D399" t="str">
        <f>VLOOKUP(Tabelle1[[#This Row],[Buchungskonto]],'01_PlainExtract'!A:C,2)</f>
        <v>Verbindlichkeiten aus Lieferungen und Leistungen gegenüber Unternehmen, mit denen ein Beteiligungsverhältnis besteht</v>
      </c>
      <c r="E399" t="str">
        <f>CONCATENATE("ref:",TEXT(Tabelle1[[#This Row],[Buchungskonto]],"00000"))</f>
        <v>ref:34700</v>
      </c>
      <c r="F399" t="str">
        <f>VLOOKUP(Tabelle1[[#This Row],[Buchungskonto]],'01_PlainExtract'!A:C,3)</f>
        <v>3: Fremdkapitalkonten</v>
      </c>
      <c r="H399">
        <v>0</v>
      </c>
    </row>
    <row r="400" spans="1:8" x14ac:dyDescent="0.2">
      <c r="A400" t="s">
        <v>1075</v>
      </c>
      <c r="C400" s="6">
        <f>'01_PlainExtract'!A399</f>
        <v>34710</v>
      </c>
      <c r="D400" t="str">
        <f>VLOOKUP(Tabelle1[[#This Row],[Buchungskonto]],'01_PlainExtract'!A:C,2)</f>
        <v>- Restlaufzeit bis 1 Jahr</v>
      </c>
      <c r="E400" t="str">
        <f>CONCATENATE("ref:",TEXT(Tabelle1[[#This Row],[Buchungskonto]],"00000"))</f>
        <v>ref:34710</v>
      </c>
      <c r="F400" t="str">
        <f>VLOOKUP(Tabelle1[[#This Row],[Buchungskonto]],'01_PlainExtract'!A:C,3)</f>
        <v>3: Fremdkapitalkonten</v>
      </c>
      <c r="H400">
        <v>0</v>
      </c>
    </row>
    <row r="401" spans="1:8" x14ac:dyDescent="0.2">
      <c r="A401" t="s">
        <v>1075</v>
      </c>
      <c r="C401" s="6">
        <f>'01_PlainExtract'!A400</f>
        <v>34720</v>
      </c>
      <c r="D401" t="str">
        <f>VLOOKUP(Tabelle1[[#This Row],[Buchungskonto]],'01_PlainExtract'!A:C,2)</f>
        <v>- Restlaufzeit 1 bis 5 Jahre</v>
      </c>
      <c r="E401" t="str">
        <f>CONCATENATE("ref:",TEXT(Tabelle1[[#This Row],[Buchungskonto]],"00000"))</f>
        <v>ref:34720</v>
      </c>
      <c r="F401" t="str">
        <f>VLOOKUP(Tabelle1[[#This Row],[Buchungskonto]],'01_PlainExtract'!A:C,3)</f>
        <v>3: Fremdkapitalkonten</v>
      </c>
      <c r="H401">
        <v>0</v>
      </c>
    </row>
    <row r="402" spans="1:8" x14ac:dyDescent="0.2">
      <c r="A402" t="s">
        <v>1075</v>
      </c>
      <c r="C402" s="6">
        <f>'01_PlainExtract'!A401</f>
        <v>34730</v>
      </c>
      <c r="D402" t="str">
        <f>VLOOKUP(Tabelle1[[#This Row],[Buchungskonto]],'01_PlainExtract'!A:C,2)</f>
        <v>- Restlaufzeit größer 5 Jahre</v>
      </c>
      <c r="E402" t="str">
        <f>CONCATENATE("ref:",TEXT(Tabelle1[[#This Row],[Buchungskonto]],"00000"))</f>
        <v>ref:34730</v>
      </c>
      <c r="F402" t="str">
        <f>VLOOKUP(Tabelle1[[#This Row],[Buchungskonto]],'01_PlainExtract'!A:C,3)</f>
        <v>3: Fremdkapitalkonten</v>
      </c>
      <c r="H402">
        <v>0</v>
      </c>
    </row>
    <row r="403" spans="1:8" x14ac:dyDescent="0.2">
      <c r="A403" t="s">
        <v>1075</v>
      </c>
      <c r="C403" s="6">
        <f>'01_PlainExtract'!A402</f>
        <v>34900</v>
      </c>
      <c r="D403" t="str">
        <f>VLOOKUP(Tabelle1[[#This Row],[Buchungskonto]],'01_PlainExtract'!A:C,2)</f>
        <v>Verbindlichkeiten für satzungsgemäße Leistungen</v>
      </c>
      <c r="E403" t="str">
        <f>CONCATENATE("ref:",TEXT(Tabelle1[[#This Row],[Buchungskonto]],"00000"))</f>
        <v>ref:34900</v>
      </c>
      <c r="F403" t="str">
        <f>VLOOKUP(Tabelle1[[#This Row],[Buchungskonto]],'01_PlainExtract'!A:C,3)</f>
        <v>3: Fremdkapitalkonten</v>
      </c>
      <c r="H403">
        <v>0</v>
      </c>
    </row>
    <row r="404" spans="1:8" x14ac:dyDescent="0.2">
      <c r="A404" t="s">
        <v>1075</v>
      </c>
      <c r="C404" s="6">
        <f>'01_PlainExtract'!A403</f>
        <v>34910</v>
      </c>
      <c r="D404" t="str">
        <f>VLOOKUP(Tabelle1[[#This Row],[Buchungskonto]],'01_PlainExtract'!A:C,2)</f>
        <v>Verbindlichkeiten aus erteilten Zusagen</v>
      </c>
      <c r="E404" t="str">
        <f>CONCATENATE("ref:",TEXT(Tabelle1[[#This Row],[Buchungskonto]],"00000"))</f>
        <v>ref:34910</v>
      </c>
      <c r="F404" t="str">
        <f>VLOOKUP(Tabelle1[[#This Row],[Buchungskonto]],'01_PlainExtract'!A:C,3)</f>
        <v>3: Fremdkapitalkonten</v>
      </c>
      <c r="H404">
        <v>0</v>
      </c>
    </row>
    <row r="405" spans="1:8" x14ac:dyDescent="0.2">
      <c r="A405" t="s">
        <v>1075</v>
      </c>
      <c r="C405" s="6">
        <f>'01_PlainExtract'!A404</f>
        <v>34920</v>
      </c>
      <c r="D405" t="str">
        <f>VLOOKUP(Tabelle1[[#This Row],[Buchungskonto]],'01_PlainExtract'!A:C,2)</f>
        <v>Verbindlichkeiten aus nicht zweckentsprechend verwendeten Mitteln</v>
      </c>
      <c r="E405" t="str">
        <f>CONCATENATE("ref:",TEXT(Tabelle1[[#This Row],[Buchungskonto]],"00000"))</f>
        <v>ref:34920</v>
      </c>
      <c r="F405" t="str">
        <f>VLOOKUP(Tabelle1[[#This Row],[Buchungskonto]],'01_PlainExtract'!A:C,3)</f>
        <v>3: Fremdkapitalkonten</v>
      </c>
      <c r="H405">
        <v>0</v>
      </c>
    </row>
    <row r="406" spans="1:8" x14ac:dyDescent="0.2">
      <c r="A406" t="s">
        <v>1075</v>
      </c>
      <c r="C406" s="6">
        <f>'01_PlainExtract'!A405</f>
        <v>34930</v>
      </c>
      <c r="D406" t="str">
        <f>VLOOKUP(Tabelle1[[#This Row],[Buchungskonto]],'01_PlainExtract'!A:C,2)</f>
        <v>Verbindlichkeiten aus bedingt rückzahlungspflichtigen Spenden</v>
      </c>
      <c r="E406" t="str">
        <f>CONCATENATE("ref:",TEXT(Tabelle1[[#This Row],[Buchungskonto]],"00000"))</f>
        <v>ref:34930</v>
      </c>
      <c r="F406" t="str">
        <f>VLOOKUP(Tabelle1[[#This Row],[Buchungskonto]],'01_PlainExtract'!A:C,3)</f>
        <v>3: Fremdkapitalkonten</v>
      </c>
      <c r="H406">
        <v>0</v>
      </c>
    </row>
    <row r="407" spans="1:8" x14ac:dyDescent="0.2">
      <c r="A407" t="s">
        <v>1075</v>
      </c>
      <c r="C407" s="6">
        <f>'01_PlainExtract'!A406</f>
        <v>35000</v>
      </c>
      <c r="D407" t="str">
        <f>VLOOKUP(Tabelle1[[#This Row],[Buchungskonto]],'01_PlainExtract'!A:C,2)</f>
        <v>Sonstige Verbindlichkeiten</v>
      </c>
      <c r="E407" t="str">
        <f>CONCATENATE("ref:",TEXT(Tabelle1[[#This Row],[Buchungskonto]],"00000"))</f>
        <v>ref:35000</v>
      </c>
      <c r="F407" t="str">
        <f>VLOOKUP(Tabelle1[[#This Row],[Buchungskonto]],'01_PlainExtract'!A:C,3)</f>
        <v>3: Fremdkapitalkonten</v>
      </c>
      <c r="H407">
        <v>0</v>
      </c>
    </row>
    <row r="408" spans="1:8" x14ac:dyDescent="0.2">
      <c r="A408" t="s">
        <v>1075</v>
      </c>
      <c r="C408" s="6">
        <f>'01_PlainExtract'!A407</f>
        <v>35010</v>
      </c>
      <c r="D408" t="str">
        <f>VLOOKUP(Tabelle1[[#This Row],[Buchungskonto]],'01_PlainExtract'!A:C,2)</f>
        <v>- Restlaufzeit bis 1 Jahr</v>
      </c>
      <c r="E408" t="str">
        <f>CONCATENATE("ref:",TEXT(Tabelle1[[#This Row],[Buchungskonto]],"00000"))</f>
        <v>ref:35010</v>
      </c>
      <c r="F408" t="str">
        <f>VLOOKUP(Tabelle1[[#This Row],[Buchungskonto]],'01_PlainExtract'!A:C,3)</f>
        <v>3: Fremdkapitalkonten</v>
      </c>
      <c r="H408">
        <v>0</v>
      </c>
    </row>
    <row r="409" spans="1:8" x14ac:dyDescent="0.2">
      <c r="A409" t="s">
        <v>1075</v>
      </c>
      <c r="C409" s="6">
        <f>'01_PlainExtract'!A408</f>
        <v>35020</v>
      </c>
      <c r="D409" t="str">
        <f>VLOOKUP(Tabelle1[[#This Row],[Buchungskonto]],'01_PlainExtract'!A:C,2)</f>
        <v>- Restlaufzeit 1 bis 5 Jahre</v>
      </c>
      <c r="E409" t="str">
        <f>CONCATENATE("ref:",TEXT(Tabelle1[[#This Row],[Buchungskonto]],"00000"))</f>
        <v>ref:35020</v>
      </c>
      <c r="F409" t="str">
        <f>VLOOKUP(Tabelle1[[#This Row],[Buchungskonto]],'01_PlainExtract'!A:C,3)</f>
        <v>3: Fremdkapitalkonten</v>
      </c>
      <c r="H409">
        <v>0</v>
      </c>
    </row>
    <row r="410" spans="1:8" x14ac:dyDescent="0.2">
      <c r="A410" t="s">
        <v>1075</v>
      </c>
      <c r="C410" s="6">
        <f>'01_PlainExtract'!A409</f>
        <v>35030</v>
      </c>
      <c r="D410" t="str">
        <f>VLOOKUP(Tabelle1[[#This Row],[Buchungskonto]],'01_PlainExtract'!A:C,2)</f>
        <v>- Restlaufzeit größer 5 Jahre</v>
      </c>
      <c r="E410" t="str">
        <f>CONCATENATE("ref:",TEXT(Tabelle1[[#This Row],[Buchungskonto]],"00000"))</f>
        <v>ref:35030</v>
      </c>
      <c r="F410" t="str">
        <f>VLOOKUP(Tabelle1[[#This Row],[Buchungskonto]],'01_PlainExtract'!A:C,3)</f>
        <v>3: Fremdkapitalkonten</v>
      </c>
      <c r="H410">
        <v>0</v>
      </c>
    </row>
    <row r="411" spans="1:8" x14ac:dyDescent="0.2">
      <c r="A411" t="s">
        <v>1075</v>
      </c>
      <c r="C411" s="6">
        <f>'01_PlainExtract'!A410</f>
        <v>35090</v>
      </c>
      <c r="D411" t="str">
        <f>VLOOKUP(Tabelle1[[#This Row],[Buchungskonto]],'01_PlainExtract'!A:C,2)</f>
        <v>Sonstige Verbindlichkeiten nach § 11 Abs. 2 S. 2 EStG für § 4 Abs. 3 EStG</v>
      </c>
      <c r="E411" t="str">
        <f>CONCATENATE("ref:",TEXT(Tabelle1[[#This Row],[Buchungskonto]],"00000"))</f>
        <v>ref:35090</v>
      </c>
      <c r="F411" t="str">
        <f>VLOOKUP(Tabelle1[[#This Row],[Buchungskonto]],'01_PlainExtract'!A:C,3)</f>
        <v>3: Fremdkapitalkonten</v>
      </c>
      <c r="H411">
        <v>0</v>
      </c>
    </row>
    <row r="412" spans="1:8" x14ac:dyDescent="0.2">
      <c r="A412" t="s">
        <v>1075</v>
      </c>
      <c r="C412" s="6">
        <f>'01_PlainExtract'!A411</f>
        <v>35400</v>
      </c>
      <c r="D412" t="str">
        <f>VLOOKUP(Tabelle1[[#This Row],[Buchungskonto]],'01_PlainExtract'!A:C,2)</f>
        <v>Partiarische Darlehen</v>
      </c>
      <c r="E412" t="str">
        <f>CONCATENATE("ref:",TEXT(Tabelle1[[#This Row],[Buchungskonto]],"00000"))</f>
        <v>ref:35400</v>
      </c>
      <c r="F412" t="str">
        <f>VLOOKUP(Tabelle1[[#This Row],[Buchungskonto]],'01_PlainExtract'!A:C,3)</f>
        <v>3: Fremdkapitalkonten</v>
      </c>
      <c r="H412">
        <v>0</v>
      </c>
    </row>
    <row r="413" spans="1:8" x14ac:dyDescent="0.2">
      <c r="A413" t="s">
        <v>1075</v>
      </c>
      <c r="C413" s="6">
        <f>'01_PlainExtract'!A412</f>
        <v>35410</v>
      </c>
      <c r="D413" t="str">
        <f>VLOOKUP(Tabelle1[[#This Row],[Buchungskonto]],'01_PlainExtract'!A:C,2)</f>
        <v>- Restlaufzeit bis 1 Jahr</v>
      </c>
      <c r="E413" t="str">
        <f>CONCATENATE("ref:",TEXT(Tabelle1[[#This Row],[Buchungskonto]],"00000"))</f>
        <v>ref:35410</v>
      </c>
      <c r="F413" t="str">
        <f>VLOOKUP(Tabelle1[[#This Row],[Buchungskonto]],'01_PlainExtract'!A:C,3)</f>
        <v>3: Fremdkapitalkonten</v>
      </c>
      <c r="H413">
        <v>0</v>
      </c>
    </row>
    <row r="414" spans="1:8" x14ac:dyDescent="0.2">
      <c r="A414" t="s">
        <v>1075</v>
      </c>
      <c r="C414" s="6">
        <f>'01_PlainExtract'!A413</f>
        <v>35420</v>
      </c>
      <c r="D414" t="str">
        <f>VLOOKUP(Tabelle1[[#This Row],[Buchungskonto]],'01_PlainExtract'!A:C,2)</f>
        <v>- Restlaufzeit 1 bis 5 Jahre</v>
      </c>
      <c r="E414" t="str">
        <f>CONCATENATE("ref:",TEXT(Tabelle1[[#This Row],[Buchungskonto]],"00000"))</f>
        <v>ref:35420</v>
      </c>
      <c r="F414" t="str">
        <f>VLOOKUP(Tabelle1[[#This Row],[Buchungskonto]],'01_PlainExtract'!A:C,3)</f>
        <v>3: Fremdkapitalkonten</v>
      </c>
      <c r="H414">
        <v>0</v>
      </c>
    </row>
    <row r="415" spans="1:8" x14ac:dyDescent="0.2">
      <c r="A415" t="s">
        <v>1075</v>
      </c>
      <c r="C415" s="6">
        <f>'01_PlainExtract'!A414</f>
        <v>35430</v>
      </c>
      <c r="D415" t="str">
        <f>VLOOKUP(Tabelle1[[#This Row],[Buchungskonto]],'01_PlainExtract'!A:C,2)</f>
        <v>- Restlaufzeit größer 5 Jahre</v>
      </c>
      <c r="E415" t="str">
        <f>CONCATENATE("ref:",TEXT(Tabelle1[[#This Row],[Buchungskonto]],"00000"))</f>
        <v>ref:35430</v>
      </c>
      <c r="F415" t="str">
        <f>VLOOKUP(Tabelle1[[#This Row],[Buchungskonto]],'01_PlainExtract'!A:C,3)</f>
        <v>3: Fremdkapitalkonten</v>
      </c>
      <c r="H415">
        <v>0</v>
      </c>
    </row>
    <row r="416" spans="1:8" x14ac:dyDescent="0.2">
      <c r="A416" t="s">
        <v>1075</v>
      </c>
      <c r="C416" s="6">
        <f>'01_PlainExtract'!A415</f>
        <v>35500</v>
      </c>
      <c r="D416" t="str">
        <f>VLOOKUP(Tabelle1[[#This Row],[Buchungskonto]],'01_PlainExtract'!A:C,2)</f>
        <v>Erhaltene Kautionen</v>
      </c>
      <c r="E416" t="str">
        <f>CONCATENATE("ref:",TEXT(Tabelle1[[#This Row],[Buchungskonto]],"00000"))</f>
        <v>ref:35500</v>
      </c>
      <c r="F416" t="str">
        <f>VLOOKUP(Tabelle1[[#This Row],[Buchungskonto]],'01_PlainExtract'!A:C,3)</f>
        <v>3: Fremdkapitalkonten</v>
      </c>
      <c r="H416">
        <v>0</v>
      </c>
    </row>
    <row r="417" spans="1:8" x14ac:dyDescent="0.2">
      <c r="A417" t="s">
        <v>1075</v>
      </c>
      <c r="C417" s="6">
        <f>'01_PlainExtract'!A416</f>
        <v>35510</v>
      </c>
      <c r="D417" t="str">
        <f>VLOOKUP(Tabelle1[[#This Row],[Buchungskonto]],'01_PlainExtract'!A:C,2)</f>
        <v>- Restlaufzeit bis 1 Jahr</v>
      </c>
      <c r="E417" t="str">
        <f>CONCATENATE("ref:",TEXT(Tabelle1[[#This Row],[Buchungskonto]],"00000"))</f>
        <v>ref:35510</v>
      </c>
      <c r="F417" t="str">
        <f>VLOOKUP(Tabelle1[[#This Row],[Buchungskonto]],'01_PlainExtract'!A:C,3)</f>
        <v>3: Fremdkapitalkonten</v>
      </c>
      <c r="H417">
        <v>0</v>
      </c>
    </row>
    <row r="418" spans="1:8" x14ac:dyDescent="0.2">
      <c r="A418" t="s">
        <v>1075</v>
      </c>
      <c r="C418" s="6">
        <f>'01_PlainExtract'!A417</f>
        <v>35520</v>
      </c>
      <c r="D418" t="str">
        <f>VLOOKUP(Tabelle1[[#This Row],[Buchungskonto]],'01_PlainExtract'!A:C,2)</f>
        <v>- Restlaufzeit 1 bis 5 Jahre</v>
      </c>
      <c r="E418" t="str">
        <f>CONCATENATE("ref:",TEXT(Tabelle1[[#This Row],[Buchungskonto]],"00000"))</f>
        <v>ref:35520</v>
      </c>
      <c r="F418" t="str">
        <f>VLOOKUP(Tabelle1[[#This Row],[Buchungskonto]],'01_PlainExtract'!A:C,3)</f>
        <v>3: Fremdkapitalkonten</v>
      </c>
      <c r="H418">
        <v>0</v>
      </c>
    </row>
    <row r="419" spans="1:8" x14ac:dyDescent="0.2">
      <c r="A419" t="s">
        <v>1075</v>
      </c>
      <c r="C419" s="6">
        <f>'01_PlainExtract'!A418</f>
        <v>35530</v>
      </c>
      <c r="D419" t="str">
        <f>VLOOKUP(Tabelle1[[#This Row],[Buchungskonto]],'01_PlainExtract'!A:C,2)</f>
        <v>- Restlaufzeit größer 5 Jahre</v>
      </c>
      <c r="E419" t="str">
        <f>CONCATENATE("ref:",TEXT(Tabelle1[[#This Row],[Buchungskonto]],"00000"))</f>
        <v>ref:35530</v>
      </c>
      <c r="F419" t="str">
        <f>VLOOKUP(Tabelle1[[#This Row],[Buchungskonto]],'01_PlainExtract'!A:C,3)</f>
        <v>3: Fremdkapitalkonten</v>
      </c>
      <c r="H419">
        <v>0</v>
      </c>
    </row>
    <row r="420" spans="1:8" x14ac:dyDescent="0.2">
      <c r="A420" t="s">
        <v>1075</v>
      </c>
      <c r="C420" s="6">
        <f>'01_PlainExtract'!A419</f>
        <v>35600</v>
      </c>
      <c r="D420" t="str">
        <f>VLOOKUP(Tabelle1[[#This Row],[Buchungskonto]],'01_PlainExtract'!A:C,2)</f>
        <v>Darlehen</v>
      </c>
      <c r="E420" t="str">
        <f>CONCATENATE("ref:",TEXT(Tabelle1[[#This Row],[Buchungskonto]],"00000"))</f>
        <v>ref:35600</v>
      </c>
      <c r="F420" t="str">
        <f>VLOOKUP(Tabelle1[[#This Row],[Buchungskonto]],'01_PlainExtract'!A:C,3)</f>
        <v>3: Fremdkapitalkonten</v>
      </c>
      <c r="H420">
        <v>0</v>
      </c>
    </row>
    <row r="421" spans="1:8" x14ac:dyDescent="0.2">
      <c r="A421" t="s">
        <v>1075</v>
      </c>
      <c r="C421" s="6">
        <f>'01_PlainExtract'!A420</f>
        <v>35610</v>
      </c>
      <c r="D421" t="str">
        <f>VLOOKUP(Tabelle1[[#This Row],[Buchungskonto]],'01_PlainExtract'!A:C,2)</f>
        <v>- Restlaufzeit bis 1 Jahr</v>
      </c>
      <c r="E421" t="str">
        <f>CONCATENATE("ref:",TEXT(Tabelle1[[#This Row],[Buchungskonto]],"00000"))</f>
        <v>ref:35610</v>
      </c>
      <c r="F421" t="str">
        <f>VLOOKUP(Tabelle1[[#This Row],[Buchungskonto]],'01_PlainExtract'!A:C,3)</f>
        <v>3: Fremdkapitalkonten</v>
      </c>
      <c r="H421">
        <v>0</v>
      </c>
    </row>
    <row r="422" spans="1:8" x14ac:dyDescent="0.2">
      <c r="A422" t="s">
        <v>1075</v>
      </c>
      <c r="C422" s="6">
        <f>'01_PlainExtract'!A421</f>
        <v>35620</v>
      </c>
      <c r="D422" t="str">
        <f>VLOOKUP(Tabelle1[[#This Row],[Buchungskonto]],'01_PlainExtract'!A:C,2)</f>
        <v>- Restlaufzeit 1 bis 5 Jahre</v>
      </c>
      <c r="E422" t="str">
        <f>CONCATENATE("ref:",TEXT(Tabelle1[[#This Row],[Buchungskonto]],"00000"))</f>
        <v>ref:35620</v>
      </c>
      <c r="F422" t="str">
        <f>VLOOKUP(Tabelle1[[#This Row],[Buchungskonto]],'01_PlainExtract'!A:C,3)</f>
        <v>3: Fremdkapitalkonten</v>
      </c>
      <c r="H422">
        <v>0</v>
      </c>
    </row>
    <row r="423" spans="1:8" x14ac:dyDescent="0.2">
      <c r="A423" t="s">
        <v>1075</v>
      </c>
      <c r="C423" s="6">
        <f>'01_PlainExtract'!A422</f>
        <v>35630</v>
      </c>
      <c r="D423" t="str">
        <f>VLOOKUP(Tabelle1[[#This Row],[Buchungskonto]],'01_PlainExtract'!A:C,2)</f>
        <v>- Restlaufzeit größer 5 Jahre</v>
      </c>
      <c r="E423" t="str">
        <f>CONCATENATE("ref:",TEXT(Tabelle1[[#This Row],[Buchungskonto]],"00000"))</f>
        <v>ref:35630</v>
      </c>
      <c r="F423" t="str">
        <f>VLOOKUP(Tabelle1[[#This Row],[Buchungskonto]],'01_PlainExtract'!A:C,3)</f>
        <v>3: Fremdkapitalkonten</v>
      </c>
      <c r="H423">
        <v>0</v>
      </c>
    </row>
    <row r="424" spans="1:8" x14ac:dyDescent="0.2">
      <c r="A424" t="s">
        <v>1075</v>
      </c>
      <c r="C424" s="6">
        <f>'01_PlainExtract'!A423</f>
        <v>36000</v>
      </c>
      <c r="D424" t="str">
        <f>VLOOKUP(Tabelle1[[#This Row],[Buchungskonto]],'01_PlainExtract'!A:C,2)</f>
        <v>Agenturwarenabrechnung</v>
      </c>
      <c r="E424" t="str">
        <f>CONCATENATE("ref:",TEXT(Tabelle1[[#This Row],[Buchungskonto]],"00000"))</f>
        <v>ref:36000</v>
      </c>
      <c r="F424" t="str">
        <f>VLOOKUP(Tabelle1[[#This Row],[Buchungskonto]],'01_PlainExtract'!A:C,3)</f>
        <v>3: Fremdkapitalkonten</v>
      </c>
      <c r="H424">
        <v>0</v>
      </c>
    </row>
    <row r="425" spans="1:8" x14ac:dyDescent="0.2">
      <c r="A425" t="s">
        <v>1075</v>
      </c>
      <c r="C425" s="6">
        <f>'01_PlainExtract'!A424</f>
        <v>36100</v>
      </c>
      <c r="D425" t="str">
        <f>VLOOKUP(Tabelle1[[#This Row],[Buchungskonto]],'01_PlainExtract'!A:C,2)</f>
        <v>Kreditkartenabrechnung</v>
      </c>
      <c r="E425" t="str">
        <f>CONCATENATE("ref:",TEXT(Tabelle1[[#This Row],[Buchungskonto]],"00000"))</f>
        <v>ref:36100</v>
      </c>
      <c r="F425" t="str">
        <f>VLOOKUP(Tabelle1[[#This Row],[Buchungskonto]],'01_PlainExtract'!A:C,3)</f>
        <v>3: Fremdkapitalkonten</v>
      </c>
      <c r="H425">
        <v>0</v>
      </c>
    </row>
    <row r="426" spans="1:8" x14ac:dyDescent="0.2">
      <c r="A426" t="s">
        <v>1075</v>
      </c>
      <c r="C426" s="6">
        <f>'01_PlainExtract'!A425</f>
        <v>36120</v>
      </c>
      <c r="D426" t="str">
        <f>VLOOKUP(Tabelle1[[#This Row],[Buchungskonto]],'01_PlainExtract'!A:C,2)</f>
        <v>Neutralisierung aufwandswirksamer Sachverhalte für § 4 Abs. 3 EStG</v>
      </c>
      <c r="E426" t="str">
        <f>CONCATENATE("ref:",TEXT(Tabelle1[[#This Row],[Buchungskonto]],"00000"))</f>
        <v>ref:36120</v>
      </c>
      <c r="F426" t="str">
        <f>VLOOKUP(Tabelle1[[#This Row],[Buchungskonto]],'01_PlainExtract'!A:C,3)</f>
        <v>3: Fremdkapitalkonten</v>
      </c>
      <c r="H426">
        <v>0</v>
      </c>
    </row>
    <row r="427" spans="1:8" x14ac:dyDescent="0.2">
      <c r="A427" t="s">
        <v>1075</v>
      </c>
      <c r="C427" s="6">
        <f>'01_PlainExtract'!A426</f>
        <v>36130</v>
      </c>
      <c r="D427" t="str">
        <f>VLOOKUP(Tabelle1[[#This Row],[Buchungskonto]],'01_PlainExtract'!A:C,2)</f>
        <v>Ergebnisneutrale Sachverhalte für § 4 Abs. 3 EStG</v>
      </c>
      <c r="E427" t="str">
        <f>CONCATENATE("ref:",TEXT(Tabelle1[[#This Row],[Buchungskonto]],"00000"))</f>
        <v>ref:36130</v>
      </c>
      <c r="F427" t="str">
        <f>VLOOKUP(Tabelle1[[#This Row],[Buchungskonto]],'01_PlainExtract'!A:C,3)</f>
        <v>3: Fremdkapitalkonten</v>
      </c>
      <c r="H427">
        <v>0</v>
      </c>
    </row>
    <row r="428" spans="1:8" x14ac:dyDescent="0.2">
      <c r="A428" t="s">
        <v>1075</v>
      </c>
      <c r="C428" s="6">
        <f>'01_PlainExtract'!A427</f>
        <v>36950</v>
      </c>
      <c r="D428" t="str">
        <f>VLOOKUP(Tabelle1[[#This Row],[Buchungskonto]],'01_PlainExtract'!A:C,2)</f>
        <v>Verrechnungskonto geleistete Anzahlungen bei Buchung über Kreditorenkonto</v>
      </c>
      <c r="E428" t="str">
        <f>CONCATENATE("ref:",TEXT(Tabelle1[[#This Row],[Buchungskonto]],"00000"))</f>
        <v>ref:36950</v>
      </c>
      <c r="F428" t="str">
        <f>VLOOKUP(Tabelle1[[#This Row],[Buchungskonto]],'01_PlainExtract'!A:C,3)</f>
        <v>3: Fremdkapitalkonten</v>
      </c>
      <c r="H428">
        <v>0</v>
      </c>
    </row>
    <row r="429" spans="1:8" x14ac:dyDescent="0.2">
      <c r="A429" t="s">
        <v>1075</v>
      </c>
      <c r="C429" s="6">
        <f>'01_PlainExtract'!A428</f>
        <v>37200</v>
      </c>
      <c r="D429" t="str">
        <f>VLOOKUP(Tabelle1[[#This Row],[Buchungskonto]],'01_PlainExtract'!A:C,2)</f>
        <v>Verbindlichkeiten aus Lohn und Gehalt</v>
      </c>
      <c r="E429" t="str">
        <f>CONCATENATE("ref:",TEXT(Tabelle1[[#This Row],[Buchungskonto]],"00000"))</f>
        <v>ref:37200</v>
      </c>
      <c r="F429" t="str">
        <f>VLOOKUP(Tabelle1[[#This Row],[Buchungskonto]],'01_PlainExtract'!A:C,3)</f>
        <v>3: Fremdkapitalkonten</v>
      </c>
      <c r="H429">
        <v>0</v>
      </c>
    </row>
    <row r="430" spans="1:8" x14ac:dyDescent="0.2">
      <c r="A430" t="s">
        <v>1075</v>
      </c>
      <c r="C430" s="6">
        <f>'01_PlainExtract'!A429</f>
        <v>37250</v>
      </c>
      <c r="D430" t="str">
        <f>VLOOKUP(Tabelle1[[#This Row],[Buchungskonto]],'01_PlainExtract'!A:C,2)</f>
        <v>Verbindlichkeiten für Einbehaltungen von Arbeitnehmern</v>
      </c>
      <c r="E430" t="str">
        <f>CONCATENATE("ref:",TEXT(Tabelle1[[#This Row],[Buchungskonto]],"00000"))</f>
        <v>ref:37250</v>
      </c>
      <c r="F430" t="str">
        <f>VLOOKUP(Tabelle1[[#This Row],[Buchungskonto]],'01_PlainExtract'!A:C,3)</f>
        <v>3: Fremdkapitalkonten</v>
      </c>
      <c r="H430">
        <v>0</v>
      </c>
    </row>
    <row r="431" spans="1:8" x14ac:dyDescent="0.2">
      <c r="A431" t="s">
        <v>1075</v>
      </c>
      <c r="C431" s="6">
        <f>'01_PlainExtract'!A430</f>
        <v>37260</v>
      </c>
      <c r="D431" t="str">
        <f>VLOOKUP(Tabelle1[[#This Row],[Buchungskonto]],'01_PlainExtract'!A:C,2)</f>
        <v>Verbindlichkeiten an das Finanzamt aus abzuführendem Bauabzugsbetrag</v>
      </c>
      <c r="E431" t="str">
        <f>CONCATENATE("ref:",TEXT(Tabelle1[[#This Row],[Buchungskonto]],"00000"))</f>
        <v>ref:37260</v>
      </c>
      <c r="F431" t="str">
        <f>VLOOKUP(Tabelle1[[#This Row],[Buchungskonto]],'01_PlainExtract'!A:C,3)</f>
        <v>3: Fremdkapitalkonten</v>
      </c>
      <c r="H431">
        <v>0</v>
      </c>
    </row>
    <row r="432" spans="1:8" x14ac:dyDescent="0.2">
      <c r="A432" t="s">
        <v>1075</v>
      </c>
      <c r="C432" s="6">
        <f>'01_PlainExtract'!A431</f>
        <v>37300</v>
      </c>
      <c r="D432" t="str">
        <f>VLOOKUP(Tabelle1[[#This Row],[Buchungskonto]],'01_PlainExtract'!A:C,2)</f>
        <v>Verbindlichkeiten aus Lohn- und Kirchensteuer</v>
      </c>
      <c r="E432" t="str">
        <f>CONCATENATE("ref:",TEXT(Tabelle1[[#This Row],[Buchungskonto]],"00000"))</f>
        <v>ref:37300</v>
      </c>
      <c r="F432" t="str">
        <f>VLOOKUP(Tabelle1[[#This Row],[Buchungskonto]],'01_PlainExtract'!A:C,3)</f>
        <v>3: Fremdkapitalkonten</v>
      </c>
      <c r="H432">
        <v>0</v>
      </c>
    </row>
    <row r="433" spans="1:8" x14ac:dyDescent="0.2">
      <c r="A433" t="s">
        <v>1075</v>
      </c>
      <c r="C433" s="6">
        <f>'01_PlainExtract'!A432</f>
        <v>37400</v>
      </c>
      <c r="D433" t="str">
        <f>VLOOKUP(Tabelle1[[#This Row],[Buchungskonto]],'01_PlainExtract'!A:C,2)</f>
        <v>Verbindlichkeiten im Rahmen der sozialen Sicherheit</v>
      </c>
      <c r="E433" t="str">
        <f>CONCATENATE("ref:",TEXT(Tabelle1[[#This Row],[Buchungskonto]],"00000"))</f>
        <v>ref:37400</v>
      </c>
      <c r="F433" t="str">
        <f>VLOOKUP(Tabelle1[[#This Row],[Buchungskonto]],'01_PlainExtract'!A:C,3)</f>
        <v>3: Fremdkapitalkonten</v>
      </c>
      <c r="H433">
        <v>0</v>
      </c>
    </row>
    <row r="434" spans="1:8" x14ac:dyDescent="0.2">
      <c r="A434" t="s">
        <v>1075</v>
      </c>
      <c r="C434" s="6">
        <f>'01_PlainExtract'!A433</f>
        <v>37410</v>
      </c>
      <c r="D434" t="str">
        <f>VLOOKUP(Tabelle1[[#This Row],[Buchungskonto]],'01_PlainExtract'!A:C,2)</f>
        <v>- Restlaufzeit bis 1 Jahr</v>
      </c>
      <c r="E434" t="str">
        <f>CONCATENATE("ref:",TEXT(Tabelle1[[#This Row],[Buchungskonto]],"00000"))</f>
        <v>ref:37410</v>
      </c>
      <c r="F434" t="str">
        <f>VLOOKUP(Tabelle1[[#This Row],[Buchungskonto]],'01_PlainExtract'!A:C,3)</f>
        <v>3: Fremdkapitalkonten</v>
      </c>
      <c r="H434">
        <v>0</v>
      </c>
    </row>
    <row r="435" spans="1:8" x14ac:dyDescent="0.2">
      <c r="A435" t="s">
        <v>1075</v>
      </c>
      <c r="C435" s="6">
        <f>'01_PlainExtract'!A434</f>
        <v>37420</v>
      </c>
      <c r="D435" t="str">
        <f>VLOOKUP(Tabelle1[[#This Row],[Buchungskonto]],'01_PlainExtract'!A:C,2)</f>
        <v>- Restlaufzeit 1 bis 5 Jahre</v>
      </c>
      <c r="E435" t="str">
        <f>CONCATENATE("ref:",TEXT(Tabelle1[[#This Row],[Buchungskonto]],"00000"))</f>
        <v>ref:37420</v>
      </c>
      <c r="F435" t="str">
        <f>VLOOKUP(Tabelle1[[#This Row],[Buchungskonto]],'01_PlainExtract'!A:C,3)</f>
        <v>3: Fremdkapitalkonten</v>
      </c>
      <c r="H435">
        <v>0</v>
      </c>
    </row>
    <row r="436" spans="1:8" x14ac:dyDescent="0.2">
      <c r="A436" t="s">
        <v>1075</v>
      </c>
      <c r="C436" s="6">
        <f>'01_PlainExtract'!A435</f>
        <v>37430</v>
      </c>
      <c r="D436" t="str">
        <f>VLOOKUP(Tabelle1[[#This Row],[Buchungskonto]],'01_PlainExtract'!A:C,2)</f>
        <v>- Restlaufzeit größer 5 Jahre</v>
      </c>
      <c r="E436" t="str">
        <f>CONCATENATE("ref:",TEXT(Tabelle1[[#This Row],[Buchungskonto]],"00000"))</f>
        <v>ref:37430</v>
      </c>
      <c r="F436" t="str">
        <f>VLOOKUP(Tabelle1[[#This Row],[Buchungskonto]],'01_PlainExtract'!A:C,3)</f>
        <v>3: Fremdkapitalkonten</v>
      </c>
      <c r="H436">
        <v>0</v>
      </c>
    </row>
    <row r="437" spans="1:8" x14ac:dyDescent="0.2">
      <c r="A437" t="s">
        <v>1075</v>
      </c>
      <c r="C437" s="6">
        <f>'01_PlainExtract'!A436</f>
        <v>37590</v>
      </c>
      <c r="D437" t="str">
        <f>VLOOKUP(Tabelle1[[#This Row],[Buchungskonto]],'01_PlainExtract'!A:C,2)</f>
        <v>Voraussichtliche Beitragsschuld gegenüber den Sozialversicherungsträgern</v>
      </c>
      <c r="E437" t="str">
        <f>CONCATENATE("ref:",TEXT(Tabelle1[[#This Row],[Buchungskonto]],"00000"))</f>
        <v>ref:37590</v>
      </c>
      <c r="F437" t="str">
        <f>VLOOKUP(Tabelle1[[#This Row],[Buchungskonto]],'01_PlainExtract'!A:C,3)</f>
        <v>3: Fremdkapitalkonten</v>
      </c>
      <c r="H437">
        <v>0</v>
      </c>
    </row>
    <row r="438" spans="1:8" x14ac:dyDescent="0.2">
      <c r="A438" t="s">
        <v>1075</v>
      </c>
      <c r="C438" s="6">
        <f>'01_PlainExtract'!A437</f>
        <v>37700</v>
      </c>
      <c r="D438" t="str">
        <f>VLOOKUP(Tabelle1[[#This Row],[Buchungskonto]],'01_PlainExtract'!A:C,2)</f>
        <v>Verbindlichkeiten aus Vermögensbildung</v>
      </c>
      <c r="E438" t="str">
        <f>CONCATENATE("ref:",TEXT(Tabelle1[[#This Row],[Buchungskonto]],"00000"))</f>
        <v>ref:37700</v>
      </c>
      <c r="F438" t="str">
        <f>VLOOKUP(Tabelle1[[#This Row],[Buchungskonto]],'01_PlainExtract'!A:C,3)</f>
        <v>3: Fremdkapitalkonten</v>
      </c>
      <c r="H438">
        <v>0</v>
      </c>
    </row>
    <row r="439" spans="1:8" x14ac:dyDescent="0.2">
      <c r="A439" t="s">
        <v>1075</v>
      </c>
      <c r="C439" s="6">
        <f>'01_PlainExtract'!A438</f>
        <v>37710</v>
      </c>
      <c r="D439" t="str">
        <f>VLOOKUP(Tabelle1[[#This Row],[Buchungskonto]],'01_PlainExtract'!A:C,2)</f>
        <v>- Restlaufzeit bis 1 Jahr</v>
      </c>
      <c r="E439" t="str">
        <f>CONCATENATE("ref:",TEXT(Tabelle1[[#This Row],[Buchungskonto]],"00000"))</f>
        <v>ref:37710</v>
      </c>
      <c r="F439" t="str">
        <f>VLOOKUP(Tabelle1[[#This Row],[Buchungskonto]],'01_PlainExtract'!A:C,3)</f>
        <v>3: Fremdkapitalkonten</v>
      </c>
      <c r="H439">
        <v>0</v>
      </c>
    </row>
    <row r="440" spans="1:8" x14ac:dyDescent="0.2">
      <c r="A440" t="s">
        <v>1075</v>
      </c>
      <c r="C440" s="6">
        <f>'01_PlainExtract'!A439</f>
        <v>37720</v>
      </c>
      <c r="D440" t="str">
        <f>VLOOKUP(Tabelle1[[#This Row],[Buchungskonto]],'01_PlainExtract'!A:C,2)</f>
        <v>- Restlaufzeit 1 bis 5 Jahre</v>
      </c>
      <c r="E440" t="str">
        <f>CONCATENATE("ref:",TEXT(Tabelle1[[#This Row],[Buchungskonto]],"00000"))</f>
        <v>ref:37720</v>
      </c>
      <c r="F440" t="str">
        <f>VLOOKUP(Tabelle1[[#This Row],[Buchungskonto]],'01_PlainExtract'!A:C,3)</f>
        <v>3: Fremdkapitalkonten</v>
      </c>
      <c r="H440">
        <v>0</v>
      </c>
    </row>
    <row r="441" spans="1:8" x14ac:dyDescent="0.2">
      <c r="A441" t="s">
        <v>1075</v>
      </c>
      <c r="C441" s="6">
        <f>'01_PlainExtract'!A440</f>
        <v>37730</v>
      </c>
      <c r="D441" t="str">
        <f>VLOOKUP(Tabelle1[[#This Row],[Buchungskonto]],'01_PlainExtract'!A:C,2)</f>
        <v>- Restlaufzeit größer 5 Jahre</v>
      </c>
      <c r="E441" t="str">
        <f>CONCATENATE("ref:",TEXT(Tabelle1[[#This Row],[Buchungskonto]],"00000"))</f>
        <v>ref:37730</v>
      </c>
      <c r="F441" t="str">
        <f>VLOOKUP(Tabelle1[[#This Row],[Buchungskonto]],'01_PlainExtract'!A:C,3)</f>
        <v>3: Fremdkapitalkonten</v>
      </c>
      <c r="H441">
        <v>0</v>
      </c>
    </row>
    <row r="442" spans="1:8" x14ac:dyDescent="0.2">
      <c r="A442" t="s">
        <v>1075</v>
      </c>
      <c r="C442" s="6">
        <f>'01_PlainExtract'!A441</f>
        <v>37800</v>
      </c>
      <c r="D442" t="str">
        <f>VLOOKUP(Tabelle1[[#This Row],[Buchungskonto]],'01_PlainExtract'!A:C,2)</f>
        <v>Verbindlichkeiten im Rahmen der sozialen Sicherheit für § 4 Abs. 3 EStG</v>
      </c>
      <c r="E442" t="str">
        <f>CONCATENATE("ref:",TEXT(Tabelle1[[#This Row],[Buchungskonto]],"00000"))</f>
        <v>ref:37800</v>
      </c>
      <c r="F442" t="str">
        <f>VLOOKUP(Tabelle1[[#This Row],[Buchungskonto]],'01_PlainExtract'!A:C,3)</f>
        <v>3: Fremdkapitalkonten</v>
      </c>
      <c r="H442">
        <v>0</v>
      </c>
    </row>
    <row r="443" spans="1:8" x14ac:dyDescent="0.2">
      <c r="A443" t="s">
        <v>1075</v>
      </c>
      <c r="C443" s="6">
        <f>'01_PlainExtract'!A442</f>
        <v>37860</v>
      </c>
      <c r="D443" t="str">
        <f>VLOOKUP(Tabelle1[[#This Row],[Buchungskonto]],'01_PlainExtract'!A:C,2)</f>
        <v>Ausgegebene Geschenkgutscheine</v>
      </c>
      <c r="E443" t="str">
        <f>CONCATENATE("ref:",TEXT(Tabelle1[[#This Row],[Buchungskonto]],"00000"))</f>
        <v>ref:37860</v>
      </c>
      <c r="F443" t="str">
        <f>VLOOKUP(Tabelle1[[#This Row],[Buchungskonto]],'01_PlainExtract'!A:C,3)</f>
        <v>3: Fremdkapitalkonten</v>
      </c>
      <c r="H443">
        <v>0</v>
      </c>
    </row>
    <row r="444" spans="1:8" x14ac:dyDescent="0.2">
      <c r="A444" t="s">
        <v>1075</v>
      </c>
      <c r="C444" s="6">
        <f>'01_PlainExtract'!A443</f>
        <v>37900</v>
      </c>
      <c r="D444" t="str">
        <f>VLOOKUP(Tabelle1[[#This Row],[Buchungskonto]],'01_PlainExtract'!A:C,2)</f>
        <v>Lohn- und Gehaltsverrechnungskonto</v>
      </c>
      <c r="E444" t="str">
        <f>CONCATENATE("ref:",TEXT(Tabelle1[[#This Row],[Buchungskonto]],"00000"))</f>
        <v>ref:37900</v>
      </c>
      <c r="F444" t="str">
        <f>VLOOKUP(Tabelle1[[#This Row],[Buchungskonto]],'01_PlainExtract'!A:C,3)</f>
        <v>3: Fremdkapitalkonten</v>
      </c>
      <c r="H444">
        <v>0</v>
      </c>
    </row>
    <row r="445" spans="1:8" x14ac:dyDescent="0.2">
      <c r="A445" t="s">
        <v>1075</v>
      </c>
      <c r="C445" s="6">
        <f>'01_PlainExtract'!A444</f>
        <v>37910</v>
      </c>
      <c r="D445" t="str">
        <f>VLOOKUP(Tabelle1[[#This Row],[Buchungskonto]],'01_PlainExtract'!A:C,2)</f>
        <v>Lohn- und Gehaltsverrechnung nach § 11 Abs. 2 S. 2 EStG für § 4 Abs. 3 EStG</v>
      </c>
      <c r="E445" t="str">
        <f>CONCATENATE("ref:",TEXT(Tabelle1[[#This Row],[Buchungskonto]],"00000"))</f>
        <v>ref:37910</v>
      </c>
      <c r="F445" t="str">
        <f>VLOOKUP(Tabelle1[[#This Row],[Buchungskonto]],'01_PlainExtract'!A:C,3)</f>
        <v>3: Fremdkapitalkonten</v>
      </c>
      <c r="H445">
        <v>0</v>
      </c>
    </row>
    <row r="446" spans="1:8" x14ac:dyDescent="0.2">
      <c r="A446" t="s">
        <v>1075</v>
      </c>
      <c r="C446" s="6">
        <f>'01_PlainExtract'!A445</f>
        <v>38000</v>
      </c>
      <c r="D446" t="str">
        <f>VLOOKUP(Tabelle1[[#This Row],[Buchungskonto]],'01_PlainExtract'!A:C,2)</f>
        <v>Umsatzsteuer</v>
      </c>
      <c r="E446" t="str">
        <f>CONCATENATE("ref:",TEXT(Tabelle1[[#This Row],[Buchungskonto]],"00000"))</f>
        <v>ref:38000</v>
      </c>
      <c r="F446" t="str">
        <f>VLOOKUP(Tabelle1[[#This Row],[Buchungskonto]],'01_PlainExtract'!A:C,3)</f>
        <v>3: Fremdkapitalkonten</v>
      </c>
      <c r="H446">
        <v>0</v>
      </c>
    </row>
    <row r="447" spans="1:8" x14ac:dyDescent="0.2">
      <c r="A447" t="s">
        <v>1075</v>
      </c>
      <c r="C447" s="6">
        <f>'01_PlainExtract'!A446</f>
        <v>38010</v>
      </c>
      <c r="D447" t="str">
        <f>VLOOKUP(Tabelle1[[#This Row],[Buchungskonto]],'01_PlainExtract'!A:C,2)</f>
        <v>Umsatzsteuer 7 %</v>
      </c>
      <c r="E447" t="str">
        <f>CONCATENATE("ref:",TEXT(Tabelle1[[#This Row],[Buchungskonto]],"00000"))</f>
        <v>ref:38010</v>
      </c>
      <c r="F447" t="str">
        <f>VLOOKUP(Tabelle1[[#This Row],[Buchungskonto]],'01_PlainExtract'!A:C,3)</f>
        <v>3: Fremdkapitalkonten</v>
      </c>
      <c r="H447">
        <v>0</v>
      </c>
    </row>
    <row r="448" spans="1:8" x14ac:dyDescent="0.2">
      <c r="A448" t="s">
        <v>1075</v>
      </c>
      <c r="C448" s="6">
        <f>'01_PlainExtract'!A447</f>
        <v>38060</v>
      </c>
      <c r="D448" t="str">
        <f>VLOOKUP(Tabelle1[[#This Row],[Buchungskonto]],'01_PlainExtract'!A:C,2)</f>
        <v>Umsatzsteuer 19 %</v>
      </c>
      <c r="E448" t="str">
        <f>CONCATENATE("ref:",TEXT(Tabelle1[[#This Row],[Buchungskonto]],"00000"))</f>
        <v>ref:38060</v>
      </c>
      <c r="F448" t="str">
        <f>VLOOKUP(Tabelle1[[#This Row],[Buchungskonto]],'01_PlainExtract'!A:C,3)</f>
        <v>3: Fremdkapitalkonten</v>
      </c>
      <c r="H448">
        <v>0</v>
      </c>
    </row>
    <row r="449" spans="1:8" x14ac:dyDescent="0.2">
      <c r="A449" t="s">
        <v>1075</v>
      </c>
      <c r="C449" s="6">
        <f>'01_PlainExtract'!A448</f>
        <v>38100</v>
      </c>
      <c r="D449" t="str">
        <f>VLOOKUP(Tabelle1[[#This Row],[Buchungskonto]],'01_PlainExtract'!A:C,2)</f>
        <v>Umsatzsteuer nach § 13b UStG</v>
      </c>
      <c r="E449" t="str">
        <f>CONCATENATE("ref:",TEXT(Tabelle1[[#This Row],[Buchungskonto]],"00000"))</f>
        <v>ref:38100</v>
      </c>
      <c r="F449" t="str">
        <f>VLOOKUP(Tabelle1[[#This Row],[Buchungskonto]],'01_PlainExtract'!A:C,3)</f>
        <v>3: Fremdkapitalkonten</v>
      </c>
      <c r="H449">
        <v>0</v>
      </c>
    </row>
    <row r="450" spans="1:8" x14ac:dyDescent="0.2">
      <c r="A450" t="s">
        <v>1075</v>
      </c>
      <c r="C450" s="6">
        <f>'01_PlainExtract'!A449</f>
        <v>38160</v>
      </c>
      <c r="D450" t="str">
        <f>VLOOKUP(Tabelle1[[#This Row],[Buchungskonto]],'01_PlainExtract'!A:C,2)</f>
        <v>Umsatzsteuer nach § 13b UStG 19 %</v>
      </c>
      <c r="E450" t="str">
        <f>CONCATENATE("ref:",TEXT(Tabelle1[[#This Row],[Buchungskonto]],"00000"))</f>
        <v>ref:38160</v>
      </c>
      <c r="F450" t="str">
        <f>VLOOKUP(Tabelle1[[#This Row],[Buchungskonto]],'01_PlainExtract'!A:C,3)</f>
        <v>3: Fremdkapitalkonten</v>
      </c>
      <c r="H450">
        <v>0</v>
      </c>
    </row>
    <row r="451" spans="1:8" x14ac:dyDescent="0.2">
      <c r="A451" t="s">
        <v>1075</v>
      </c>
      <c r="C451" s="6">
        <f>'01_PlainExtract'!A450</f>
        <v>38200</v>
      </c>
      <c r="D451" t="str">
        <f>VLOOKUP(Tabelle1[[#This Row],[Buchungskonto]],'01_PlainExtract'!A:C,2)</f>
        <v>Umsatzsteuer nicht fällig</v>
      </c>
      <c r="E451" t="str">
        <f>CONCATENATE("ref:",TEXT(Tabelle1[[#This Row],[Buchungskonto]],"00000"))</f>
        <v>ref:38200</v>
      </c>
      <c r="F451" t="str">
        <f>VLOOKUP(Tabelle1[[#This Row],[Buchungskonto]],'01_PlainExtract'!A:C,3)</f>
        <v>3: Fremdkapitalkonten</v>
      </c>
      <c r="H451">
        <v>0</v>
      </c>
    </row>
    <row r="452" spans="1:8" x14ac:dyDescent="0.2">
      <c r="A452" t="s">
        <v>1075</v>
      </c>
      <c r="C452" s="6">
        <f>'01_PlainExtract'!A451</f>
        <v>38210</v>
      </c>
      <c r="D452" t="str">
        <f>VLOOKUP(Tabelle1[[#This Row],[Buchungskonto]],'01_PlainExtract'!A:C,2)</f>
        <v>Umsatzsteuer nicht fällig 7 %</v>
      </c>
      <c r="E452" t="str">
        <f>CONCATENATE("ref:",TEXT(Tabelle1[[#This Row],[Buchungskonto]],"00000"))</f>
        <v>ref:38210</v>
      </c>
      <c r="F452" t="str">
        <f>VLOOKUP(Tabelle1[[#This Row],[Buchungskonto]],'01_PlainExtract'!A:C,3)</f>
        <v>3: Fremdkapitalkonten</v>
      </c>
      <c r="H452">
        <v>0</v>
      </c>
    </row>
    <row r="453" spans="1:8" x14ac:dyDescent="0.2">
      <c r="A453" t="s">
        <v>1075</v>
      </c>
      <c r="C453" s="6">
        <f>'01_PlainExtract'!A452</f>
        <v>38260</v>
      </c>
      <c r="D453" t="str">
        <f>VLOOKUP(Tabelle1[[#This Row],[Buchungskonto]],'01_PlainExtract'!A:C,2)</f>
        <v>Umsatzsteuer nicht fällig 19 %</v>
      </c>
      <c r="E453" t="str">
        <f>CONCATENATE("ref:",TEXT(Tabelle1[[#This Row],[Buchungskonto]],"00000"))</f>
        <v>ref:38260</v>
      </c>
      <c r="F453" t="str">
        <f>VLOOKUP(Tabelle1[[#This Row],[Buchungskonto]],'01_PlainExtract'!A:C,3)</f>
        <v>3: Fremdkapitalkonten</v>
      </c>
      <c r="H453">
        <v>0</v>
      </c>
    </row>
    <row r="454" spans="1:8" x14ac:dyDescent="0.2">
      <c r="A454" t="s">
        <v>1075</v>
      </c>
      <c r="C454" s="6">
        <f>'01_PlainExtract'!A453</f>
        <v>38300</v>
      </c>
      <c r="D454" t="str">
        <f>VLOOKUP(Tabelle1[[#This Row],[Buchungskonto]],'01_PlainExtract'!A:C,2)</f>
        <v>Umsatzsteuer nicht fällig aus im Inland steuerpflichtigen EU-Lieferungen</v>
      </c>
      <c r="E454" t="str">
        <f>CONCATENATE("ref:",TEXT(Tabelle1[[#This Row],[Buchungskonto]],"00000"))</f>
        <v>ref:38300</v>
      </c>
      <c r="F454" t="str">
        <f>VLOOKUP(Tabelle1[[#This Row],[Buchungskonto]],'01_PlainExtract'!A:C,3)</f>
        <v>3: Fremdkapitalkonten</v>
      </c>
      <c r="H454">
        <v>0</v>
      </c>
    </row>
    <row r="455" spans="1:8" x14ac:dyDescent="0.2">
      <c r="A455" t="s">
        <v>1075</v>
      </c>
      <c r="C455" s="6">
        <f>'01_PlainExtract'!A454</f>
        <v>38360</v>
      </c>
      <c r="D455" t="str">
        <f>VLOOKUP(Tabelle1[[#This Row],[Buchungskonto]],'01_PlainExtract'!A:C,2)</f>
        <v>Umsatzsteuer nicht fällig aus im Inland steuerpflichtigen EU-Lieferungen 19 %</v>
      </c>
      <c r="E455" t="str">
        <f>CONCATENATE("ref:",TEXT(Tabelle1[[#This Row],[Buchungskonto]],"00000"))</f>
        <v>ref:38360</v>
      </c>
      <c r="F455" t="str">
        <f>VLOOKUP(Tabelle1[[#This Row],[Buchungskonto]],'01_PlainExtract'!A:C,3)</f>
        <v>3: Fremdkapitalkonten</v>
      </c>
      <c r="H455">
        <v>0</v>
      </c>
    </row>
    <row r="456" spans="1:8" x14ac:dyDescent="0.2">
      <c r="A456" t="s">
        <v>1075</v>
      </c>
      <c r="C456" s="6">
        <f>'01_PlainExtract'!A455</f>
        <v>38400</v>
      </c>
      <c r="D456" t="str">
        <f>VLOOKUP(Tabelle1[[#This Row],[Buchungskonto]],'01_PlainExtract'!A:C,2)</f>
        <v>Umsatzsteuer-Vorauszahlungen</v>
      </c>
      <c r="E456" t="str">
        <f>CONCATENATE("ref:",TEXT(Tabelle1[[#This Row],[Buchungskonto]],"00000"))</f>
        <v>ref:38400</v>
      </c>
      <c r="F456" t="str">
        <f>VLOOKUP(Tabelle1[[#This Row],[Buchungskonto]],'01_PlainExtract'!A:C,3)</f>
        <v>3: Fremdkapitalkonten</v>
      </c>
      <c r="H456">
        <v>0</v>
      </c>
    </row>
    <row r="457" spans="1:8" x14ac:dyDescent="0.2">
      <c r="A457" t="s">
        <v>1075</v>
      </c>
      <c r="C457" s="6">
        <f>'01_PlainExtract'!A456</f>
        <v>38410</v>
      </c>
      <c r="D457" t="str">
        <f>VLOOKUP(Tabelle1[[#This Row],[Buchungskonto]],'01_PlainExtract'!A:C,2)</f>
        <v>Umsatzsteuer-Vorauszahlungen 1/11</v>
      </c>
      <c r="E457" t="str">
        <f>CONCATENATE("ref:",TEXT(Tabelle1[[#This Row],[Buchungskonto]],"00000"))</f>
        <v>ref:38410</v>
      </c>
      <c r="F457" t="str">
        <f>VLOOKUP(Tabelle1[[#This Row],[Buchungskonto]],'01_PlainExtract'!A:C,3)</f>
        <v>3: Fremdkapitalkonten</v>
      </c>
      <c r="H457">
        <v>0</v>
      </c>
    </row>
    <row r="458" spans="1:8" x14ac:dyDescent="0.2">
      <c r="A458" t="s">
        <v>1075</v>
      </c>
      <c r="C458" s="6">
        <f>'01_PlainExtract'!A457</f>
        <v>38420</v>
      </c>
      <c r="D458" t="str">
        <f>VLOOKUP(Tabelle1[[#This Row],[Buchungskonto]],'01_PlainExtract'!A:C,2)</f>
        <v>Umsatzsteuer laufendes Jahr</v>
      </c>
      <c r="E458" t="str">
        <f>CONCATENATE("ref:",TEXT(Tabelle1[[#This Row],[Buchungskonto]],"00000"))</f>
        <v>ref:38420</v>
      </c>
      <c r="F458" t="str">
        <f>VLOOKUP(Tabelle1[[#This Row],[Buchungskonto]],'01_PlainExtract'!A:C,3)</f>
        <v>3: Fremdkapitalkonten</v>
      </c>
      <c r="H458">
        <v>0</v>
      </c>
    </row>
    <row r="459" spans="1:8" x14ac:dyDescent="0.2">
      <c r="A459" t="s">
        <v>1075</v>
      </c>
      <c r="C459" s="6">
        <f>'01_PlainExtract'!A458</f>
        <v>38430</v>
      </c>
      <c r="D459" t="str">
        <f>VLOOKUP(Tabelle1[[#This Row],[Buchungskonto]],'01_PlainExtract'!A:C,2)</f>
        <v>Umsatzsteuer Vorjahr</v>
      </c>
      <c r="E459" t="str">
        <f>CONCATENATE("ref:",TEXT(Tabelle1[[#This Row],[Buchungskonto]],"00000"))</f>
        <v>ref:38430</v>
      </c>
      <c r="F459" t="str">
        <f>VLOOKUP(Tabelle1[[#This Row],[Buchungskonto]],'01_PlainExtract'!A:C,3)</f>
        <v>3: Fremdkapitalkonten</v>
      </c>
      <c r="H459">
        <v>0</v>
      </c>
    </row>
    <row r="460" spans="1:8" x14ac:dyDescent="0.2">
      <c r="A460" t="s">
        <v>1075</v>
      </c>
      <c r="C460" s="6">
        <f>'01_PlainExtract'!A459</f>
        <v>38440</v>
      </c>
      <c r="D460" t="str">
        <f>VLOOKUP(Tabelle1[[#This Row],[Buchungskonto]],'01_PlainExtract'!A:C,2)</f>
        <v>Umsatzsteuer frühere Jahre</v>
      </c>
      <c r="E460" t="str">
        <f>CONCATENATE("ref:",TEXT(Tabelle1[[#This Row],[Buchungskonto]],"00000"))</f>
        <v>ref:38440</v>
      </c>
      <c r="F460" t="str">
        <f>VLOOKUP(Tabelle1[[#This Row],[Buchungskonto]],'01_PlainExtract'!A:C,3)</f>
        <v>3: Fremdkapitalkonten</v>
      </c>
      <c r="H460">
        <v>0</v>
      </c>
    </row>
    <row r="461" spans="1:8" x14ac:dyDescent="0.2">
      <c r="A461" t="s">
        <v>1075</v>
      </c>
      <c r="C461" s="6">
        <f>'01_PlainExtract'!A460</f>
        <v>38450</v>
      </c>
      <c r="D461" t="str">
        <f>VLOOKUP(Tabelle1[[#This Row],[Buchungskonto]],'01_PlainExtract'!A:C,2)</f>
        <v>Umsatzsteuer in Folgeperiode fällig (§§ 13 Abs. 1 Nr. 6 und 13b Abs. 2 UStG)</v>
      </c>
      <c r="E461" t="str">
        <f>CONCATENATE("ref:",TEXT(Tabelle1[[#This Row],[Buchungskonto]],"00000"))</f>
        <v>ref:38450</v>
      </c>
      <c r="F461" t="str">
        <f>VLOOKUP(Tabelle1[[#This Row],[Buchungskonto]],'01_PlainExtract'!A:C,3)</f>
        <v>3: Fremdkapitalkonten</v>
      </c>
      <c r="H461">
        <v>0</v>
      </c>
    </row>
    <row r="462" spans="1:8" x14ac:dyDescent="0.2">
      <c r="A462" t="s">
        <v>1075</v>
      </c>
      <c r="C462" s="6">
        <f>'01_PlainExtract'!A461</f>
        <v>38500</v>
      </c>
      <c r="D462" t="str">
        <f>VLOOKUP(Tabelle1[[#This Row],[Buchungskonto]],'01_PlainExtract'!A:C,2)</f>
        <v>Umsatzsteuer aus innergemeinschaftlichem Erwerb</v>
      </c>
      <c r="E462" t="str">
        <f>CONCATENATE("ref:",TEXT(Tabelle1[[#This Row],[Buchungskonto]],"00000"))</f>
        <v>ref:38500</v>
      </c>
      <c r="F462" t="str">
        <f>VLOOKUP(Tabelle1[[#This Row],[Buchungskonto]],'01_PlainExtract'!A:C,3)</f>
        <v>3: Fremdkapitalkonten</v>
      </c>
      <c r="H462">
        <v>0</v>
      </c>
    </row>
    <row r="463" spans="1:8" x14ac:dyDescent="0.2">
      <c r="A463" t="s">
        <v>1075</v>
      </c>
      <c r="C463" s="6">
        <f>'01_PlainExtract'!A462</f>
        <v>38510</v>
      </c>
      <c r="D463" t="str">
        <f>VLOOKUP(Tabelle1[[#This Row],[Buchungskonto]],'01_PlainExtract'!A:C,2)</f>
        <v>Umsatzsteuer aus innergemeinschaftlichem Erwerb ohne Vorsteuerabzug</v>
      </c>
      <c r="E463" t="str">
        <f>CONCATENATE("ref:",TEXT(Tabelle1[[#This Row],[Buchungskonto]],"00000"))</f>
        <v>ref:38510</v>
      </c>
      <c r="F463" t="str">
        <f>VLOOKUP(Tabelle1[[#This Row],[Buchungskonto]],'01_PlainExtract'!A:C,3)</f>
        <v>3: Fremdkapitalkonten</v>
      </c>
      <c r="H463">
        <v>0</v>
      </c>
    </row>
    <row r="464" spans="1:8" x14ac:dyDescent="0.2">
      <c r="A464" t="s">
        <v>1075</v>
      </c>
      <c r="C464" s="6">
        <f>'01_PlainExtract'!A463</f>
        <v>38560</v>
      </c>
      <c r="D464" t="str">
        <f>VLOOKUP(Tabelle1[[#This Row],[Buchungskonto]],'01_PlainExtract'!A:C,2)</f>
        <v>Umsatzsteuer aus innergemeinschaftlichem Erwerb 19 %</v>
      </c>
      <c r="E464" t="str">
        <f>CONCATENATE("ref:",TEXT(Tabelle1[[#This Row],[Buchungskonto]],"00000"))</f>
        <v>ref:38560</v>
      </c>
      <c r="F464" t="str">
        <f>VLOOKUP(Tabelle1[[#This Row],[Buchungskonto]],'01_PlainExtract'!A:C,3)</f>
        <v>3: Fremdkapitalkonten</v>
      </c>
      <c r="H464">
        <v>0</v>
      </c>
    </row>
    <row r="465" spans="1:8" x14ac:dyDescent="0.2">
      <c r="A465" t="s">
        <v>1075</v>
      </c>
      <c r="C465" s="6">
        <f>'01_PlainExtract'!A464</f>
        <v>38570</v>
      </c>
      <c r="D465" t="str">
        <f>VLOOKUP(Tabelle1[[#This Row],[Buchungskonto]],'01_PlainExtract'!A:C,2)</f>
        <v>Umsatzsteuer aus Erwerb als letzter Abnehmer innerhalb eines Dreiecksgeschäfts</v>
      </c>
      <c r="E465" t="str">
        <f>CONCATENATE("ref:",TEXT(Tabelle1[[#This Row],[Buchungskonto]],"00000"))</f>
        <v>ref:38570</v>
      </c>
      <c r="F465" t="str">
        <f>VLOOKUP(Tabelle1[[#This Row],[Buchungskonto]],'01_PlainExtract'!A:C,3)</f>
        <v>3: Fremdkapitalkonten</v>
      </c>
      <c r="H465">
        <v>0</v>
      </c>
    </row>
    <row r="466" spans="1:8" x14ac:dyDescent="0.2">
      <c r="A466" t="s">
        <v>1075</v>
      </c>
      <c r="C466" s="6">
        <f>'01_PlainExtract'!A465</f>
        <v>38580</v>
      </c>
      <c r="D466" t="str">
        <f>VLOOKUP(Tabelle1[[#This Row],[Buchungskonto]],'01_PlainExtract'!A:C,2)</f>
        <v>Umsatzsteuer aus innergemeinschaftlichem Erwerb von Neufahrzeugen von Lieferanten ohne Umsatzsteuer-Identifikationsnummer</v>
      </c>
      <c r="E466" t="str">
        <f>CONCATENATE("ref:",TEXT(Tabelle1[[#This Row],[Buchungskonto]],"00000"))</f>
        <v>ref:38580</v>
      </c>
      <c r="F466" t="str">
        <f>VLOOKUP(Tabelle1[[#This Row],[Buchungskonto]],'01_PlainExtract'!A:C,3)</f>
        <v>3: Fremdkapitalkonten</v>
      </c>
      <c r="H466">
        <v>0</v>
      </c>
    </row>
    <row r="467" spans="1:8" x14ac:dyDescent="0.2">
      <c r="A467" t="s">
        <v>1075</v>
      </c>
      <c r="C467" s="6">
        <f>'01_PlainExtract'!A466</f>
        <v>38600</v>
      </c>
      <c r="D467" t="str">
        <f>VLOOKUP(Tabelle1[[#This Row],[Buchungskonto]],'01_PlainExtract'!A:C,2)</f>
        <v>Umsatzsteuer aus der Auslagerung von Gegenständen aus einem Umsatzsteuerlager</v>
      </c>
      <c r="E467" t="str">
        <f>CONCATENATE("ref:",TEXT(Tabelle1[[#This Row],[Buchungskonto]],"00000"))</f>
        <v>ref:38600</v>
      </c>
      <c r="F467" t="str">
        <f>VLOOKUP(Tabelle1[[#This Row],[Buchungskonto]],'01_PlainExtract'!A:C,3)</f>
        <v>3: Fremdkapitalkonten</v>
      </c>
      <c r="H467">
        <v>0</v>
      </c>
    </row>
    <row r="468" spans="1:8" x14ac:dyDescent="0.2">
      <c r="A468" t="s">
        <v>1075</v>
      </c>
      <c r="C468" s="6">
        <f>'01_PlainExtract'!A467</f>
        <v>38610</v>
      </c>
      <c r="D468" t="str">
        <f>VLOOKUP(Tabelle1[[#This Row],[Buchungskonto]],'01_PlainExtract'!A:C,2)</f>
        <v>Umsatzsteuer aus im Inland steuerpflichtigen EU-Lieferungen</v>
      </c>
      <c r="E468" t="str">
        <f>CONCATENATE("ref:",TEXT(Tabelle1[[#This Row],[Buchungskonto]],"00000"))</f>
        <v>ref:38610</v>
      </c>
      <c r="F468" t="str">
        <f>VLOOKUP(Tabelle1[[#This Row],[Buchungskonto]],'01_PlainExtract'!A:C,3)</f>
        <v>3: Fremdkapitalkonten</v>
      </c>
      <c r="H468">
        <v>0</v>
      </c>
    </row>
    <row r="469" spans="1:8" x14ac:dyDescent="0.2">
      <c r="A469" t="s">
        <v>1075</v>
      </c>
      <c r="C469" s="6">
        <f>'01_PlainExtract'!A468</f>
        <v>38660</v>
      </c>
      <c r="D469" t="str">
        <f>VLOOKUP(Tabelle1[[#This Row],[Buchungskonto]],'01_PlainExtract'!A:C,2)</f>
        <v>Umsatzsteuer aus im Inland steuerpflichtigen EU-Lieferungen 19 %</v>
      </c>
      <c r="E469" t="str">
        <f>CONCATENATE("ref:",TEXT(Tabelle1[[#This Row],[Buchungskonto]],"00000"))</f>
        <v>ref:38660</v>
      </c>
      <c r="F469" t="str">
        <f>VLOOKUP(Tabelle1[[#This Row],[Buchungskonto]],'01_PlainExtract'!A:C,3)</f>
        <v>3: Fremdkapitalkonten</v>
      </c>
      <c r="H469">
        <v>0</v>
      </c>
    </row>
    <row r="470" spans="1:8" x14ac:dyDescent="0.2">
      <c r="A470" t="s">
        <v>1075</v>
      </c>
      <c r="C470" s="6">
        <f>'01_PlainExtract'!A469</f>
        <v>38700</v>
      </c>
      <c r="D470" t="str">
        <f>VLOOKUP(Tabelle1[[#This Row],[Buchungskonto]],'01_PlainExtract'!A:C,2)</f>
        <v>Nachsteuer, UStVA Kz. 65</v>
      </c>
      <c r="E470" t="str">
        <f>CONCATENATE("ref:",TEXT(Tabelle1[[#This Row],[Buchungskonto]],"00000"))</f>
        <v>ref:38700</v>
      </c>
      <c r="F470" t="str">
        <f>VLOOKUP(Tabelle1[[#This Row],[Buchungskonto]],'01_PlainExtract'!A:C,3)</f>
        <v>3: Fremdkapitalkonten</v>
      </c>
      <c r="H470">
        <v>0</v>
      </c>
    </row>
    <row r="471" spans="1:8" x14ac:dyDescent="0.2">
      <c r="A471" t="s">
        <v>1075</v>
      </c>
      <c r="C471" s="6">
        <f>'01_PlainExtract'!A470</f>
        <v>38710</v>
      </c>
      <c r="D471" t="str">
        <f>VLOOKUP(Tabelle1[[#This Row],[Buchungskonto]],'01_PlainExtract'!A:C,2)</f>
        <v>Einfuhrumsatzsteuer aufgeschoben bis...</v>
      </c>
      <c r="E471" t="str">
        <f>CONCATENATE("ref:",TEXT(Tabelle1[[#This Row],[Buchungskonto]],"00000"))</f>
        <v>ref:38710</v>
      </c>
      <c r="F471" t="str">
        <f>VLOOKUP(Tabelle1[[#This Row],[Buchungskonto]],'01_PlainExtract'!A:C,3)</f>
        <v>3: Fremdkapitalkonten</v>
      </c>
      <c r="H471">
        <v>0</v>
      </c>
    </row>
    <row r="472" spans="1:8" x14ac:dyDescent="0.2">
      <c r="A472" t="s">
        <v>1075</v>
      </c>
      <c r="C472" s="6">
        <f>'01_PlainExtract'!A471</f>
        <v>38720</v>
      </c>
      <c r="D472" t="str">
        <f>VLOOKUP(Tabelle1[[#This Row],[Buchungskonto]],'01_PlainExtract'!A:C,2)</f>
        <v>In Rechnung unrichtig oder unberechtigt ausgewiesene Steuerbeträge, UStVA Kz. 69</v>
      </c>
      <c r="E472" t="str">
        <f>CONCATENATE("ref:",TEXT(Tabelle1[[#This Row],[Buchungskonto]],"00000"))</f>
        <v>ref:38720</v>
      </c>
      <c r="F472" t="str">
        <f>VLOOKUP(Tabelle1[[#This Row],[Buchungskonto]],'01_PlainExtract'!A:C,3)</f>
        <v>3: Fremdkapitalkonten</v>
      </c>
      <c r="H472">
        <v>0</v>
      </c>
    </row>
    <row r="473" spans="1:8" x14ac:dyDescent="0.2">
      <c r="A473" t="s">
        <v>1075</v>
      </c>
      <c r="C473" s="6">
        <f>'01_PlainExtract'!A472</f>
        <v>38800</v>
      </c>
      <c r="D473" t="str">
        <f>VLOOKUP(Tabelle1[[#This Row],[Buchungskonto]],'01_PlainExtract'!A:C,2)</f>
        <v>Umsatzsteuer aus im anderen EULand steuerpflichtigen Lieferungen</v>
      </c>
      <c r="E473" t="str">
        <f>CONCATENATE("ref:",TEXT(Tabelle1[[#This Row],[Buchungskonto]],"00000"))</f>
        <v>ref:38800</v>
      </c>
      <c r="F473" t="str">
        <f>VLOOKUP(Tabelle1[[#This Row],[Buchungskonto]],'01_PlainExtract'!A:C,3)</f>
        <v>3: Fremdkapitalkonten</v>
      </c>
      <c r="H473">
        <v>0</v>
      </c>
    </row>
    <row r="474" spans="1:8" x14ac:dyDescent="0.2">
      <c r="A474" t="s">
        <v>1075</v>
      </c>
      <c r="C474" s="6">
        <f>'01_PlainExtract'!A473</f>
        <v>38810</v>
      </c>
      <c r="D474" t="str">
        <f>VLOOKUP(Tabelle1[[#This Row],[Buchungskonto]],'01_PlainExtract'!A:C,2)</f>
        <v>Umsatzsteuer aus im anderen EULand steuerpflichtigen sonstigen Leistungen/Werklieferungen</v>
      </c>
      <c r="E474" t="str">
        <f>CONCATENATE("ref:",TEXT(Tabelle1[[#This Row],[Buchungskonto]],"00000"))</f>
        <v>ref:38810</v>
      </c>
      <c r="F474" t="str">
        <f>VLOOKUP(Tabelle1[[#This Row],[Buchungskonto]],'01_PlainExtract'!A:C,3)</f>
        <v>3: Fremdkapitalkonten</v>
      </c>
      <c r="H474">
        <v>0</v>
      </c>
    </row>
    <row r="475" spans="1:8" x14ac:dyDescent="0.2">
      <c r="A475" t="s">
        <v>1075</v>
      </c>
      <c r="C475" s="6">
        <f>'01_PlainExtract'!A474</f>
        <v>38820</v>
      </c>
      <c r="D475" t="str">
        <f>VLOOKUP(Tabelle1[[#This Row],[Buchungskonto]],'01_PlainExtract'!A:C,2)</f>
        <v>Umsatzsteuer aus im anderen EULand steuerpflichtigen elektronischen Dienstleistungen</v>
      </c>
      <c r="E475" t="str">
        <f>CONCATENATE("ref:",TEXT(Tabelle1[[#This Row],[Buchungskonto]],"00000"))</f>
        <v>ref:38820</v>
      </c>
      <c r="F475" t="str">
        <f>VLOOKUP(Tabelle1[[#This Row],[Buchungskonto]],'01_PlainExtract'!A:C,3)</f>
        <v>3: Fremdkapitalkonten</v>
      </c>
      <c r="H475">
        <v>0</v>
      </c>
    </row>
    <row r="476" spans="1:8" x14ac:dyDescent="0.2">
      <c r="A476" t="s">
        <v>1075</v>
      </c>
      <c r="C476" s="6">
        <f>'01_PlainExtract'!A475</f>
        <v>38830</v>
      </c>
      <c r="D476" t="str">
        <f>VLOOKUP(Tabelle1[[#This Row],[Buchungskonto]],'01_PlainExtract'!A:C,2)</f>
        <v>Steuerzahlungen an andere Länder</v>
      </c>
      <c r="E476" t="str">
        <f>CONCATENATE("ref:",TEXT(Tabelle1[[#This Row],[Buchungskonto]],"00000"))</f>
        <v>ref:38830</v>
      </c>
      <c r="F476" t="str">
        <f>VLOOKUP(Tabelle1[[#This Row],[Buchungskonto]],'01_PlainExtract'!A:C,3)</f>
        <v>3: Fremdkapitalkonten</v>
      </c>
      <c r="H476">
        <v>0</v>
      </c>
    </row>
    <row r="477" spans="1:8" x14ac:dyDescent="0.2">
      <c r="A477" t="s">
        <v>1075</v>
      </c>
      <c r="C477" s="6">
        <f>'01_PlainExtract'!A476</f>
        <v>38840</v>
      </c>
      <c r="D477" t="str">
        <f>VLOOKUP(Tabelle1[[#This Row],[Buchungskonto]],'01_PlainExtract'!A:C,2)</f>
        <v>Steuerzahlungen aus im anderen EU-Land steuerpflichtigen Leistungen</v>
      </c>
      <c r="E477" t="str">
        <f>CONCATENATE("ref:",TEXT(Tabelle1[[#This Row],[Buchungskonto]],"00000"))</f>
        <v>ref:38840</v>
      </c>
      <c r="F477" t="str">
        <f>VLOOKUP(Tabelle1[[#This Row],[Buchungskonto]],'01_PlainExtract'!A:C,3)</f>
        <v>3: Fremdkapitalkonten</v>
      </c>
      <c r="H477">
        <v>0</v>
      </c>
    </row>
    <row r="478" spans="1:8" x14ac:dyDescent="0.2">
      <c r="A478" t="s">
        <v>1075</v>
      </c>
      <c r="C478" s="6">
        <f>'01_PlainExtract'!A477</f>
        <v>38850</v>
      </c>
      <c r="D478" t="str">
        <f>VLOOKUP(Tabelle1[[#This Row],[Buchungskonto]],'01_PlainExtract'!A:C,2)</f>
        <v>Umsatzsteuer aus im Inland steuerpflichtigen EU-Lieferungen, nur OSS</v>
      </c>
      <c r="E478" t="str">
        <f>CONCATENATE("ref:",TEXT(Tabelle1[[#This Row],[Buchungskonto]],"00000"))</f>
        <v>ref:38850</v>
      </c>
      <c r="F478" t="str">
        <f>VLOOKUP(Tabelle1[[#This Row],[Buchungskonto]],'01_PlainExtract'!A:C,3)</f>
        <v>3: Fremdkapitalkonten</v>
      </c>
      <c r="H478">
        <v>0</v>
      </c>
    </row>
    <row r="479" spans="1:8" x14ac:dyDescent="0.2">
      <c r="A479" t="s">
        <v>1075</v>
      </c>
      <c r="C479" s="6">
        <f>'01_PlainExtract'!A478</f>
        <v>38990</v>
      </c>
      <c r="D479" t="str">
        <f>VLOOKUP(Tabelle1[[#This Row],[Buchungskonto]],'01_PlainExtract'!A:C,2)</f>
        <v>Verbindlichkeiten aus Umsatzsteuer-Vorauszahlungen</v>
      </c>
      <c r="E479" t="str">
        <f>CONCATENATE("ref:",TEXT(Tabelle1[[#This Row],[Buchungskonto]],"00000"))</f>
        <v>ref:38990</v>
      </c>
      <c r="F479" t="str">
        <f>VLOOKUP(Tabelle1[[#This Row],[Buchungskonto]],'01_PlainExtract'!A:C,3)</f>
        <v>3: Fremdkapitalkonten</v>
      </c>
      <c r="H479">
        <v>0</v>
      </c>
    </row>
    <row r="480" spans="1:8" x14ac:dyDescent="0.2">
      <c r="A480" t="s">
        <v>1075</v>
      </c>
      <c r="C480" s="6">
        <f>'01_PlainExtract'!A479</f>
        <v>39000</v>
      </c>
      <c r="D480" t="str">
        <f>VLOOKUP(Tabelle1[[#This Row],[Buchungskonto]],'01_PlainExtract'!A:C,2)</f>
        <v>Passive Rechnungsabgrenzung</v>
      </c>
      <c r="E480" t="str">
        <f>CONCATENATE("ref:",TEXT(Tabelle1[[#This Row],[Buchungskonto]],"00000"))</f>
        <v>ref:39000</v>
      </c>
      <c r="F480" t="str">
        <f>VLOOKUP(Tabelle1[[#This Row],[Buchungskonto]],'01_PlainExtract'!A:C,3)</f>
        <v>3: Fremdkapitalkonten</v>
      </c>
      <c r="H480">
        <v>0</v>
      </c>
    </row>
    <row r="481" spans="1:8" x14ac:dyDescent="0.2">
      <c r="A481" t="s">
        <v>1075</v>
      </c>
      <c r="C481" s="6">
        <f>'01_PlainExtract'!A480</f>
        <v>39500</v>
      </c>
      <c r="D481" t="str">
        <f>VLOOKUP(Tabelle1[[#This Row],[Buchungskonto]],'01_PlainExtract'!A:C,2)</f>
        <v>Abgrenzung unterjährig pauschal gebuchter Abschreibungen für BWA</v>
      </c>
      <c r="E481" t="str">
        <f>CONCATENATE("ref:",TEXT(Tabelle1[[#This Row],[Buchungskonto]],"00000"))</f>
        <v>ref:39500</v>
      </c>
      <c r="F481" t="str">
        <f>VLOOKUP(Tabelle1[[#This Row],[Buchungskonto]],'01_PlainExtract'!A:C,3)</f>
        <v>3: Fremdkapitalkonten</v>
      </c>
      <c r="H481">
        <v>0</v>
      </c>
    </row>
    <row r="482" spans="1:8" x14ac:dyDescent="0.2">
      <c r="A482" t="s">
        <v>1075</v>
      </c>
      <c r="C482" s="6">
        <f>'01_PlainExtract'!A481</f>
        <v>40000</v>
      </c>
      <c r="D482" t="str">
        <f>VLOOKUP(Tabelle1[[#This Row],[Buchungskonto]],'01_PlainExtract'!A:C,2)</f>
        <v>Echte Mitgliedsbeiträge</v>
      </c>
      <c r="E482" t="str">
        <f>CONCATENATE("ref:",TEXT(Tabelle1[[#This Row],[Buchungskonto]],"00000"))</f>
        <v>ref:40000</v>
      </c>
      <c r="F482" t="str">
        <f>VLOOKUP(Tabelle1[[#This Row],[Buchungskonto]],'01_PlainExtract'!A:C,3)</f>
        <v>4: Einnahmen</v>
      </c>
      <c r="H482">
        <v>0</v>
      </c>
    </row>
    <row r="483" spans="1:8" x14ac:dyDescent="0.2">
      <c r="A483" t="s">
        <v>1075</v>
      </c>
      <c r="C483" s="6">
        <f>'01_PlainExtract'!A482</f>
        <v>40100</v>
      </c>
      <c r="D483" t="str">
        <f>VLOOKUP(Tabelle1[[#This Row],[Buchungskonto]],'01_PlainExtract'!A:C,2)</f>
        <v>Aufnahmegebühren</v>
      </c>
      <c r="E483" t="str">
        <f>CONCATENATE("ref:",TEXT(Tabelle1[[#This Row],[Buchungskonto]],"00000"))</f>
        <v>ref:40100</v>
      </c>
      <c r="F483" t="str">
        <f>VLOOKUP(Tabelle1[[#This Row],[Buchungskonto]],'01_PlainExtract'!A:C,3)</f>
        <v>4: Einnahmen</v>
      </c>
      <c r="H483">
        <v>0</v>
      </c>
    </row>
    <row r="484" spans="1:8" x14ac:dyDescent="0.2">
      <c r="A484" t="s">
        <v>1075</v>
      </c>
      <c r="C484" s="6">
        <f>'01_PlainExtract'!A483</f>
        <v>40200</v>
      </c>
      <c r="D484" t="str">
        <f>VLOOKUP(Tabelle1[[#This Row],[Buchungskonto]],'01_PlainExtract'!A:C,2)</f>
        <v>Einnahmen aus Mitgliederumlagen</v>
      </c>
      <c r="E484" t="str">
        <f>CONCATENATE("ref:",TEXT(Tabelle1[[#This Row],[Buchungskonto]],"00000"))</f>
        <v>ref:40200</v>
      </c>
      <c r="F484" t="str">
        <f>VLOOKUP(Tabelle1[[#This Row],[Buchungskonto]],'01_PlainExtract'!A:C,3)</f>
        <v>4: Einnahmen</v>
      </c>
      <c r="H484">
        <v>0</v>
      </c>
    </row>
    <row r="485" spans="1:8" x14ac:dyDescent="0.2">
      <c r="A485" t="s">
        <v>1075</v>
      </c>
      <c r="C485" s="6">
        <f>'01_PlainExtract'!A484</f>
        <v>40300</v>
      </c>
      <c r="D485" t="str">
        <f>VLOOKUP(Tabelle1[[#This Row],[Buchungskonto]],'01_PlainExtract'!A:C,2)</f>
        <v>Einnahmen aus Schenkungen</v>
      </c>
      <c r="E485" t="str">
        <f>CONCATENATE("ref:",TEXT(Tabelle1[[#This Row],[Buchungskonto]],"00000"))</f>
        <v>ref:40300</v>
      </c>
      <c r="F485" t="str">
        <f>VLOOKUP(Tabelle1[[#This Row],[Buchungskonto]],'01_PlainExtract'!A:C,3)</f>
        <v>4: Einnahmen</v>
      </c>
      <c r="H485">
        <v>0</v>
      </c>
    </row>
    <row r="486" spans="1:8" x14ac:dyDescent="0.2">
      <c r="A486" t="s">
        <v>1075</v>
      </c>
      <c r="C486" s="6">
        <f>'01_PlainExtract'!A485</f>
        <v>40310</v>
      </c>
      <c r="D486" t="str">
        <f>VLOOKUP(Tabelle1[[#This Row],[Buchungskonto]],'01_PlainExtract'!A:C,2)</f>
        <v>Einnahmen aus Erbschaften</v>
      </c>
      <c r="E486" t="str">
        <f>CONCATENATE("ref:",TEXT(Tabelle1[[#This Row],[Buchungskonto]],"00000"))</f>
        <v>ref:40310</v>
      </c>
      <c r="F486" t="str">
        <f>VLOOKUP(Tabelle1[[#This Row],[Buchungskonto]],'01_PlainExtract'!A:C,3)</f>
        <v>4: Einnahmen</v>
      </c>
      <c r="H486">
        <v>0</v>
      </c>
    </row>
    <row r="487" spans="1:8" x14ac:dyDescent="0.2">
      <c r="A487" t="s">
        <v>1075</v>
      </c>
      <c r="C487" s="6">
        <f>'01_PlainExtract'!A486</f>
        <v>40320</v>
      </c>
      <c r="D487" t="str">
        <f>VLOOKUP(Tabelle1[[#This Row],[Buchungskonto]],'01_PlainExtract'!A:C,2)</f>
        <v>Einnahmen aus Vermächtnissen</v>
      </c>
      <c r="E487" t="str">
        <f>CONCATENATE("ref:",TEXT(Tabelle1[[#This Row],[Buchungskonto]],"00000"))</f>
        <v>ref:40320</v>
      </c>
      <c r="F487" t="str">
        <f>VLOOKUP(Tabelle1[[#This Row],[Buchungskonto]],'01_PlainExtract'!A:C,3)</f>
        <v>4: Einnahmen</v>
      </c>
      <c r="H487">
        <v>0</v>
      </c>
    </row>
    <row r="488" spans="1:8" x14ac:dyDescent="0.2">
      <c r="A488" t="s">
        <v>1075</v>
      </c>
      <c r="C488" s="6">
        <f>'01_PlainExtract'!A487</f>
        <v>40330</v>
      </c>
      <c r="D488" t="str">
        <f>VLOOKUP(Tabelle1[[#This Row],[Buchungskonto]],'01_PlainExtract'!A:C,2)</f>
        <v>Übrige ertragsteuerneutrale Einnahmen</v>
      </c>
      <c r="E488" t="str">
        <f>CONCATENATE("ref:",TEXT(Tabelle1[[#This Row],[Buchungskonto]],"00000"))</f>
        <v>ref:40330</v>
      </c>
      <c r="F488" t="str">
        <f>VLOOKUP(Tabelle1[[#This Row],[Buchungskonto]],'01_PlainExtract'!A:C,3)</f>
        <v>4: Einnahmen</v>
      </c>
      <c r="H488">
        <v>0</v>
      </c>
    </row>
    <row r="489" spans="1:8" x14ac:dyDescent="0.2">
      <c r="A489" t="s">
        <v>1075</v>
      </c>
      <c r="C489" s="6">
        <f>'01_PlainExtract'!A488</f>
        <v>40400</v>
      </c>
      <c r="D489" t="str">
        <f>VLOOKUP(Tabelle1[[#This Row],[Buchungskonto]],'01_PlainExtract'!A:C,2)</f>
        <v>Erträge aus Spenden / Zuwendungen</v>
      </c>
      <c r="E489" t="str">
        <f>CONCATENATE("ref:",TEXT(Tabelle1[[#This Row],[Buchungskonto]],"00000"))</f>
        <v>ref:40400</v>
      </c>
      <c r="F489" t="str">
        <f>VLOOKUP(Tabelle1[[#This Row],[Buchungskonto]],'01_PlainExtract'!A:C,3)</f>
        <v>4: Einnahmen</v>
      </c>
      <c r="H489">
        <v>0</v>
      </c>
    </row>
    <row r="490" spans="1:8" x14ac:dyDescent="0.2">
      <c r="A490" t="s">
        <v>1075</v>
      </c>
      <c r="C490" s="6">
        <f>'01_PlainExtract'!A489</f>
        <v>40450</v>
      </c>
      <c r="D490" t="str">
        <f>VLOOKUP(Tabelle1[[#This Row],[Buchungskonto]],'01_PlainExtract'!A:C,2)</f>
        <v>Geldzuwendungen gegen Zuwendungsbestätigung</v>
      </c>
      <c r="E490" t="str">
        <f>CONCATENATE("ref:",TEXT(Tabelle1[[#This Row],[Buchungskonto]],"00000"))</f>
        <v>ref:40450</v>
      </c>
      <c r="F490" t="str">
        <f>VLOOKUP(Tabelle1[[#This Row],[Buchungskonto]],'01_PlainExtract'!A:C,3)</f>
        <v>4: Einnahmen</v>
      </c>
      <c r="H490">
        <v>0</v>
      </c>
    </row>
    <row r="491" spans="1:8" x14ac:dyDescent="0.2">
      <c r="A491" t="s">
        <v>1075</v>
      </c>
      <c r="C491" s="6">
        <f>'01_PlainExtract'!A490</f>
        <v>40500</v>
      </c>
      <c r="D491" t="str">
        <f>VLOOKUP(Tabelle1[[#This Row],[Buchungskonto]],'01_PlainExtract'!A:C,2)</f>
        <v>Geldzuwendungen ohne Zuwendungsbestätigung</v>
      </c>
      <c r="E491" t="str">
        <f>CONCATENATE("ref:",TEXT(Tabelle1[[#This Row],[Buchungskonto]],"00000"))</f>
        <v>ref:40500</v>
      </c>
      <c r="F491" t="str">
        <f>VLOOKUP(Tabelle1[[#This Row],[Buchungskonto]],'01_PlainExtract'!A:C,3)</f>
        <v>4: Einnahmen</v>
      </c>
      <c r="H491">
        <v>0</v>
      </c>
    </row>
    <row r="492" spans="1:8" x14ac:dyDescent="0.2">
      <c r="A492" t="s">
        <v>1075</v>
      </c>
      <c r="C492" s="6">
        <f>'01_PlainExtract'!A491</f>
        <v>40550</v>
      </c>
      <c r="D492" t="str">
        <f>VLOOKUP(Tabelle1[[#This Row],[Buchungskonto]],'01_PlainExtract'!A:C,2)</f>
        <v>Sachzuwendungen gegen Zuwendungsbestätigung</v>
      </c>
      <c r="E492" t="str">
        <f>CONCATENATE("ref:",TEXT(Tabelle1[[#This Row],[Buchungskonto]],"00000"))</f>
        <v>ref:40550</v>
      </c>
      <c r="F492" t="str">
        <f>VLOOKUP(Tabelle1[[#This Row],[Buchungskonto]],'01_PlainExtract'!A:C,3)</f>
        <v>4: Einnahmen</v>
      </c>
      <c r="H492">
        <v>0</v>
      </c>
    </row>
    <row r="493" spans="1:8" x14ac:dyDescent="0.2">
      <c r="A493" t="s">
        <v>1075</v>
      </c>
      <c r="C493" s="6">
        <f>'01_PlainExtract'!A492</f>
        <v>40600</v>
      </c>
      <c r="D493" t="str">
        <f>VLOOKUP(Tabelle1[[#This Row],[Buchungskonto]],'01_PlainExtract'!A:C,2)</f>
        <v>Sachzuwendungen ohne Zuwendungsbestätigung</v>
      </c>
      <c r="E493" t="str">
        <f>CONCATENATE("ref:",TEXT(Tabelle1[[#This Row],[Buchungskonto]],"00000"))</f>
        <v>ref:40600</v>
      </c>
      <c r="F493" t="str">
        <f>VLOOKUP(Tabelle1[[#This Row],[Buchungskonto]],'01_PlainExtract'!A:C,3)</f>
        <v>4: Einnahmen</v>
      </c>
      <c r="H493">
        <v>0</v>
      </c>
    </row>
    <row r="494" spans="1:8" x14ac:dyDescent="0.2">
      <c r="A494" t="s">
        <v>1075</v>
      </c>
      <c r="C494" s="6">
        <f>'01_PlainExtract'!A493</f>
        <v>40650</v>
      </c>
      <c r="D494" t="str">
        <f>VLOOKUP(Tabelle1[[#This Row],[Buchungskonto]],'01_PlainExtract'!A:C,2)</f>
        <v>Aufwandszuwendungen gegen Zuwendungsbestätigung</v>
      </c>
      <c r="E494" t="str">
        <f>CONCATENATE("ref:",TEXT(Tabelle1[[#This Row],[Buchungskonto]],"00000"))</f>
        <v>ref:40650</v>
      </c>
      <c r="F494" t="str">
        <f>VLOOKUP(Tabelle1[[#This Row],[Buchungskonto]],'01_PlainExtract'!A:C,3)</f>
        <v>4: Einnahmen</v>
      </c>
      <c r="H494">
        <v>0</v>
      </c>
    </row>
    <row r="495" spans="1:8" x14ac:dyDescent="0.2">
      <c r="A495" t="s">
        <v>1075</v>
      </c>
      <c r="C495" s="6">
        <f>'01_PlainExtract'!A494</f>
        <v>40700</v>
      </c>
      <c r="D495" t="str">
        <f>VLOOKUP(Tabelle1[[#This Row],[Buchungskonto]],'01_PlainExtract'!A:C,2)</f>
        <v>Aufwandszuwendungen ohne Zuwendungsbestätigung</v>
      </c>
      <c r="E495" t="str">
        <f>CONCATENATE("ref:",TEXT(Tabelle1[[#This Row],[Buchungskonto]],"00000"))</f>
        <v>ref:40700</v>
      </c>
      <c r="F495" t="str">
        <f>VLOOKUP(Tabelle1[[#This Row],[Buchungskonto]],'01_PlainExtract'!A:C,3)</f>
        <v>4: Einnahmen</v>
      </c>
      <c r="H495">
        <v>0</v>
      </c>
    </row>
    <row r="496" spans="1:8" x14ac:dyDescent="0.2">
      <c r="A496" t="s">
        <v>1075</v>
      </c>
      <c r="C496" s="6">
        <f>'01_PlainExtract'!A495</f>
        <v>40750</v>
      </c>
      <c r="D496" t="str">
        <f>VLOOKUP(Tabelle1[[#This Row],[Buchungskonto]],'01_PlainExtract'!A:C,2)</f>
        <v>Ertrag aus Spendenverbrauch</v>
      </c>
      <c r="E496" t="str">
        <f>CONCATENATE("ref:",TEXT(Tabelle1[[#This Row],[Buchungskonto]],"00000"))</f>
        <v>ref:40750</v>
      </c>
      <c r="F496" t="str">
        <f>VLOOKUP(Tabelle1[[#This Row],[Buchungskonto]],'01_PlainExtract'!A:C,3)</f>
        <v>4: Einnahmen</v>
      </c>
      <c r="H496">
        <v>0</v>
      </c>
    </row>
    <row r="497" spans="1:8" x14ac:dyDescent="0.2">
      <c r="A497" t="s">
        <v>1075</v>
      </c>
      <c r="C497" s="6">
        <f>'01_PlainExtract'!A496</f>
        <v>40900</v>
      </c>
      <c r="D497" t="str">
        <f>VLOOKUP(Tabelle1[[#This Row],[Buchungskonto]],'01_PlainExtract'!A:C,2)</f>
        <v>Umsatzerlöse (Zur freien Verfügung)</v>
      </c>
      <c r="E497" t="str">
        <f>CONCATENATE("ref:",TEXT(Tabelle1[[#This Row],[Buchungskonto]],"00000"))</f>
        <v>ref:40900</v>
      </c>
      <c r="F497" t="str">
        <f>VLOOKUP(Tabelle1[[#This Row],[Buchungskonto]],'01_PlainExtract'!A:C,3)</f>
        <v>4: Einnahmen</v>
      </c>
      <c r="H497">
        <v>0</v>
      </c>
    </row>
    <row r="498" spans="1:8" x14ac:dyDescent="0.2">
      <c r="A498" t="s">
        <v>1075</v>
      </c>
      <c r="C498" s="6">
        <f>'01_PlainExtract'!A497</f>
        <v>41000</v>
      </c>
      <c r="D498" t="str">
        <f>VLOOKUP(Tabelle1[[#This Row],[Buchungskonto]],'01_PlainExtract'!A:C,2)</f>
        <v>Sonstige steuerfreie Umsätze Inland</v>
      </c>
      <c r="E498" t="str">
        <f>CONCATENATE("ref:",TEXT(Tabelle1[[#This Row],[Buchungskonto]],"00000"))</f>
        <v>ref:41000</v>
      </c>
      <c r="F498" t="str">
        <f>VLOOKUP(Tabelle1[[#This Row],[Buchungskonto]],'01_PlainExtract'!A:C,3)</f>
        <v>4: Einnahmen</v>
      </c>
      <c r="H498">
        <v>0</v>
      </c>
    </row>
    <row r="499" spans="1:8" x14ac:dyDescent="0.2">
      <c r="A499" t="s">
        <v>1075</v>
      </c>
      <c r="C499" s="6">
        <f>'01_PlainExtract'!A498</f>
        <v>41010</v>
      </c>
      <c r="D499" t="str">
        <f>VLOOKUP(Tabelle1[[#This Row],[Buchungskonto]],'01_PlainExtract'!A:C,2)</f>
        <v>Erlöse aus Eintrittsgeldern steuerfrei</v>
      </c>
      <c r="E499" t="str">
        <f>CONCATENATE("ref:",TEXT(Tabelle1[[#This Row],[Buchungskonto]],"00000"))</f>
        <v>ref:41010</v>
      </c>
      <c r="F499" t="str">
        <f>VLOOKUP(Tabelle1[[#This Row],[Buchungskonto]],'01_PlainExtract'!A:C,3)</f>
        <v>4: Einnahmen</v>
      </c>
      <c r="H499">
        <v>0</v>
      </c>
    </row>
    <row r="500" spans="1:8" x14ac:dyDescent="0.2">
      <c r="A500" t="s">
        <v>1075</v>
      </c>
      <c r="C500" s="6">
        <f>'01_PlainExtract'!A499</f>
        <v>41030</v>
      </c>
      <c r="D500" t="str">
        <f>VLOOKUP(Tabelle1[[#This Row],[Buchungskonto]],'01_PlainExtract'!A:C,2)</f>
        <v>Erlöse aus Teilnehmer- und Nutzungsgebühren steuerfrei</v>
      </c>
      <c r="E500" t="str">
        <f>CONCATENATE("ref:",TEXT(Tabelle1[[#This Row],[Buchungskonto]],"00000"))</f>
        <v>ref:41030</v>
      </c>
      <c r="F500" t="str">
        <f>VLOOKUP(Tabelle1[[#This Row],[Buchungskonto]],'01_PlainExtract'!A:C,3)</f>
        <v>4: Einnahmen</v>
      </c>
      <c r="H500">
        <v>0</v>
      </c>
    </row>
    <row r="501" spans="1:8" x14ac:dyDescent="0.2">
      <c r="A501" t="s">
        <v>1075</v>
      </c>
      <c r="C501" s="6">
        <f>'01_PlainExtract'!A500</f>
        <v>41050</v>
      </c>
      <c r="D501" t="str">
        <f>VLOOKUP(Tabelle1[[#This Row],[Buchungskonto]],'01_PlainExtract'!A:C,2)</f>
        <v>Erlöse aus Veranstaltungen steuerfrei</v>
      </c>
      <c r="E501" t="str">
        <f>CONCATENATE("ref:",TEXT(Tabelle1[[#This Row],[Buchungskonto]],"00000"))</f>
        <v>ref:41050</v>
      </c>
      <c r="F501" t="str">
        <f>VLOOKUP(Tabelle1[[#This Row],[Buchungskonto]],'01_PlainExtract'!A:C,3)</f>
        <v>4: Einnahmen</v>
      </c>
      <c r="H501">
        <v>0</v>
      </c>
    </row>
    <row r="502" spans="1:8" x14ac:dyDescent="0.2">
      <c r="A502" t="s">
        <v>1075</v>
      </c>
      <c r="C502" s="6">
        <f>'01_PlainExtract'!A501</f>
        <v>41070</v>
      </c>
      <c r="D502" t="str">
        <f>VLOOKUP(Tabelle1[[#This Row],[Buchungskonto]],'01_PlainExtract'!A:C,2)</f>
        <v>Erlöse aus Fortbildung/Unterricht steuerfrei</v>
      </c>
      <c r="E502" t="str">
        <f>CONCATENATE("ref:",TEXT(Tabelle1[[#This Row],[Buchungskonto]],"00000"))</f>
        <v>ref:41070</v>
      </c>
      <c r="F502" t="str">
        <f>VLOOKUP(Tabelle1[[#This Row],[Buchungskonto]],'01_PlainExtract'!A:C,3)</f>
        <v>4: Einnahmen</v>
      </c>
      <c r="H502">
        <v>0</v>
      </c>
    </row>
    <row r="503" spans="1:8" x14ac:dyDescent="0.2">
      <c r="A503" t="s">
        <v>1075</v>
      </c>
      <c r="C503" s="6">
        <f>'01_PlainExtract'!A502</f>
        <v>41090</v>
      </c>
      <c r="D503" t="str">
        <f>VLOOKUP(Tabelle1[[#This Row],[Buchungskonto]],'01_PlainExtract'!A:C,2)</f>
        <v>Erlöse aus Reisen steuerfrei</v>
      </c>
      <c r="E503" t="str">
        <f>CONCATENATE("ref:",TEXT(Tabelle1[[#This Row],[Buchungskonto]],"00000"))</f>
        <v>ref:41090</v>
      </c>
      <c r="F503" t="str">
        <f>VLOOKUP(Tabelle1[[#This Row],[Buchungskonto]],'01_PlainExtract'!A:C,3)</f>
        <v>4: Einnahmen</v>
      </c>
      <c r="H503">
        <v>0</v>
      </c>
    </row>
    <row r="504" spans="1:8" x14ac:dyDescent="0.2">
      <c r="A504" t="s">
        <v>1075</v>
      </c>
      <c r="C504" s="6">
        <f>'01_PlainExtract'!A503</f>
        <v>41110</v>
      </c>
      <c r="D504" t="str">
        <f>VLOOKUP(Tabelle1[[#This Row],[Buchungskonto]],'01_PlainExtract'!A:C,2)</f>
        <v>Erlöse aus Werbung steuerfrei</v>
      </c>
      <c r="E504" t="str">
        <f>CONCATENATE("ref:",TEXT(Tabelle1[[#This Row],[Buchungskonto]],"00000"))</f>
        <v>ref:41110</v>
      </c>
      <c r="F504" t="str">
        <f>VLOOKUP(Tabelle1[[#This Row],[Buchungskonto]],'01_PlainExtract'!A:C,3)</f>
        <v>4: Einnahmen</v>
      </c>
      <c r="H504">
        <v>0</v>
      </c>
    </row>
    <row r="505" spans="1:8" x14ac:dyDescent="0.2">
      <c r="A505" t="s">
        <v>1075</v>
      </c>
      <c r="C505" s="6">
        <f>'01_PlainExtract'!A504</f>
        <v>41130</v>
      </c>
      <c r="D505" t="str">
        <f>VLOOKUP(Tabelle1[[#This Row],[Buchungskonto]],'01_PlainExtract'!A:C,2)</f>
        <v>Erlöse aus Zuwendungen Dritter (Sponsoren) steuerfrei</v>
      </c>
      <c r="E505" t="str">
        <f>CONCATENATE("ref:",TEXT(Tabelle1[[#This Row],[Buchungskonto]],"00000"))</f>
        <v>ref:41130</v>
      </c>
      <c r="F505" t="str">
        <f>VLOOKUP(Tabelle1[[#This Row],[Buchungskonto]],'01_PlainExtract'!A:C,3)</f>
        <v>4: Einnahmen</v>
      </c>
      <c r="H505">
        <v>0</v>
      </c>
    </row>
    <row r="506" spans="1:8" x14ac:dyDescent="0.2">
      <c r="A506" t="s">
        <v>1075</v>
      </c>
      <c r="C506" s="6">
        <f>'01_PlainExtract'!A505</f>
        <v>41200</v>
      </c>
      <c r="D506" t="str">
        <f>VLOOKUP(Tabelle1[[#This Row],[Buchungskonto]],'01_PlainExtract'!A:C,2)</f>
        <v>Steuerfreie Umsätze nach § 4 Nr. 1a UStG</v>
      </c>
      <c r="E506" t="str">
        <f>CONCATENATE("ref:",TEXT(Tabelle1[[#This Row],[Buchungskonto]],"00000"))</f>
        <v>ref:41200</v>
      </c>
      <c r="F506" t="str">
        <f>VLOOKUP(Tabelle1[[#This Row],[Buchungskonto]],'01_PlainExtract'!A:C,3)</f>
        <v>4: Einnahmen</v>
      </c>
      <c r="H506">
        <v>0</v>
      </c>
    </row>
    <row r="507" spans="1:8" x14ac:dyDescent="0.2">
      <c r="A507" t="s">
        <v>1075</v>
      </c>
      <c r="C507" s="6">
        <f>'01_PlainExtract'!A506</f>
        <v>41250</v>
      </c>
      <c r="D507" t="str">
        <f>VLOOKUP(Tabelle1[[#This Row],[Buchungskonto]],'01_PlainExtract'!A:C,2)</f>
        <v>Steuerfreie Innergemeinschaftliche Lieferungen nach § 4 Nr. 1b UStG</v>
      </c>
      <c r="E507" t="str">
        <f>CONCATENATE("ref:",TEXT(Tabelle1[[#This Row],[Buchungskonto]],"00000"))</f>
        <v>ref:41250</v>
      </c>
      <c r="F507" t="str">
        <f>VLOOKUP(Tabelle1[[#This Row],[Buchungskonto]],'01_PlainExtract'!A:C,3)</f>
        <v>4: Einnahmen</v>
      </c>
      <c r="H507">
        <v>0</v>
      </c>
    </row>
    <row r="508" spans="1:8" x14ac:dyDescent="0.2">
      <c r="A508" t="s">
        <v>1075</v>
      </c>
      <c r="C508" s="6">
        <f>'01_PlainExtract'!A507</f>
        <v>41270</v>
      </c>
      <c r="D508" t="str">
        <f>VLOOKUP(Tabelle1[[#This Row],[Buchungskonto]],'01_PlainExtract'!A:C,2)</f>
        <v>Steuerfreie Umsätze § 4 Nr. 8 ff. UStG</v>
      </c>
      <c r="E508" t="str">
        <f>CONCATENATE("ref:",TEXT(Tabelle1[[#This Row],[Buchungskonto]],"00000"))</f>
        <v>ref:41270</v>
      </c>
      <c r="F508" t="str">
        <f>VLOOKUP(Tabelle1[[#This Row],[Buchungskonto]],'01_PlainExtract'!A:C,3)</f>
        <v>4: Einnahmen</v>
      </c>
      <c r="H508">
        <v>0</v>
      </c>
    </row>
    <row r="509" spans="1:8" x14ac:dyDescent="0.2">
      <c r="A509" t="s">
        <v>1075</v>
      </c>
      <c r="C509" s="6">
        <f>'01_PlainExtract'!A508</f>
        <v>41280</v>
      </c>
      <c r="D509" t="str">
        <f>VLOOKUP(Tabelle1[[#This Row],[Buchungskonto]],'01_PlainExtract'!A:C,2)</f>
        <v>Steuerfreie Umsätze nach § 4 Nr. 12 UStG (Vermietung und Verpachtung)</v>
      </c>
      <c r="E509" t="str">
        <f>CONCATENATE("ref:",TEXT(Tabelle1[[#This Row],[Buchungskonto]],"00000"))</f>
        <v>ref:41280</v>
      </c>
      <c r="F509" t="str">
        <f>VLOOKUP(Tabelle1[[#This Row],[Buchungskonto]],'01_PlainExtract'!A:C,3)</f>
        <v>4: Einnahmen</v>
      </c>
      <c r="H509">
        <v>0</v>
      </c>
    </row>
    <row r="510" spans="1:8" x14ac:dyDescent="0.2">
      <c r="A510" t="s">
        <v>1075</v>
      </c>
      <c r="C510" s="6">
        <f>'01_PlainExtract'!A509</f>
        <v>41300</v>
      </c>
      <c r="D510" t="str">
        <f>VLOOKUP(Tabelle1[[#This Row],[Buchungskonto]],'01_PlainExtract'!A:C,2)</f>
        <v>Lieferungen des ersten Abnehmers bei innergemeinschaftlichen Dreiecksgeschäften § 25b Abs. 2 UStG</v>
      </c>
      <c r="E510" t="str">
        <f>CONCATENATE("ref:",TEXT(Tabelle1[[#This Row],[Buchungskonto]],"00000"))</f>
        <v>ref:41300</v>
      </c>
      <c r="F510" t="str">
        <f>VLOOKUP(Tabelle1[[#This Row],[Buchungskonto]],'01_PlainExtract'!A:C,3)</f>
        <v>4: Einnahmen</v>
      </c>
      <c r="H510">
        <v>0</v>
      </c>
    </row>
    <row r="511" spans="1:8" x14ac:dyDescent="0.2">
      <c r="A511" t="s">
        <v>1075</v>
      </c>
      <c r="C511" s="6">
        <f>'01_PlainExtract'!A510</f>
        <v>41350</v>
      </c>
      <c r="D511" t="str">
        <f>VLOOKUP(Tabelle1[[#This Row],[Buchungskonto]],'01_PlainExtract'!A:C,2)</f>
        <v>Steuerfreie innergemeinschaftliche Lieferungen von Neufahrzeugen an Abnehmer ohne UmsatzsteuerIdentifikationsnummer</v>
      </c>
      <c r="E511" t="str">
        <f>CONCATENATE("ref:",TEXT(Tabelle1[[#This Row],[Buchungskonto]],"00000"))</f>
        <v>ref:41350</v>
      </c>
      <c r="F511" t="str">
        <f>VLOOKUP(Tabelle1[[#This Row],[Buchungskonto]],'01_PlainExtract'!A:C,3)</f>
        <v>4: Einnahmen</v>
      </c>
      <c r="H511">
        <v>0</v>
      </c>
    </row>
    <row r="512" spans="1:8" x14ac:dyDescent="0.2">
      <c r="A512" t="s">
        <v>1075</v>
      </c>
      <c r="C512" s="6">
        <f>'01_PlainExtract'!A511</f>
        <v>41360</v>
      </c>
      <c r="D512" t="str">
        <f>VLOOKUP(Tabelle1[[#This Row],[Buchungskonto]],'01_PlainExtract'!A:C,2)</f>
        <v>Umsatzerlöse nach §§ 25 und 25a UStG 19 % USt</v>
      </c>
      <c r="E512" t="str">
        <f>CONCATENATE("ref:",TEXT(Tabelle1[[#This Row],[Buchungskonto]],"00000"))</f>
        <v>ref:41360</v>
      </c>
      <c r="F512" t="str">
        <f>VLOOKUP(Tabelle1[[#This Row],[Buchungskonto]],'01_PlainExtract'!A:C,3)</f>
        <v>4: Einnahmen</v>
      </c>
      <c r="H512">
        <v>0</v>
      </c>
    </row>
    <row r="513" spans="1:8" x14ac:dyDescent="0.2">
      <c r="A513" t="s">
        <v>1075</v>
      </c>
      <c r="C513" s="6">
        <f>'01_PlainExtract'!A512</f>
        <v>41380</v>
      </c>
      <c r="D513" t="str">
        <f>VLOOKUP(Tabelle1[[#This Row],[Buchungskonto]],'01_PlainExtract'!A:C,2)</f>
        <v>Umsatzerlöse nach §§ 25 und 25a UStG ohne USt</v>
      </c>
      <c r="E513" t="str">
        <f>CONCATENATE("ref:",TEXT(Tabelle1[[#This Row],[Buchungskonto]],"00000"))</f>
        <v>ref:41380</v>
      </c>
      <c r="F513" t="str">
        <f>VLOOKUP(Tabelle1[[#This Row],[Buchungskonto]],'01_PlainExtract'!A:C,3)</f>
        <v>4: Einnahmen</v>
      </c>
      <c r="H513">
        <v>0</v>
      </c>
    </row>
    <row r="514" spans="1:8" x14ac:dyDescent="0.2">
      <c r="A514" t="s">
        <v>1075</v>
      </c>
      <c r="C514" s="6">
        <f>'01_PlainExtract'!A513</f>
        <v>41390</v>
      </c>
      <c r="D514" t="str">
        <f>VLOOKUP(Tabelle1[[#This Row],[Buchungskonto]],'01_PlainExtract'!A:C,2)</f>
        <v>Umsatzerlöse aus Reiseleistungen § 25 Abs. 2 UStG, steuerfrei</v>
      </c>
      <c r="E514" t="str">
        <f>CONCATENATE("ref:",TEXT(Tabelle1[[#This Row],[Buchungskonto]],"00000"))</f>
        <v>ref:41390</v>
      </c>
      <c r="F514" t="str">
        <f>VLOOKUP(Tabelle1[[#This Row],[Buchungskonto]],'01_PlainExtract'!A:C,3)</f>
        <v>4: Einnahmen</v>
      </c>
      <c r="H514">
        <v>0</v>
      </c>
    </row>
    <row r="515" spans="1:8" x14ac:dyDescent="0.2">
      <c r="A515" t="s">
        <v>1075</v>
      </c>
      <c r="C515" s="6">
        <f>'01_PlainExtract'!A514</f>
        <v>41400</v>
      </c>
      <c r="D515" t="str">
        <f>VLOOKUP(Tabelle1[[#This Row],[Buchungskonto]],'01_PlainExtract'!A:C,2)</f>
        <v>Steuerfreie Umsätze Offshore etc.</v>
      </c>
      <c r="E515" t="str">
        <f>CONCATENATE("ref:",TEXT(Tabelle1[[#This Row],[Buchungskonto]],"00000"))</f>
        <v>ref:41400</v>
      </c>
      <c r="F515" t="str">
        <f>VLOOKUP(Tabelle1[[#This Row],[Buchungskonto]],'01_PlainExtract'!A:C,3)</f>
        <v>4: Einnahmen</v>
      </c>
      <c r="H515">
        <v>0</v>
      </c>
    </row>
    <row r="516" spans="1:8" x14ac:dyDescent="0.2">
      <c r="A516" t="s">
        <v>1075</v>
      </c>
      <c r="C516" s="6">
        <f>'01_PlainExtract'!A515</f>
        <v>41500</v>
      </c>
      <c r="D516" t="str">
        <f>VLOOKUP(Tabelle1[[#This Row],[Buchungskonto]],'01_PlainExtract'!A:C,2)</f>
        <v>Sonstige steuerfreie Umsätze (z. B. § 4 Nr. 2 bis 7 UStG)</v>
      </c>
      <c r="E516" t="str">
        <f>CONCATENATE("ref:",TEXT(Tabelle1[[#This Row],[Buchungskonto]],"00000"))</f>
        <v>ref:41500</v>
      </c>
      <c r="F516" t="str">
        <f>VLOOKUP(Tabelle1[[#This Row],[Buchungskonto]],'01_PlainExtract'!A:C,3)</f>
        <v>4: Einnahmen</v>
      </c>
      <c r="H516">
        <v>0</v>
      </c>
    </row>
    <row r="517" spans="1:8" x14ac:dyDescent="0.2">
      <c r="A517" t="s">
        <v>1075</v>
      </c>
      <c r="C517" s="6">
        <f>'01_PlainExtract'!A516</f>
        <v>41600</v>
      </c>
      <c r="D517" t="str">
        <f>VLOOKUP(Tabelle1[[#This Row],[Buchungskonto]],'01_PlainExtract'!A:C,2)</f>
        <v>Steuerfreie Umsätze ohne Vorsteuerabzug zum Gesamtumsatz gehörend, § 4 UStG</v>
      </c>
      <c r="E517" t="str">
        <f>CONCATENATE("ref:",TEXT(Tabelle1[[#This Row],[Buchungskonto]],"00000"))</f>
        <v>ref:41600</v>
      </c>
      <c r="F517" t="str">
        <f>VLOOKUP(Tabelle1[[#This Row],[Buchungskonto]],'01_PlainExtract'!A:C,3)</f>
        <v>4: Einnahmen</v>
      </c>
      <c r="H517">
        <v>0</v>
      </c>
    </row>
    <row r="518" spans="1:8" x14ac:dyDescent="0.2">
      <c r="A518" t="s">
        <v>1075</v>
      </c>
      <c r="C518" s="6">
        <f>'01_PlainExtract'!A517</f>
        <v>41650</v>
      </c>
      <c r="D518" t="str">
        <f>VLOOKUP(Tabelle1[[#This Row],[Buchungskonto]],'01_PlainExtract'!A:C,2)</f>
        <v>Steuerfreie Umsätze ohne Vorsteuerabzug zum Gesamtumsatz gehörend</v>
      </c>
      <c r="E518" t="str">
        <f>CONCATENATE("ref:",TEXT(Tabelle1[[#This Row],[Buchungskonto]],"00000"))</f>
        <v>ref:41650</v>
      </c>
      <c r="F518" t="str">
        <f>VLOOKUP(Tabelle1[[#This Row],[Buchungskonto]],'01_PlainExtract'!A:C,3)</f>
        <v>4: Einnahmen</v>
      </c>
      <c r="H518">
        <v>0</v>
      </c>
    </row>
    <row r="519" spans="1:8" x14ac:dyDescent="0.2">
      <c r="A519" t="s">
        <v>1075</v>
      </c>
      <c r="C519" s="6">
        <f>'01_PlainExtract'!A518</f>
        <v>41800</v>
      </c>
      <c r="D519" t="str">
        <f>VLOOKUP(Tabelle1[[#This Row],[Buchungskonto]],'01_PlainExtract'!A:C,2)</f>
        <v>Erlöse, die mit den Durchschnittssätzen des § 24 UStG versteuert werden</v>
      </c>
      <c r="E519" t="str">
        <f>CONCATENATE("ref:",TEXT(Tabelle1[[#This Row],[Buchungskonto]],"00000"))</f>
        <v>ref:41800</v>
      </c>
      <c r="F519" t="str">
        <f>VLOOKUP(Tabelle1[[#This Row],[Buchungskonto]],'01_PlainExtract'!A:C,3)</f>
        <v>4: Einnahmen</v>
      </c>
      <c r="H519">
        <v>0</v>
      </c>
    </row>
    <row r="520" spans="1:8" x14ac:dyDescent="0.2">
      <c r="A520" t="s">
        <v>1075</v>
      </c>
      <c r="C520" s="6">
        <f>'01_PlainExtract'!A519</f>
        <v>41850</v>
      </c>
      <c r="D520" t="str">
        <f>VLOOKUP(Tabelle1[[#This Row],[Buchungskonto]],'01_PlainExtract'!A:C,2)</f>
        <v>Erlöse als Kleinunternehmer nach § 19 Abs. 1 UStG</v>
      </c>
      <c r="E520" t="str">
        <f>CONCATENATE("ref:",TEXT(Tabelle1[[#This Row],[Buchungskonto]],"00000"))</f>
        <v>ref:41850</v>
      </c>
      <c r="F520" t="str">
        <f>VLOOKUP(Tabelle1[[#This Row],[Buchungskonto]],'01_PlainExtract'!A:C,3)</f>
        <v>4: Einnahmen</v>
      </c>
      <c r="H520">
        <v>0</v>
      </c>
    </row>
    <row r="521" spans="1:8" x14ac:dyDescent="0.2">
      <c r="A521" t="s">
        <v>1075</v>
      </c>
      <c r="C521" s="6">
        <f>'01_PlainExtract'!A520</f>
        <v>42000</v>
      </c>
      <c r="D521" t="str">
        <f>VLOOKUP(Tabelle1[[#This Row],[Buchungskonto]],'01_PlainExtract'!A:C,2)</f>
        <v>Erlöse</v>
      </c>
      <c r="E521" t="str">
        <f>CONCATENATE("ref:",TEXT(Tabelle1[[#This Row],[Buchungskonto]],"00000"))</f>
        <v>ref:42000</v>
      </c>
      <c r="F521" t="str">
        <f>VLOOKUP(Tabelle1[[#This Row],[Buchungskonto]],'01_PlainExtract'!A:C,3)</f>
        <v>4: Einnahmen</v>
      </c>
      <c r="H521">
        <v>0</v>
      </c>
    </row>
    <row r="522" spans="1:8" x14ac:dyDescent="0.2">
      <c r="A522" t="s">
        <v>1075</v>
      </c>
      <c r="C522" s="6">
        <f>'01_PlainExtract'!A521</f>
        <v>42010</v>
      </c>
      <c r="D522" t="str">
        <f>VLOOKUP(Tabelle1[[#This Row],[Buchungskonto]],'01_PlainExtract'!A:C,2)</f>
        <v>Erlöse aus Eintrittsgeldern</v>
      </c>
      <c r="E522" t="str">
        <f>CONCATENATE("ref:",TEXT(Tabelle1[[#This Row],[Buchungskonto]],"00000"))</f>
        <v>ref:42010</v>
      </c>
      <c r="F522" t="str">
        <f>VLOOKUP(Tabelle1[[#This Row],[Buchungskonto]],'01_PlainExtract'!A:C,3)</f>
        <v>4: Einnahmen</v>
      </c>
      <c r="H522">
        <v>0</v>
      </c>
    </row>
    <row r="523" spans="1:8" x14ac:dyDescent="0.2">
      <c r="A523" t="s">
        <v>1075</v>
      </c>
      <c r="C523" s="6">
        <f>'01_PlainExtract'!A522</f>
        <v>42030</v>
      </c>
      <c r="D523" t="str">
        <f>VLOOKUP(Tabelle1[[#This Row],[Buchungskonto]],'01_PlainExtract'!A:C,2)</f>
        <v>Erlöse aus Teilnehmer-/Nutzungsgebühren</v>
      </c>
      <c r="E523" t="str">
        <f>CONCATENATE("ref:",TEXT(Tabelle1[[#This Row],[Buchungskonto]],"00000"))</f>
        <v>ref:42030</v>
      </c>
      <c r="F523" t="str">
        <f>VLOOKUP(Tabelle1[[#This Row],[Buchungskonto]],'01_PlainExtract'!A:C,3)</f>
        <v>4: Einnahmen</v>
      </c>
      <c r="H523">
        <v>0</v>
      </c>
    </row>
    <row r="524" spans="1:8" x14ac:dyDescent="0.2">
      <c r="A524" t="s">
        <v>1075</v>
      </c>
      <c r="C524" s="6">
        <f>'01_PlainExtract'!A523</f>
        <v>42050</v>
      </c>
      <c r="D524" t="str">
        <f>VLOOKUP(Tabelle1[[#This Row],[Buchungskonto]],'01_PlainExtract'!A:C,2)</f>
        <v>Erlöse aus Veranstaltungen</v>
      </c>
      <c r="E524" t="str">
        <f>CONCATENATE("ref:",TEXT(Tabelle1[[#This Row],[Buchungskonto]],"00000"))</f>
        <v>ref:42050</v>
      </c>
      <c r="F524" t="str">
        <f>VLOOKUP(Tabelle1[[#This Row],[Buchungskonto]],'01_PlainExtract'!A:C,3)</f>
        <v>4: Einnahmen</v>
      </c>
      <c r="H524">
        <v>0</v>
      </c>
    </row>
    <row r="525" spans="1:8" x14ac:dyDescent="0.2">
      <c r="A525" t="s">
        <v>1075</v>
      </c>
      <c r="C525" s="6">
        <f>'01_PlainExtract'!A524</f>
        <v>42070</v>
      </c>
      <c r="D525" t="str">
        <f>VLOOKUP(Tabelle1[[#This Row],[Buchungskonto]],'01_PlainExtract'!A:C,2)</f>
        <v>Erlöse aus Fortbildung/Unterricht</v>
      </c>
      <c r="E525" t="str">
        <f>CONCATENATE("ref:",TEXT(Tabelle1[[#This Row],[Buchungskonto]],"00000"))</f>
        <v>ref:42070</v>
      </c>
      <c r="F525" t="str">
        <f>VLOOKUP(Tabelle1[[#This Row],[Buchungskonto]],'01_PlainExtract'!A:C,3)</f>
        <v>4: Einnahmen</v>
      </c>
      <c r="H525">
        <v>0</v>
      </c>
    </row>
    <row r="526" spans="1:8" x14ac:dyDescent="0.2">
      <c r="A526" t="s">
        <v>1075</v>
      </c>
      <c r="C526" s="6">
        <f>'01_PlainExtract'!A525</f>
        <v>42090</v>
      </c>
      <c r="D526" t="str">
        <f>VLOOKUP(Tabelle1[[#This Row],[Buchungskonto]],'01_PlainExtract'!A:C,2)</f>
        <v>Erlöse aus Reisen</v>
      </c>
      <c r="E526" t="str">
        <f>CONCATENATE("ref:",TEXT(Tabelle1[[#This Row],[Buchungskonto]],"00000"))</f>
        <v>ref:42090</v>
      </c>
      <c r="F526" t="str">
        <f>VLOOKUP(Tabelle1[[#This Row],[Buchungskonto]],'01_PlainExtract'!A:C,3)</f>
        <v>4: Einnahmen</v>
      </c>
      <c r="H526">
        <v>0</v>
      </c>
    </row>
    <row r="527" spans="1:8" x14ac:dyDescent="0.2">
      <c r="A527" t="s">
        <v>1075</v>
      </c>
      <c r="C527" s="6">
        <f>'01_PlainExtract'!A526</f>
        <v>42110</v>
      </c>
      <c r="D527" t="str">
        <f>VLOOKUP(Tabelle1[[#This Row],[Buchungskonto]],'01_PlainExtract'!A:C,2)</f>
        <v>Erlöse aus Werbung</v>
      </c>
      <c r="E527" t="str">
        <f>CONCATENATE("ref:",TEXT(Tabelle1[[#This Row],[Buchungskonto]],"00000"))</f>
        <v>ref:42110</v>
      </c>
      <c r="F527" t="str">
        <f>VLOOKUP(Tabelle1[[#This Row],[Buchungskonto]],'01_PlainExtract'!A:C,3)</f>
        <v>4: Einnahmen</v>
      </c>
      <c r="H527">
        <v>0</v>
      </c>
    </row>
    <row r="528" spans="1:8" x14ac:dyDescent="0.2">
      <c r="A528" t="s">
        <v>1075</v>
      </c>
      <c r="C528" s="6">
        <f>'01_PlainExtract'!A527</f>
        <v>42130</v>
      </c>
      <c r="D528" t="str">
        <f>VLOOKUP(Tabelle1[[#This Row],[Buchungskonto]],'01_PlainExtract'!A:C,2)</f>
        <v>Erlöse aus Zuwendungen Dritter (Sponsoren)</v>
      </c>
      <c r="E528" t="str">
        <f>CONCATENATE("ref:",TEXT(Tabelle1[[#This Row],[Buchungskonto]],"00000"))</f>
        <v>ref:42130</v>
      </c>
      <c r="F528" t="str">
        <f>VLOOKUP(Tabelle1[[#This Row],[Buchungskonto]],'01_PlainExtract'!A:C,3)</f>
        <v>4: Einnahmen</v>
      </c>
      <c r="H528">
        <v>0</v>
      </c>
    </row>
    <row r="529" spans="1:8" x14ac:dyDescent="0.2">
      <c r="A529" t="s">
        <v>1075</v>
      </c>
      <c r="C529" s="6">
        <f>'01_PlainExtract'!A528</f>
        <v>42900</v>
      </c>
      <c r="D529" t="str">
        <f>VLOOKUP(Tabelle1[[#This Row],[Buchungskonto]],'01_PlainExtract'!A:C,2)</f>
        <v>Erlöse 0 % USt</v>
      </c>
      <c r="E529" t="str">
        <f>CONCATENATE("ref:",TEXT(Tabelle1[[#This Row],[Buchungskonto]],"00000"))</f>
        <v>ref:42900</v>
      </c>
      <c r="F529" t="str">
        <f>VLOOKUP(Tabelle1[[#This Row],[Buchungskonto]],'01_PlainExtract'!A:C,3)</f>
        <v>4: Einnahmen</v>
      </c>
      <c r="H529">
        <v>0</v>
      </c>
    </row>
    <row r="530" spans="1:8" x14ac:dyDescent="0.2">
      <c r="A530" t="s">
        <v>1075</v>
      </c>
      <c r="C530" s="6">
        <f>'01_PlainExtract'!A529</f>
        <v>43000</v>
      </c>
      <c r="D530" t="str">
        <f>VLOOKUP(Tabelle1[[#This Row],[Buchungskonto]],'01_PlainExtract'!A:C,2)</f>
        <v>Erlöse 7 % USt</v>
      </c>
      <c r="E530" t="str">
        <f>CONCATENATE("ref:",TEXT(Tabelle1[[#This Row],[Buchungskonto]],"00000"))</f>
        <v>ref:43000</v>
      </c>
      <c r="F530" t="str">
        <f>VLOOKUP(Tabelle1[[#This Row],[Buchungskonto]],'01_PlainExtract'!A:C,3)</f>
        <v>4: Einnahmen</v>
      </c>
      <c r="H530">
        <v>0</v>
      </c>
    </row>
    <row r="531" spans="1:8" x14ac:dyDescent="0.2">
      <c r="A531" t="s">
        <v>1075</v>
      </c>
      <c r="C531" s="6">
        <f>'01_PlainExtract'!A530</f>
        <v>43010</v>
      </c>
      <c r="D531" t="str">
        <f>VLOOKUP(Tabelle1[[#This Row],[Buchungskonto]],'01_PlainExtract'!A:C,2)</f>
        <v>Erlöse aus Eintrittsgeldern 7 % USt</v>
      </c>
      <c r="E531" t="str">
        <f>CONCATENATE("ref:",TEXT(Tabelle1[[#This Row],[Buchungskonto]],"00000"))</f>
        <v>ref:43010</v>
      </c>
      <c r="F531" t="str">
        <f>VLOOKUP(Tabelle1[[#This Row],[Buchungskonto]],'01_PlainExtract'!A:C,3)</f>
        <v>4: Einnahmen</v>
      </c>
      <c r="H531">
        <v>0</v>
      </c>
    </row>
    <row r="532" spans="1:8" x14ac:dyDescent="0.2">
      <c r="A532" t="s">
        <v>1075</v>
      </c>
      <c r="C532" s="6">
        <f>'01_PlainExtract'!A531</f>
        <v>43030</v>
      </c>
      <c r="D532" t="str">
        <f>VLOOKUP(Tabelle1[[#This Row],[Buchungskonto]],'01_PlainExtract'!A:C,2)</f>
        <v>Erlöse aus Teilnehmer- und Nutzungsgebühren 7 % USt</v>
      </c>
      <c r="E532" t="str">
        <f>CONCATENATE("ref:",TEXT(Tabelle1[[#This Row],[Buchungskonto]],"00000"))</f>
        <v>ref:43030</v>
      </c>
      <c r="F532" t="str">
        <f>VLOOKUP(Tabelle1[[#This Row],[Buchungskonto]],'01_PlainExtract'!A:C,3)</f>
        <v>4: Einnahmen</v>
      </c>
      <c r="H532">
        <v>0</v>
      </c>
    </row>
    <row r="533" spans="1:8" x14ac:dyDescent="0.2">
      <c r="A533" t="s">
        <v>1075</v>
      </c>
      <c r="C533" s="6">
        <f>'01_PlainExtract'!A532</f>
        <v>43050</v>
      </c>
      <c r="D533" t="str">
        <f>VLOOKUP(Tabelle1[[#This Row],[Buchungskonto]],'01_PlainExtract'!A:C,2)</f>
        <v>Erlöse aus Veranstaltungen 7 % USt</v>
      </c>
      <c r="E533" t="str">
        <f>CONCATENATE("ref:",TEXT(Tabelle1[[#This Row],[Buchungskonto]],"00000"))</f>
        <v>ref:43050</v>
      </c>
      <c r="F533" t="str">
        <f>VLOOKUP(Tabelle1[[#This Row],[Buchungskonto]],'01_PlainExtract'!A:C,3)</f>
        <v>4: Einnahmen</v>
      </c>
      <c r="H533">
        <v>0</v>
      </c>
    </row>
    <row r="534" spans="1:8" x14ac:dyDescent="0.2">
      <c r="A534" t="s">
        <v>1075</v>
      </c>
      <c r="C534" s="6">
        <f>'01_PlainExtract'!A533</f>
        <v>43070</v>
      </c>
      <c r="D534" t="str">
        <f>VLOOKUP(Tabelle1[[#This Row],[Buchungskonto]],'01_PlainExtract'!A:C,2)</f>
        <v>Erlöse aus Fortbildung/Unterricht 7 % USt</v>
      </c>
      <c r="E534" t="str">
        <f>CONCATENATE("ref:",TEXT(Tabelle1[[#This Row],[Buchungskonto]],"00000"))</f>
        <v>ref:43070</v>
      </c>
      <c r="F534" t="str">
        <f>VLOOKUP(Tabelle1[[#This Row],[Buchungskonto]],'01_PlainExtract'!A:C,3)</f>
        <v>4: Einnahmen</v>
      </c>
      <c r="H534">
        <v>0</v>
      </c>
    </row>
    <row r="535" spans="1:8" x14ac:dyDescent="0.2">
      <c r="A535" t="s">
        <v>1075</v>
      </c>
      <c r="C535" s="6">
        <f>'01_PlainExtract'!A534</f>
        <v>43090</v>
      </c>
      <c r="D535" t="str">
        <f>VLOOKUP(Tabelle1[[#This Row],[Buchungskonto]],'01_PlainExtract'!A:C,2)</f>
        <v>Erlöse aus Reisen 7 % USt</v>
      </c>
      <c r="E535" t="str">
        <f>CONCATENATE("ref:",TEXT(Tabelle1[[#This Row],[Buchungskonto]],"00000"))</f>
        <v>ref:43090</v>
      </c>
      <c r="F535" t="str">
        <f>VLOOKUP(Tabelle1[[#This Row],[Buchungskonto]],'01_PlainExtract'!A:C,3)</f>
        <v>4: Einnahmen</v>
      </c>
      <c r="H535">
        <v>0</v>
      </c>
    </row>
    <row r="536" spans="1:8" x14ac:dyDescent="0.2">
      <c r="A536" t="s">
        <v>1075</v>
      </c>
      <c r="C536" s="6">
        <f>'01_PlainExtract'!A535</f>
        <v>43110</v>
      </c>
      <c r="D536" t="str">
        <f>VLOOKUP(Tabelle1[[#This Row],[Buchungskonto]],'01_PlainExtract'!A:C,2)</f>
        <v>Erlöse aus Werbung 7 % USt (übertragene Weberechte)</v>
      </c>
      <c r="E536" t="str">
        <f>CONCATENATE("ref:",TEXT(Tabelle1[[#This Row],[Buchungskonto]],"00000"))</f>
        <v>ref:43110</v>
      </c>
      <c r="F536" t="str">
        <f>VLOOKUP(Tabelle1[[#This Row],[Buchungskonto]],'01_PlainExtract'!A:C,3)</f>
        <v>4: Einnahmen</v>
      </c>
      <c r="H536">
        <v>0</v>
      </c>
    </row>
    <row r="537" spans="1:8" x14ac:dyDescent="0.2">
      <c r="A537" t="s">
        <v>1075</v>
      </c>
      <c r="C537" s="6">
        <f>'01_PlainExtract'!A536</f>
        <v>43180</v>
      </c>
      <c r="D537" t="str">
        <f>VLOOKUP(Tabelle1[[#This Row],[Buchungskonto]],'01_PlainExtract'!A:C,2)</f>
        <v>Erlöse aus im Inland steuerpflichtigen EU-Lieferungen 7 % USt</v>
      </c>
      <c r="E537" t="str">
        <f>CONCATENATE("ref:",TEXT(Tabelle1[[#This Row],[Buchungskonto]],"00000"))</f>
        <v>ref:43180</v>
      </c>
      <c r="F537" t="str">
        <f>VLOOKUP(Tabelle1[[#This Row],[Buchungskonto]],'01_PlainExtract'!A:C,3)</f>
        <v>4: Einnahmen</v>
      </c>
      <c r="H537">
        <v>0</v>
      </c>
    </row>
    <row r="538" spans="1:8" x14ac:dyDescent="0.2">
      <c r="A538" t="s">
        <v>1075</v>
      </c>
      <c r="C538" s="6">
        <f>'01_PlainExtract'!A537</f>
        <v>43190</v>
      </c>
      <c r="D538" t="str">
        <f>VLOOKUP(Tabelle1[[#This Row],[Buchungskonto]],'01_PlainExtract'!A:C,2)</f>
        <v>Erlöse aus im Inland steuerpflichtigen EU-Lieferungen 19 % USt</v>
      </c>
      <c r="E538" t="str">
        <f>CONCATENATE("ref:",TEXT(Tabelle1[[#This Row],[Buchungskonto]],"00000"))</f>
        <v>ref:43190</v>
      </c>
      <c r="F538" t="str">
        <f>VLOOKUP(Tabelle1[[#This Row],[Buchungskonto]],'01_PlainExtract'!A:C,3)</f>
        <v>4: Einnahmen</v>
      </c>
      <c r="H538">
        <v>0</v>
      </c>
    </row>
    <row r="539" spans="1:8" x14ac:dyDescent="0.2">
      <c r="A539" t="s">
        <v>1075</v>
      </c>
      <c r="C539" s="6">
        <f>'01_PlainExtract'!A538</f>
        <v>43200</v>
      </c>
      <c r="D539" t="str">
        <f>VLOOKUP(Tabelle1[[#This Row],[Buchungskonto]],'01_PlainExtract'!A:C,2)</f>
        <v>Erlöse aus im anderen EU-Land steuerpflichtigen Lieferungen, im Inland nicht steuerbar</v>
      </c>
      <c r="E539" t="str">
        <f>CONCATENATE("ref:",TEXT(Tabelle1[[#This Row],[Buchungskonto]],"00000"))</f>
        <v>ref:43200</v>
      </c>
      <c r="F539" t="str">
        <f>VLOOKUP(Tabelle1[[#This Row],[Buchungskonto]],'01_PlainExtract'!A:C,3)</f>
        <v>4: Einnahmen</v>
      </c>
      <c r="H539">
        <v>0</v>
      </c>
    </row>
    <row r="540" spans="1:8" x14ac:dyDescent="0.2">
      <c r="A540" t="s">
        <v>1075</v>
      </c>
      <c r="C540" s="6">
        <f>'01_PlainExtract'!A539</f>
        <v>43310</v>
      </c>
      <c r="D540" t="str">
        <f>VLOOKUP(Tabelle1[[#This Row],[Buchungskonto]],'01_PlainExtract'!A:C,2)</f>
        <v>Erlöse aus im anderen EU-Land steuerpflichtigen elektronischen Dienstleistungen 5)</v>
      </c>
      <c r="E540" t="str">
        <f>CONCATENATE("ref:",TEXT(Tabelle1[[#This Row],[Buchungskonto]],"00000"))</f>
        <v>ref:43310</v>
      </c>
      <c r="F540" t="str">
        <f>VLOOKUP(Tabelle1[[#This Row],[Buchungskonto]],'01_PlainExtract'!A:C,3)</f>
        <v>4: Einnahmen</v>
      </c>
      <c r="H540">
        <v>0</v>
      </c>
    </row>
    <row r="541" spans="1:8" x14ac:dyDescent="0.2">
      <c r="A541" t="s">
        <v>1075</v>
      </c>
      <c r="C541" s="6">
        <f>'01_PlainExtract'!A540</f>
        <v>43340</v>
      </c>
      <c r="D541" t="str">
        <f>VLOOKUP(Tabelle1[[#This Row],[Buchungskonto]],'01_PlainExtract'!A:C,2)</f>
        <v>Erlöse 7 % USt</v>
      </c>
      <c r="E541" t="str">
        <f>CONCATENATE("ref:",TEXT(Tabelle1[[#This Row],[Buchungskonto]],"00000"))</f>
        <v>ref:43340</v>
      </c>
      <c r="F541" t="str">
        <f>VLOOKUP(Tabelle1[[#This Row],[Buchungskonto]],'01_PlainExtract'!A:C,3)</f>
        <v>4: Einnahmen</v>
      </c>
      <c r="H541">
        <v>0</v>
      </c>
    </row>
    <row r="542" spans="1:8" x14ac:dyDescent="0.2">
      <c r="A542" t="s">
        <v>1075</v>
      </c>
      <c r="C542" s="6">
        <f>'01_PlainExtract'!A541</f>
        <v>43350</v>
      </c>
      <c r="D542" t="str">
        <f>VLOOKUP(Tabelle1[[#This Row],[Buchungskonto]],'01_PlainExtract'!A:C,2)</f>
        <v>Erlöse aus Lieferungen von Mobilfunkgeräten, Tablet-Computern, Spielekonsolen und integrierten Schaltkreisen, für die der Leistungsempfänger die Umsatzsteuer nach § 13b UStG schuldet</v>
      </c>
      <c r="E542" t="str">
        <f>CONCATENATE("ref:",TEXT(Tabelle1[[#This Row],[Buchungskonto]],"00000"))</f>
        <v>ref:43350</v>
      </c>
      <c r="F542" t="str">
        <f>VLOOKUP(Tabelle1[[#This Row],[Buchungskonto]],'01_PlainExtract'!A:C,3)</f>
        <v>4: Einnahmen</v>
      </c>
      <c r="H542">
        <v>0</v>
      </c>
    </row>
    <row r="543" spans="1:8" x14ac:dyDescent="0.2">
      <c r="A543" t="s">
        <v>1075</v>
      </c>
      <c r="C543" s="6">
        <f>'01_PlainExtract'!A542</f>
        <v>43360</v>
      </c>
      <c r="D543" t="str">
        <f>VLOOKUP(Tabelle1[[#This Row],[Buchungskonto]],'01_PlainExtract'!A:C,2)</f>
        <v>Erlöse aus im anderen EU-Land steuerpflichtigen sonstigen Leistungen, für die der Leistungsempfänger die Umsatzsteuer schuldet</v>
      </c>
      <c r="E543" t="str">
        <f>CONCATENATE("ref:",TEXT(Tabelle1[[#This Row],[Buchungskonto]],"00000"))</f>
        <v>ref:43360</v>
      </c>
      <c r="F543" t="str">
        <f>VLOOKUP(Tabelle1[[#This Row],[Buchungskonto]],'01_PlainExtract'!A:C,3)</f>
        <v>4: Einnahmen</v>
      </c>
      <c r="H543">
        <v>0</v>
      </c>
    </row>
    <row r="544" spans="1:8" x14ac:dyDescent="0.2">
      <c r="A544" t="s">
        <v>1075</v>
      </c>
      <c r="C544" s="6">
        <f>'01_PlainExtract'!A543</f>
        <v>43370</v>
      </c>
      <c r="D544" t="str">
        <f>VLOOKUP(Tabelle1[[#This Row],[Buchungskonto]],'01_PlainExtract'!A:C,2)</f>
        <v>Erlöse aus Leistungen, für die der Leistungsempfänger die Umsatzsteuer nach § 13b UStG schuldet</v>
      </c>
      <c r="E544" t="str">
        <f>CONCATENATE("ref:",TEXT(Tabelle1[[#This Row],[Buchungskonto]],"00000"))</f>
        <v>ref:43370</v>
      </c>
      <c r="F544" t="str">
        <f>VLOOKUP(Tabelle1[[#This Row],[Buchungskonto]],'01_PlainExtract'!A:C,3)</f>
        <v>4: Einnahmen</v>
      </c>
      <c r="H544">
        <v>0</v>
      </c>
    </row>
    <row r="545" spans="1:8" x14ac:dyDescent="0.2">
      <c r="A545" t="s">
        <v>1075</v>
      </c>
      <c r="C545" s="6">
        <f>'01_PlainExtract'!A544</f>
        <v>43380</v>
      </c>
      <c r="D545" t="str">
        <f>VLOOKUP(Tabelle1[[#This Row],[Buchungskonto]],'01_PlainExtract'!A:C,2)</f>
        <v>Erlöse aus im Drittland steuerbaren Leistungen, im Inland nicht steuerbare Umsätze</v>
      </c>
      <c r="E545" t="str">
        <f>CONCATENATE("ref:",TEXT(Tabelle1[[#This Row],[Buchungskonto]],"00000"))</f>
        <v>ref:43380</v>
      </c>
      <c r="F545" t="str">
        <f>VLOOKUP(Tabelle1[[#This Row],[Buchungskonto]],'01_PlainExtract'!A:C,3)</f>
        <v>4: Einnahmen</v>
      </c>
      <c r="H545">
        <v>0</v>
      </c>
    </row>
    <row r="546" spans="1:8" x14ac:dyDescent="0.2">
      <c r="A546" t="s">
        <v>1075</v>
      </c>
      <c r="C546" s="6">
        <f>'01_PlainExtract'!A545</f>
        <v>43390</v>
      </c>
      <c r="D546" t="str">
        <f>VLOOKUP(Tabelle1[[#This Row],[Buchungskonto]],'01_PlainExtract'!A:C,2)</f>
        <v>Erlöse aus im anderen EU-Land steuerbaren Leistungen, im Inland nicht steuerbare Umsätze</v>
      </c>
      <c r="E546" t="str">
        <f>CONCATENATE("ref:",TEXT(Tabelle1[[#This Row],[Buchungskonto]],"00000"))</f>
        <v>ref:43390</v>
      </c>
      <c r="F546" t="str">
        <f>VLOOKUP(Tabelle1[[#This Row],[Buchungskonto]],'01_PlainExtract'!A:C,3)</f>
        <v>4: Einnahmen</v>
      </c>
      <c r="H546">
        <v>0</v>
      </c>
    </row>
    <row r="547" spans="1:8" x14ac:dyDescent="0.2">
      <c r="A547" t="s">
        <v>1075</v>
      </c>
      <c r="C547" s="6">
        <f>'01_PlainExtract'!A546</f>
        <v>43400</v>
      </c>
      <c r="D547" t="str">
        <f>VLOOKUP(Tabelle1[[#This Row],[Buchungskonto]],'01_PlainExtract'!A:C,2)</f>
        <v>Erlöse 16 % USt</v>
      </c>
      <c r="E547" t="str">
        <f>CONCATENATE("ref:",TEXT(Tabelle1[[#This Row],[Buchungskonto]],"00000"))</f>
        <v>ref:43400</v>
      </c>
      <c r="F547" t="str">
        <f>VLOOKUP(Tabelle1[[#This Row],[Buchungskonto]],'01_PlainExtract'!A:C,3)</f>
        <v>4: Einnahmen</v>
      </c>
      <c r="H547">
        <v>0</v>
      </c>
    </row>
    <row r="548" spans="1:8" x14ac:dyDescent="0.2">
      <c r="A548" t="s">
        <v>1075</v>
      </c>
      <c r="C548" s="6">
        <f>'01_PlainExtract'!A547</f>
        <v>44000</v>
      </c>
      <c r="D548" t="str">
        <f>VLOOKUP(Tabelle1[[#This Row],[Buchungskonto]],'01_PlainExtract'!A:C,2)</f>
        <v>Erlöse 19 % USt</v>
      </c>
      <c r="E548" t="str">
        <f>CONCATENATE("ref:",TEXT(Tabelle1[[#This Row],[Buchungskonto]],"00000"))</f>
        <v>ref:44000</v>
      </c>
      <c r="F548" t="str">
        <f>VLOOKUP(Tabelle1[[#This Row],[Buchungskonto]],'01_PlainExtract'!A:C,3)</f>
        <v>4: Einnahmen</v>
      </c>
      <c r="H548">
        <v>0</v>
      </c>
    </row>
    <row r="549" spans="1:8" x14ac:dyDescent="0.2">
      <c r="A549" t="s">
        <v>1075</v>
      </c>
      <c r="C549" s="6">
        <f>'01_PlainExtract'!A548</f>
        <v>44010</v>
      </c>
      <c r="D549" t="str">
        <f>VLOOKUP(Tabelle1[[#This Row],[Buchungskonto]],'01_PlainExtract'!A:C,2)</f>
        <v>Erlöse aus Eintrittsgeldern 19 % USt</v>
      </c>
      <c r="E549" t="str">
        <f>CONCATENATE("ref:",TEXT(Tabelle1[[#This Row],[Buchungskonto]],"00000"))</f>
        <v>ref:44010</v>
      </c>
      <c r="F549" t="str">
        <f>VLOOKUP(Tabelle1[[#This Row],[Buchungskonto]],'01_PlainExtract'!A:C,3)</f>
        <v>4: Einnahmen</v>
      </c>
      <c r="H549">
        <v>0</v>
      </c>
    </row>
    <row r="550" spans="1:8" x14ac:dyDescent="0.2">
      <c r="A550" t="s">
        <v>1075</v>
      </c>
      <c r="C550" s="6">
        <f>'01_PlainExtract'!A549</f>
        <v>44030</v>
      </c>
      <c r="D550" t="str">
        <f>VLOOKUP(Tabelle1[[#This Row],[Buchungskonto]],'01_PlainExtract'!A:C,2)</f>
        <v>Erlöse aus Teilnehmer-/Nutzungsgebühren 19 % USt</v>
      </c>
      <c r="E550" t="str">
        <f>CONCATENATE("ref:",TEXT(Tabelle1[[#This Row],[Buchungskonto]],"00000"))</f>
        <v>ref:44030</v>
      </c>
      <c r="F550" t="str">
        <f>VLOOKUP(Tabelle1[[#This Row],[Buchungskonto]],'01_PlainExtract'!A:C,3)</f>
        <v>4: Einnahmen</v>
      </c>
      <c r="H550">
        <v>0</v>
      </c>
    </row>
    <row r="551" spans="1:8" x14ac:dyDescent="0.2">
      <c r="A551" t="s">
        <v>1075</v>
      </c>
      <c r="C551" s="6">
        <f>'01_PlainExtract'!A550</f>
        <v>44050</v>
      </c>
      <c r="D551" t="str">
        <f>VLOOKUP(Tabelle1[[#This Row],[Buchungskonto]],'01_PlainExtract'!A:C,2)</f>
        <v>Erlöse aus Veranstaltungen 19 % USt</v>
      </c>
      <c r="E551" t="str">
        <f>CONCATENATE("ref:",TEXT(Tabelle1[[#This Row],[Buchungskonto]],"00000"))</f>
        <v>ref:44050</v>
      </c>
      <c r="F551" t="str">
        <f>VLOOKUP(Tabelle1[[#This Row],[Buchungskonto]],'01_PlainExtract'!A:C,3)</f>
        <v>4: Einnahmen</v>
      </c>
      <c r="H551">
        <v>0</v>
      </c>
    </row>
    <row r="552" spans="1:8" x14ac:dyDescent="0.2">
      <c r="A552" t="s">
        <v>1075</v>
      </c>
      <c r="C552" s="6">
        <f>'01_PlainExtract'!A551</f>
        <v>44070</v>
      </c>
      <c r="D552" t="str">
        <f>VLOOKUP(Tabelle1[[#This Row],[Buchungskonto]],'01_PlainExtract'!A:C,2)</f>
        <v>Erlöse aus Fortbildung/Unterricht 19 % USt</v>
      </c>
      <c r="E552" t="str">
        <f>CONCATENATE("ref:",TEXT(Tabelle1[[#This Row],[Buchungskonto]],"00000"))</f>
        <v>ref:44070</v>
      </c>
      <c r="F552" t="str">
        <f>VLOOKUP(Tabelle1[[#This Row],[Buchungskonto]],'01_PlainExtract'!A:C,3)</f>
        <v>4: Einnahmen</v>
      </c>
      <c r="H552">
        <v>0</v>
      </c>
    </row>
    <row r="553" spans="1:8" x14ac:dyDescent="0.2">
      <c r="A553" t="s">
        <v>1075</v>
      </c>
      <c r="C553" s="6">
        <f>'01_PlainExtract'!A552</f>
        <v>44090</v>
      </c>
      <c r="D553" t="str">
        <f>VLOOKUP(Tabelle1[[#This Row],[Buchungskonto]],'01_PlainExtract'!A:C,2)</f>
        <v>Erlöse aus Reisen 19 % USt</v>
      </c>
      <c r="E553" t="str">
        <f>CONCATENATE("ref:",TEXT(Tabelle1[[#This Row],[Buchungskonto]],"00000"))</f>
        <v>ref:44090</v>
      </c>
      <c r="F553" t="str">
        <f>VLOOKUP(Tabelle1[[#This Row],[Buchungskonto]],'01_PlainExtract'!A:C,3)</f>
        <v>4: Einnahmen</v>
      </c>
      <c r="H553">
        <v>0</v>
      </c>
    </row>
    <row r="554" spans="1:8" x14ac:dyDescent="0.2">
      <c r="A554" t="s">
        <v>1075</v>
      </c>
      <c r="C554" s="6">
        <f>'01_PlainExtract'!A553</f>
        <v>44110</v>
      </c>
      <c r="D554" t="str">
        <f>VLOOKUP(Tabelle1[[#This Row],[Buchungskonto]],'01_PlainExtract'!A:C,2)</f>
        <v>Erlöse aus Werbung 19 % USt (in Eigenregie)</v>
      </c>
      <c r="E554" t="str">
        <f>CONCATENATE("ref:",TEXT(Tabelle1[[#This Row],[Buchungskonto]],"00000"))</f>
        <v>ref:44110</v>
      </c>
      <c r="F554" t="str">
        <f>VLOOKUP(Tabelle1[[#This Row],[Buchungskonto]],'01_PlainExtract'!A:C,3)</f>
        <v>4: Einnahmen</v>
      </c>
      <c r="H554">
        <v>0</v>
      </c>
    </row>
    <row r="555" spans="1:8" x14ac:dyDescent="0.2">
      <c r="A555" t="s">
        <v>1075</v>
      </c>
      <c r="C555" s="6">
        <f>'01_PlainExtract'!A554</f>
        <v>44130</v>
      </c>
      <c r="D555" t="str">
        <f>VLOOKUP(Tabelle1[[#This Row],[Buchungskonto]],'01_PlainExtract'!A:C,2)</f>
        <v>Erlöse aus Zuwendungen Dritter (Sponsoren) 19 % USt</v>
      </c>
      <c r="E555" t="str">
        <f>CONCATENATE("ref:",TEXT(Tabelle1[[#This Row],[Buchungskonto]],"00000"))</f>
        <v>ref:44130</v>
      </c>
      <c r="F555" t="str">
        <f>VLOOKUP(Tabelle1[[#This Row],[Buchungskonto]],'01_PlainExtract'!A:C,3)</f>
        <v>4: Einnahmen</v>
      </c>
      <c r="H555">
        <v>0</v>
      </c>
    </row>
    <row r="556" spans="1:8" x14ac:dyDescent="0.2">
      <c r="A556" t="s">
        <v>1075</v>
      </c>
      <c r="C556" s="6">
        <f>'01_PlainExtract'!A555</f>
        <v>44190</v>
      </c>
      <c r="D556" t="str">
        <f>VLOOKUP(Tabelle1[[#This Row],[Buchungskonto]],'01_PlainExtract'!A:C,2)</f>
        <v>Erlöse 19 % USt</v>
      </c>
      <c r="E556" t="str">
        <f>CONCATENATE("ref:",TEXT(Tabelle1[[#This Row],[Buchungskonto]],"00000"))</f>
        <v>ref:44190</v>
      </c>
      <c r="F556" t="str">
        <f>VLOOKUP(Tabelle1[[#This Row],[Buchungskonto]],'01_PlainExtract'!A:C,3)</f>
        <v>4: Einnahmen</v>
      </c>
      <c r="H556">
        <v>0</v>
      </c>
    </row>
    <row r="557" spans="1:8" x14ac:dyDescent="0.2">
      <c r="A557" t="s">
        <v>1075</v>
      </c>
      <c r="C557" s="6">
        <f>'01_PlainExtract'!A556</f>
        <v>44480</v>
      </c>
      <c r="D557" t="str">
        <f>VLOOKUP(Tabelle1[[#This Row],[Buchungskonto]],'01_PlainExtract'!A:C,2)</f>
        <v>Erlöse aus Geldspielautomaten 19 % USt</v>
      </c>
      <c r="E557" t="str">
        <f>CONCATENATE("ref:",TEXT(Tabelle1[[#This Row],[Buchungskonto]],"00000"))</f>
        <v>ref:44480</v>
      </c>
      <c r="F557" t="str">
        <f>VLOOKUP(Tabelle1[[#This Row],[Buchungskonto]],'01_PlainExtract'!A:C,3)</f>
        <v>4: Einnahmen</v>
      </c>
      <c r="H557">
        <v>0</v>
      </c>
    </row>
    <row r="558" spans="1:8" x14ac:dyDescent="0.2">
      <c r="A558" t="s">
        <v>1075</v>
      </c>
      <c r="C558" s="6">
        <f>'01_PlainExtract'!A557</f>
        <v>44490</v>
      </c>
      <c r="D558" t="str">
        <f>VLOOKUP(Tabelle1[[#This Row],[Buchungskonto]],'01_PlainExtract'!A:C,2)</f>
        <v>Erlöse aus im Inland steuerpflichtigen elektronischen Dienstleistungen 19 % USt</v>
      </c>
      <c r="E558" t="str">
        <f>CONCATENATE("ref:",TEXT(Tabelle1[[#This Row],[Buchungskonto]],"00000"))</f>
        <v>ref:44490</v>
      </c>
      <c r="F558" t="str">
        <f>VLOOKUP(Tabelle1[[#This Row],[Buchungskonto]],'01_PlainExtract'!A:C,3)</f>
        <v>4: Einnahmen</v>
      </c>
      <c r="H558">
        <v>0</v>
      </c>
    </row>
    <row r="559" spans="1:8" x14ac:dyDescent="0.2">
      <c r="A559" t="s">
        <v>1075</v>
      </c>
      <c r="C559" s="6">
        <f>'01_PlainExtract'!A558</f>
        <v>45100</v>
      </c>
      <c r="D559" t="str">
        <f>VLOOKUP(Tabelle1[[#This Row],[Buchungskonto]],'01_PlainExtract'!A:C,2)</f>
        <v>Erlöse Abfallverwertung</v>
      </c>
      <c r="E559" t="str">
        <f>CONCATENATE("ref:",TEXT(Tabelle1[[#This Row],[Buchungskonto]],"00000"))</f>
        <v>ref:45100</v>
      </c>
      <c r="F559" t="str">
        <f>VLOOKUP(Tabelle1[[#This Row],[Buchungskonto]],'01_PlainExtract'!A:C,3)</f>
        <v>4: Einnahmen</v>
      </c>
      <c r="H559">
        <v>0</v>
      </c>
    </row>
    <row r="560" spans="1:8" x14ac:dyDescent="0.2">
      <c r="A560" t="s">
        <v>1075</v>
      </c>
      <c r="C560" s="6">
        <f>'01_PlainExtract'!A559</f>
        <v>45200</v>
      </c>
      <c r="D560" t="str">
        <f>VLOOKUP(Tabelle1[[#This Row],[Buchungskonto]],'01_PlainExtract'!A:C,2)</f>
        <v>Erlöse Leergut</v>
      </c>
      <c r="E560" t="str">
        <f>CONCATENATE("ref:",TEXT(Tabelle1[[#This Row],[Buchungskonto]],"00000"))</f>
        <v>ref:45200</v>
      </c>
      <c r="F560" t="str">
        <f>VLOOKUP(Tabelle1[[#This Row],[Buchungskonto]],'01_PlainExtract'!A:C,3)</f>
        <v>4: Einnahmen</v>
      </c>
      <c r="H560">
        <v>0</v>
      </c>
    </row>
    <row r="561" spans="1:8" x14ac:dyDescent="0.2">
      <c r="A561" t="s">
        <v>1075</v>
      </c>
      <c r="C561" s="6">
        <f>'01_PlainExtract'!A560</f>
        <v>45600</v>
      </c>
      <c r="D561" t="str">
        <f>VLOOKUP(Tabelle1[[#This Row],[Buchungskonto]],'01_PlainExtract'!A:C,2)</f>
        <v>Provisionsumsätze</v>
      </c>
      <c r="E561" t="str">
        <f>CONCATENATE("ref:",TEXT(Tabelle1[[#This Row],[Buchungskonto]],"00000"))</f>
        <v>ref:45600</v>
      </c>
      <c r="F561" t="str">
        <f>VLOOKUP(Tabelle1[[#This Row],[Buchungskonto]],'01_PlainExtract'!A:C,3)</f>
        <v>4: Einnahmen</v>
      </c>
      <c r="H561">
        <v>0</v>
      </c>
    </row>
    <row r="562" spans="1:8" x14ac:dyDescent="0.2">
      <c r="A562" t="s">
        <v>1075</v>
      </c>
      <c r="C562" s="6">
        <f>'01_PlainExtract'!A561</f>
        <v>45640</v>
      </c>
      <c r="D562" t="str">
        <f>VLOOKUP(Tabelle1[[#This Row],[Buchungskonto]],'01_PlainExtract'!A:C,2)</f>
        <v>Provisionsumsätze, steuerfrei § 4 Nr. 8 ff. UStG</v>
      </c>
      <c r="E562" t="str">
        <f>CONCATENATE("ref:",TEXT(Tabelle1[[#This Row],[Buchungskonto]],"00000"))</f>
        <v>ref:45640</v>
      </c>
      <c r="F562" t="str">
        <f>VLOOKUP(Tabelle1[[#This Row],[Buchungskonto]],'01_PlainExtract'!A:C,3)</f>
        <v>4: Einnahmen</v>
      </c>
      <c r="H562">
        <v>0</v>
      </c>
    </row>
    <row r="563" spans="1:8" x14ac:dyDescent="0.2">
      <c r="A563" t="s">
        <v>1075</v>
      </c>
      <c r="C563" s="6">
        <f>'01_PlainExtract'!A562</f>
        <v>45650</v>
      </c>
      <c r="D563" t="str">
        <f>VLOOKUP(Tabelle1[[#This Row],[Buchungskonto]],'01_PlainExtract'!A:C,2)</f>
        <v>Provisionsumsätze, steuerfrei § 4 Nr. 5 UStG</v>
      </c>
      <c r="E563" t="str">
        <f>CONCATENATE("ref:",TEXT(Tabelle1[[#This Row],[Buchungskonto]],"00000"))</f>
        <v>ref:45650</v>
      </c>
      <c r="F563" t="str">
        <f>VLOOKUP(Tabelle1[[#This Row],[Buchungskonto]],'01_PlainExtract'!A:C,3)</f>
        <v>4: Einnahmen</v>
      </c>
      <c r="H563">
        <v>0</v>
      </c>
    </row>
    <row r="564" spans="1:8" x14ac:dyDescent="0.2">
      <c r="A564" t="s">
        <v>1075</v>
      </c>
      <c r="C564" s="6">
        <f>'01_PlainExtract'!A563</f>
        <v>45660</v>
      </c>
      <c r="D564" t="str">
        <f>VLOOKUP(Tabelle1[[#This Row],[Buchungskonto]],'01_PlainExtract'!A:C,2)</f>
        <v>Provisionsumsätze 7 % USt</v>
      </c>
      <c r="E564" t="str">
        <f>CONCATENATE("ref:",TEXT(Tabelle1[[#This Row],[Buchungskonto]],"00000"))</f>
        <v>ref:45660</v>
      </c>
      <c r="F564" t="str">
        <f>VLOOKUP(Tabelle1[[#This Row],[Buchungskonto]],'01_PlainExtract'!A:C,3)</f>
        <v>4: Einnahmen</v>
      </c>
      <c r="H564">
        <v>0</v>
      </c>
    </row>
    <row r="565" spans="1:8" x14ac:dyDescent="0.2">
      <c r="A565" t="s">
        <v>1075</v>
      </c>
      <c r="C565" s="6">
        <f>'01_PlainExtract'!A564</f>
        <v>45690</v>
      </c>
      <c r="D565" t="str">
        <f>VLOOKUP(Tabelle1[[#This Row],[Buchungskonto]],'01_PlainExtract'!A:C,2)</f>
        <v>Provisionsumsätze 19 % USt</v>
      </c>
      <c r="E565" t="str">
        <f>CONCATENATE("ref:",TEXT(Tabelle1[[#This Row],[Buchungskonto]],"00000"))</f>
        <v>ref:45690</v>
      </c>
      <c r="F565" t="str">
        <f>VLOOKUP(Tabelle1[[#This Row],[Buchungskonto]],'01_PlainExtract'!A:C,3)</f>
        <v>4: Einnahmen</v>
      </c>
      <c r="H565">
        <v>0</v>
      </c>
    </row>
    <row r="566" spans="1:8" x14ac:dyDescent="0.2">
      <c r="A566" t="s">
        <v>1075</v>
      </c>
      <c r="C566" s="6">
        <f>'01_PlainExtract'!A565</f>
        <v>45700</v>
      </c>
      <c r="D566" t="str">
        <f>VLOOKUP(Tabelle1[[#This Row],[Buchungskonto]],'01_PlainExtract'!A:C,2)</f>
        <v>Sonstige Erträge aus Provisionen, Lizenzen und Patenten</v>
      </c>
      <c r="E566" t="str">
        <f>CONCATENATE("ref:",TEXT(Tabelle1[[#This Row],[Buchungskonto]],"00000"))</f>
        <v>ref:45700</v>
      </c>
      <c r="F566" t="str">
        <f>VLOOKUP(Tabelle1[[#This Row],[Buchungskonto]],'01_PlainExtract'!A:C,3)</f>
        <v>4: Einnahmen</v>
      </c>
      <c r="H566">
        <v>0</v>
      </c>
    </row>
    <row r="567" spans="1:8" x14ac:dyDescent="0.2">
      <c r="A567" t="s">
        <v>1075</v>
      </c>
      <c r="C567" s="6">
        <f>'01_PlainExtract'!A566</f>
        <v>45740</v>
      </c>
      <c r="D567" t="str">
        <f>VLOOKUP(Tabelle1[[#This Row],[Buchungskonto]],'01_PlainExtract'!A:C,2)</f>
        <v>Sonstige Erträge aus Provisionen, Lizenzen und Patenten, steuerfrei § 4 Nr. 8 ff. UStG</v>
      </c>
      <c r="E567" t="str">
        <f>CONCATENATE("ref:",TEXT(Tabelle1[[#This Row],[Buchungskonto]],"00000"))</f>
        <v>ref:45740</v>
      </c>
      <c r="F567" t="str">
        <f>VLOOKUP(Tabelle1[[#This Row],[Buchungskonto]],'01_PlainExtract'!A:C,3)</f>
        <v>4: Einnahmen</v>
      </c>
      <c r="H567">
        <v>0</v>
      </c>
    </row>
    <row r="568" spans="1:8" x14ac:dyDescent="0.2">
      <c r="A568" t="s">
        <v>1075</v>
      </c>
      <c r="C568" s="6">
        <f>'01_PlainExtract'!A567</f>
        <v>45750</v>
      </c>
      <c r="D568" t="str">
        <f>VLOOKUP(Tabelle1[[#This Row],[Buchungskonto]],'01_PlainExtract'!A:C,2)</f>
        <v>Sonstige Erträge aus Provisionen, Lizenzen und Patenten, steuerfrei § 4 Nr. 5 UStG</v>
      </c>
      <c r="E568" t="str">
        <f>CONCATENATE("ref:",TEXT(Tabelle1[[#This Row],[Buchungskonto]],"00000"))</f>
        <v>ref:45750</v>
      </c>
      <c r="F568" t="str">
        <f>VLOOKUP(Tabelle1[[#This Row],[Buchungskonto]],'01_PlainExtract'!A:C,3)</f>
        <v>4: Einnahmen</v>
      </c>
      <c r="H568">
        <v>0</v>
      </c>
    </row>
    <row r="569" spans="1:8" x14ac:dyDescent="0.2">
      <c r="A569" t="s">
        <v>1075</v>
      </c>
      <c r="C569" s="6">
        <f>'01_PlainExtract'!A568</f>
        <v>45760</v>
      </c>
      <c r="D569" t="str">
        <f>VLOOKUP(Tabelle1[[#This Row],[Buchungskonto]],'01_PlainExtract'!A:C,2)</f>
        <v>Sonstige Erträge aus Provisionen, Lizenzen und Patenten 7 % USt</v>
      </c>
      <c r="E569" t="str">
        <f>CONCATENATE("ref:",TEXT(Tabelle1[[#This Row],[Buchungskonto]],"00000"))</f>
        <v>ref:45760</v>
      </c>
      <c r="F569" t="str">
        <f>VLOOKUP(Tabelle1[[#This Row],[Buchungskonto]],'01_PlainExtract'!A:C,3)</f>
        <v>4: Einnahmen</v>
      </c>
      <c r="H569">
        <v>0</v>
      </c>
    </row>
    <row r="570" spans="1:8" x14ac:dyDescent="0.2">
      <c r="A570" t="s">
        <v>1075</v>
      </c>
      <c r="C570" s="6">
        <f>'01_PlainExtract'!A569</f>
        <v>45790</v>
      </c>
      <c r="D570" t="str">
        <f>VLOOKUP(Tabelle1[[#This Row],[Buchungskonto]],'01_PlainExtract'!A:C,2)</f>
        <v>Sonstige Erträge aus Provisionen, Lizenzen und Patenten 19 % USt</v>
      </c>
      <c r="E570" t="str">
        <f>CONCATENATE("ref:",TEXT(Tabelle1[[#This Row],[Buchungskonto]],"00000"))</f>
        <v>ref:45790</v>
      </c>
      <c r="F570" t="str">
        <f>VLOOKUP(Tabelle1[[#This Row],[Buchungskonto]],'01_PlainExtract'!A:C,3)</f>
        <v>4: Einnahmen</v>
      </c>
      <c r="H570">
        <v>0</v>
      </c>
    </row>
    <row r="571" spans="1:8" x14ac:dyDescent="0.2">
      <c r="A571" t="s">
        <v>1075</v>
      </c>
      <c r="C571" s="6">
        <f>'01_PlainExtract'!A570</f>
        <v>45800</v>
      </c>
      <c r="D571" t="str">
        <f>VLOOKUP(Tabelle1[[#This Row],[Buchungskonto]],'01_PlainExtract'!A:C,2)</f>
        <v>Statistisches Konto Erlöse zum allgemeinen Umsatzsteuersatz (EÜR)</v>
      </c>
      <c r="E571" t="str">
        <f>CONCATENATE("ref:",TEXT(Tabelle1[[#This Row],[Buchungskonto]],"00000"))</f>
        <v>ref:45800</v>
      </c>
      <c r="F571" t="str">
        <f>VLOOKUP(Tabelle1[[#This Row],[Buchungskonto]],'01_PlainExtract'!A:C,3)</f>
        <v>4: Einnahmen</v>
      </c>
      <c r="H571">
        <v>0</v>
      </c>
    </row>
    <row r="572" spans="1:8" x14ac:dyDescent="0.2">
      <c r="A572" t="s">
        <v>1075</v>
      </c>
      <c r="C572" s="6">
        <f>'01_PlainExtract'!A571</f>
        <v>45810</v>
      </c>
      <c r="D572" t="str">
        <f>VLOOKUP(Tabelle1[[#This Row],[Buchungskonto]],'01_PlainExtract'!A:C,2)</f>
        <v>Statistisches Konto Erlöse zum ermäßigten Umsatzsteuersatz (EÜR)</v>
      </c>
      <c r="E572" t="str">
        <f>CONCATENATE("ref:",TEXT(Tabelle1[[#This Row],[Buchungskonto]],"00000"))</f>
        <v>ref:45810</v>
      </c>
      <c r="F572" t="str">
        <f>VLOOKUP(Tabelle1[[#This Row],[Buchungskonto]],'01_PlainExtract'!A:C,3)</f>
        <v>4: Einnahmen</v>
      </c>
      <c r="H572">
        <v>0</v>
      </c>
    </row>
    <row r="573" spans="1:8" x14ac:dyDescent="0.2">
      <c r="A573" t="s">
        <v>1075</v>
      </c>
      <c r="C573" s="6">
        <f>'01_PlainExtract'!A572</f>
        <v>45820</v>
      </c>
      <c r="D573" t="str">
        <f>VLOOKUP(Tabelle1[[#This Row],[Buchungskonto]],'01_PlainExtract'!A:C,2)</f>
        <v>Statistisches Konto Erlöse steuerfrei und nicht steuerbar (EÜR)</v>
      </c>
      <c r="E573" t="str">
        <f>CONCATENATE("ref:",TEXT(Tabelle1[[#This Row],[Buchungskonto]],"00000"))</f>
        <v>ref:45820</v>
      </c>
      <c r="F573" t="str">
        <f>VLOOKUP(Tabelle1[[#This Row],[Buchungskonto]],'01_PlainExtract'!A:C,3)</f>
        <v>4: Einnahmen</v>
      </c>
      <c r="H573">
        <v>0</v>
      </c>
    </row>
    <row r="574" spans="1:8" x14ac:dyDescent="0.2">
      <c r="A574" t="s">
        <v>1075</v>
      </c>
      <c r="C574" s="6">
        <f>'01_PlainExtract'!A573</f>
        <v>45890</v>
      </c>
      <c r="D574" t="str">
        <f>VLOOKUP(Tabelle1[[#This Row],[Buchungskonto]],'01_PlainExtract'!A:C,2)</f>
        <v>Gegenkonto 45800 - 45829 bei Aufteilung der Erlöse nach Steuersätzen (EÜR)</v>
      </c>
      <c r="E574" t="str">
        <f>CONCATENATE("ref:",TEXT(Tabelle1[[#This Row],[Buchungskonto]],"00000"))</f>
        <v>ref:45890</v>
      </c>
      <c r="F574" t="str">
        <f>VLOOKUP(Tabelle1[[#This Row],[Buchungskonto]],'01_PlainExtract'!A:C,3)</f>
        <v>4: Einnahmen</v>
      </c>
      <c r="H574">
        <v>0</v>
      </c>
    </row>
    <row r="575" spans="1:8" x14ac:dyDescent="0.2">
      <c r="A575" t="s">
        <v>1075</v>
      </c>
      <c r="C575" s="6">
        <f>'01_PlainExtract'!A574</f>
        <v>46000</v>
      </c>
      <c r="D575" t="str">
        <f>VLOOKUP(Tabelle1[[#This Row],[Buchungskonto]],'01_PlainExtract'!A:C,2)</f>
        <v>Unentgeltliche Wertabgaben</v>
      </c>
      <c r="E575" t="str">
        <f>CONCATENATE("ref:",TEXT(Tabelle1[[#This Row],[Buchungskonto]],"00000"))</f>
        <v>ref:46000</v>
      </c>
      <c r="F575" t="str">
        <f>VLOOKUP(Tabelle1[[#This Row],[Buchungskonto]],'01_PlainExtract'!A:C,3)</f>
        <v>4: Einnahmen</v>
      </c>
      <c r="H575">
        <v>0</v>
      </c>
    </row>
    <row r="576" spans="1:8" x14ac:dyDescent="0.2">
      <c r="A576" t="s">
        <v>1075</v>
      </c>
      <c r="C576" s="6">
        <f>'01_PlainExtract'!A575</f>
        <v>46500</v>
      </c>
      <c r="D576" t="str">
        <f>VLOOKUP(Tabelle1[[#This Row],[Buchungskonto]],'01_PlainExtract'!A:C,2)</f>
        <v>Unentgeltliche Erbringung einer sonstigen Leistung 7 % USt</v>
      </c>
      <c r="E576" t="str">
        <f>CONCATENATE("ref:",TEXT(Tabelle1[[#This Row],[Buchungskonto]],"00000"))</f>
        <v>ref:46500</v>
      </c>
      <c r="F576" t="str">
        <f>VLOOKUP(Tabelle1[[#This Row],[Buchungskonto]],'01_PlainExtract'!A:C,3)</f>
        <v>4: Einnahmen</v>
      </c>
      <c r="H576">
        <v>0</v>
      </c>
    </row>
    <row r="577" spans="1:8" x14ac:dyDescent="0.2">
      <c r="A577" t="s">
        <v>1075</v>
      </c>
      <c r="C577" s="6">
        <f>'01_PlainExtract'!A576</f>
        <v>46560</v>
      </c>
      <c r="D577" t="str">
        <f>VLOOKUP(Tabelle1[[#This Row],[Buchungskonto]],'01_PlainExtract'!A:C,2)</f>
        <v>Unentgeltliche Erbringung einer sonstigen Leistung 7 % USt</v>
      </c>
      <c r="E577" t="str">
        <f>CONCATENATE("ref:",TEXT(Tabelle1[[#This Row],[Buchungskonto]],"00000"))</f>
        <v>ref:46560</v>
      </c>
      <c r="F577" t="str">
        <f>VLOOKUP(Tabelle1[[#This Row],[Buchungskonto]],'01_PlainExtract'!A:C,3)</f>
        <v>4: Einnahmen</v>
      </c>
      <c r="H577">
        <v>0</v>
      </c>
    </row>
    <row r="578" spans="1:8" x14ac:dyDescent="0.2">
      <c r="A578" t="s">
        <v>1075</v>
      </c>
      <c r="C578" s="6">
        <f>'01_PlainExtract'!A577</f>
        <v>46590</v>
      </c>
      <c r="D578" t="str">
        <f>VLOOKUP(Tabelle1[[#This Row],[Buchungskonto]],'01_PlainExtract'!A:C,2)</f>
        <v>Unentgeltliche Erbringung einer sonstigen Leistung ohne USt</v>
      </c>
      <c r="E578" t="str">
        <f>CONCATENATE("ref:",TEXT(Tabelle1[[#This Row],[Buchungskonto]],"00000"))</f>
        <v>ref:46590</v>
      </c>
      <c r="F578" t="str">
        <f>VLOOKUP(Tabelle1[[#This Row],[Buchungskonto]],'01_PlainExtract'!A:C,3)</f>
        <v>4: Einnahmen</v>
      </c>
      <c r="H578">
        <v>0</v>
      </c>
    </row>
    <row r="579" spans="1:8" x14ac:dyDescent="0.2">
      <c r="A579" t="s">
        <v>1075</v>
      </c>
      <c r="C579" s="6">
        <f>'01_PlainExtract'!A578</f>
        <v>46600</v>
      </c>
      <c r="D579" t="str">
        <f>VLOOKUP(Tabelle1[[#This Row],[Buchungskonto]],'01_PlainExtract'!A:C,2)</f>
        <v>Unentgeltliche Erbringung einer sonstigen Leistung 19 % USt</v>
      </c>
      <c r="E579" t="str">
        <f>CONCATENATE("ref:",TEXT(Tabelle1[[#This Row],[Buchungskonto]],"00000"))</f>
        <v>ref:46600</v>
      </c>
      <c r="F579" t="str">
        <f>VLOOKUP(Tabelle1[[#This Row],[Buchungskonto]],'01_PlainExtract'!A:C,3)</f>
        <v>4: Einnahmen</v>
      </c>
      <c r="H579">
        <v>0</v>
      </c>
    </row>
    <row r="580" spans="1:8" x14ac:dyDescent="0.2">
      <c r="A580" t="s">
        <v>1075</v>
      </c>
      <c r="C580" s="6">
        <f>'01_PlainExtract'!A579</f>
        <v>46700</v>
      </c>
      <c r="D580" t="str">
        <f>VLOOKUP(Tabelle1[[#This Row],[Buchungskonto]],'01_PlainExtract'!A:C,2)</f>
        <v>Unentgeltliche Zuwendung von Waren 7 % USt</v>
      </c>
      <c r="E580" t="str">
        <f>CONCATENATE("ref:",TEXT(Tabelle1[[#This Row],[Buchungskonto]],"00000"))</f>
        <v>ref:46700</v>
      </c>
      <c r="F580" t="str">
        <f>VLOOKUP(Tabelle1[[#This Row],[Buchungskonto]],'01_PlainExtract'!A:C,3)</f>
        <v>4: Einnahmen</v>
      </c>
      <c r="H580">
        <v>0</v>
      </c>
    </row>
    <row r="581" spans="1:8" x14ac:dyDescent="0.2">
      <c r="A581" t="s">
        <v>1075</v>
      </c>
      <c r="C581" s="6">
        <f>'01_PlainExtract'!A580</f>
        <v>46760</v>
      </c>
      <c r="D581" t="str">
        <f>VLOOKUP(Tabelle1[[#This Row],[Buchungskonto]],'01_PlainExtract'!A:C,2)</f>
        <v>Unentgeltliche Zuwendung von Waren 7 % USt</v>
      </c>
      <c r="E581" t="str">
        <f>CONCATENATE("ref:",TEXT(Tabelle1[[#This Row],[Buchungskonto]],"00000"))</f>
        <v>ref:46760</v>
      </c>
      <c r="F581" t="str">
        <f>VLOOKUP(Tabelle1[[#This Row],[Buchungskonto]],'01_PlainExtract'!A:C,3)</f>
        <v>4: Einnahmen</v>
      </c>
      <c r="H581">
        <v>0</v>
      </c>
    </row>
    <row r="582" spans="1:8" x14ac:dyDescent="0.2">
      <c r="A582" t="s">
        <v>1075</v>
      </c>
      <c r="C582" s="6">
        <f>'01_PlainExtract'!A581</f>
        <v>46790</v>
      </c>
      <c r="D582" t="str">
        <f>VLOOKUP(Tabelle1[[#This Row],[Buchungskonto]],'01_PlainExtract'!A:C,2)</f>
        <v>Unentgeltliche Zuwendung von Waren ohne USt</v>
      </c>
      <c r="E582" t="str">
        <f>CONCATENATE("ref:",TEXT(Tabelle1[[#This Row],[Buchungskonto]],"00000"))</f>
        <v>ref:46790</v>
      </c>
      <c r="F582" t="str">
        <f>VLOOKUP(Tabelle1[[#This Row],[Buchungskonto]],'01_PlainExtract'!A:C,3)</f>
        <v>4: Einnahmen</v>
      </c>
      <c r="H582">
        <v>0</v>
      </c>
    </row>
    <row r="583" spans="1:8" x14ac:dyDescent="0.2">
      <c r="A583" t="s">
        <v>1075</v>
      </c>
      <c r="C583" s="6">
        <f>'01_PlainExtract'!A582</f>
        <v>46800</v>
      </c>
      <c r="D583" t="str">
        <f>VLOOKUP(Tabelle1[[#This Row],[Buchungskonto]],'01_PlainExtract'!A:C,2)</f>
        <v>Unentgeltliche Zuwendung von Waren 19 % USt</v>
      </c>
      <c r="E583" t="str">
        <f>CONCATENATE("ref:",TEXT(Tabelle1[[#This Row],[Buchungskonto]],"00000"))</f>
        <v>ref:46800</v>
      </c>
      <c r="F583" t="str">
        <f>VLOOKUP(Tabelle1[[#This Row],[Buchungskonto]],'01_PlainExtract'!A:C,3)</f>
        <v>4: Einnahmen</v>
      </c>
      <c r="H583">
        <v>0</v>
      </c>
    </row>
    <row r="584" spans="1:8" x14ac:dyDescent="0.2">
      <c r="A584" t="s">
        <v>1075</v>
      </c>
      <c r="C584" s="6">
        <f>'01_PlainExtract'!A583</f>
        <v>46860</v>
      </c>
      <c r="D584" t="str">
        <f>VLOOKUP(Tabelle1[[#This Row],[Buchungskonto]],'01_PlainExtract'!A:C,2)</f>
        <v>Unentgeltliche Zuwendung von Gegenständen 19 % USt</v>
      </c>
      <c r="E584" t="str">
        <f>CONCATENATE("ref:",TEXT(Tabelle1[[#This Row],[Buchungskonto]],"00000"))</f>
        <v>ref:46860</v>
      </c>
      <c r="F584" t="str">
        <f>VLOOKUP(Tabelle1[[#This Row],[Buchungskonto]],'01_PlainExtract'!A:C,3)</f>
        <v>4: Einnahmen</v>
      </c>
      <c r="H584">
        <v>0</v>
      </c>
    </row>
    <row r="585" spans="1:8" x14ac:dyDescent="0.2">
      <c r="A585" t="s">
        <v>1075</v>
      </c>
      <c r="C585" s="6">
        <f>'01_PlainExtract'!A584</f>
        <v>46890</v>
      </c>
      <c r="D585" t="str">
        <f>VLOOKUP(Tabelle1[[#This Row],[Buchungskonto]],'01_PlainExtract'!A:C,2)</f>
        <v>Unentgeltliche Zuwendung von Gegenständen ohne USt</v>
      </c>
      <c r="E585" t="str">
        <f>CONCATENATE("ref:",TEXT(Tabelle1[[#This Row],[Buchungskonto]],"00000"))</f>
        <v>ref:46890</v>
      </c>
      <c r="F585" t="str">
        <f>VLOOKUP(Tabelle1[[#This Row],[Buchungskonto]],'01_PlainExtract'!A:C,3)</f>
        <v>4: Einnahmen</v>
      </c>
      <c r="H585">
        <v>0</v>
      </c>
    </row>
    <row r="586" spans="1:8" x14ac:dyDescent="0.2">
      <c r="A586" t="s">
        <v>1075</v>
      </c>
      <c r="C586" s="6">
        <f>'01_PlainExtract'!A585</f>
        <v>46900</v>
      </c>
      <c r="D586" t="str">
        <f>VLOOKUP(Tabelle1[[#This Row],[Buchungskonto]],'01_PlainExtract'!A:C,2)</f>
        <v>Nicht steuerbare Umsätze (Innenumsätze)</v>
      </c>
      <c r="E586" t="str">
        <f>CONCATENATE("ref:",TEXT(Tabelle1[[#This Row],[Buchungskonto]],"00000"))</f>
        <v>ref:46900</v>
      </c>
      <c r="F586" t="str">
        <f>VLOOKUP(Tabelle1[[#This Row],[Buchungskonto]],'01_PlainExtract'!A:C,3)</f>
        <v>4: Einnahmen</v>
      </c>
      <c r="H586">
        <v>0</v>
      </c>
    </row>
    <row r="587" spans="1:8" x14ac:dyDescent="0.2">
      <c r="A587" t="s">
        <v>1075</v>
      </c>
      <c r="C587" s="6">
        <f>'01_PlainExtract'!A586</f>
        <v>46950</v>
      </c>
      <c r="D587" t="str">
        <f>VLOOKUP(Tabelle1[[#This Row],[Buchungskonto]],'01_PlainExtract'!A:C,2)</f>
        <v>Umsatzsteuervergütungen, z. B. nach § 24 UStG</v>
      </c>
      <c r="E587" t="str">
        <f>CONCATENATE("ref:",TEXT(Tabelle1[[#This Row],[Buchungskonto]],"00000"))</f>
        <v>ref:46950</v>
      </c>
      <c r="F587" t="str">
        <f>VLOOKUP(Tabelle1[[#This Row],[Buchungskonto]],'01_PlainExtract'!A:C,3)</f>
        <v>4: Einnahmen</v>
      </c>
      <c r="H587">
        <v>0</v>
      </c>
    </row>
    <row r="588" spans="1:8" x14ac:dyDescent="0.2">
      <c r="A588" t="s">
        <v>1075</v>
      </c>
      <c r="C588" s="6">
        <f>'01_PlainExtract'!A587</f>
        <v>46990</v>
      </c>
      <c r="D588" t="str">
        <f>VLOOKUP(Tabelle1[[#This Row],[Buchungskonto]],'01_PlainExtract'!A:C,2)</f>
        <v>Direkt mit dem Umsatz verbundene Steuern</v>
      </c>
      <c r="E588" t="str">
        <f>CONCATENATE("ref:",TEXT(Tabelle1[[#This Row],[Buchungskonto]],"00000"))</f>
        <v>ref:46990</v>
      </c>
      <c r="F588" t="str">
        <f>VLOOKUP(Tabelle1[[#This Row],[Buchungskonto]],'01_PlainExtract'!A:C,3)</f>
        <v>4: Einnahmen</v>
      </c>
      <c r="H588">
        <v>0</v>
      </c>
    </row>
    <row r="589" spans="1:8" x14ac:dyDescent="0.2">
      <c r="A589" t="s">
        <v>1075</v>
      </c>
      <c r="C589" s="6">
        <f>'01_PlainExtract'!A588</f>
        <v>47000</v>
      </c>
      <c r="D589" t="str">
        <f>VLOOKUP(Tabelle1[[#This Row],[Buchungskonto]],'01_PlainExtract'!A:C,2)</f>
        <v>Erlösschmälerungen</v>
      </c>
      <c r="E589" t="str">
        <f>CONCATENATE("ref:",TEXT(Tabelle1[[#This Row],[Buchungskonto]],"00000"))</f>
        <v>ref:47000</v>
      </c>
      <c r="F589" t="str">
        <f>VLOOKUP(Tabelle1[[#This Row],[Buchungskonto]],'01_PlainExtract'!A:C,3)</f>
        <v>4: Einnahmen</v>
      </c>
      <c r="H589">
        <v>0</v>
      </c>
    </row>
    <row r="590" spans="1:8" x14ac:dyDescent="0.2">
      <c r="A590" t="s">
        <v>1075</v>
      </c>
      <c r="C590" s="6">
        <f>'01_PlainExtract'!A589</f>
        <v>47010</v>
      </c>
      <c r="D590" t="str">
        <f>VLOOKUP(Tabelle1[[#This Row],[Buchungskonto]],'01_PlainExtract'!A:C,2)</f>
        <v>Erlösschmälerungen für steuerfreie Umsätze nach § 4 Nr. 8 ff. UStG</v>
      </c>
      <c r="E590" t="str">
        <f>CONCATENATE("ref:",TEXT(Tabelle1[[#This Row],[Buchungskonto]],"00000"))</f>
        <v>ref:47010</v>
      </c>
      <c r="F590" t="str">
        <f>VLOOKUP(Tabelle1[[#This Row],[Buchungskonto]],'01_PlainExtract'!A:C,3)</f>
        <v>4: Einnahmen</v>
      </c>
      <c r="H590">
        <v>0</v>
      </c>
    </row>
    <row r="591" spans="1:8" x14ac:dyDescent="0.2">
      <c r="A591" t="s">
        <v>1075</v>
      </c>
      <c r="C591" s="6">
        <f>'01_PlainExtract'!A590</f>
        <v>47020</v>
      </c>
      <c r="D591" t="str">
        <f>VLOOKUP(Tabelle1[[#This Row],[Buchungskonto]],'01_PlainExtract'!A:C,2)</f>
        <v>Erlösschmälerungen für steuerfreie Umsätze nach § 4 Nr. 2 bis 7 UStG</v>
      </c>
      <c r="E591" t="str">
        <f>CONCATENATE("ref:",TEXT(Tabelle1[[#This Row],[Buchungskonto]],"00000"))</f>
        <v>ref:47020</v>
      </c>
      <c r="F591" t="str">
        <f>VLOOKUP(Tabelle1[[#This Row],[Buchungskonto]],'01_PlainExtract'!A:C,3)</f>
        <v>4: Einnahmen</v>
      </c>
      <c r="H591">
        <v>0</v>
      </c>
    </row>
    <row r="592" spans="1:8" x14ac:dyDescent="0.2">
      <c r="A592" t="s">
        <v>1075</v>
      </c>
      <c r="C592" s="6">
        <f>'01_PlainExtract'!A591</f>
        <v>47030</v>
      </c>
      <c r="D592" t="str">
        <f>VLOOKUP(Tabelle1[[#This Row],[Buchungskonto]],'01_PlainExtract'!A:C,2)</f>
        <v>Erlösschmälerungen für sonstige steuerfreie Umsätze ohne Vorsteuerabzug</v>
      </c>
      <c r="E592" t="str">
        <f>CONCATENATE("ref:",TEXT(Tabelle1[[#This Row],[Buchungskonto]],"00000"))</f>
        <v>ref:47030</v>
      </c>
      <c r="F592" t="str">
        <f>VLOOKUP(Tabelle1[[#This Row],[Buchungskonto]],'01_PlainExtract'!A:C,3)</f>
        <v>4: Einnahmen</v>
      </c>
      <c r="H592">
        <v>0</v>
      </c>
    </row>
    <row r="593" spans="1:8" x14ac:dyDescent="0.2">
      <c r="A593" t="s">
        <v>1075</v>
      </c>
      <c r="C593" s="6">
        <f>'01_PlainExtract'!A592</f>
        <v>47040</v>
      </c>
      <c r="D593" t="str">
        <f>VLOOKUP(Tabelle1[[#This Row],[Buchungskonto]],'01_PlainExtract'!A:C,2)</f>
        <v>Erlösschmälerungen für sonstige steuerfreie Umsätze mit Vorsteuerabzug</v>
      </c>
      <c r="E593" t="str">
        <f>CONCATENATE("ref:",TEXT(Tabelle1[[#This Row],[Buchungskonto]],"00000"))</f>
        <v>ref:47040</v>
      </c>
      <c r="F593" t="str">
        <f>VLOOKUP(Tabelle1[[#This Row],[Buchungskonto]],'01_PlainExtract'!A:C,3)</f>
        <v>4: Einnahmen</v>
      </c>
      <c r="H593">
        <v>0</v>
      </c>
    </row>
    <row r="594" spans="1:8" x14ac:dyDescent="0.2">
      <c r="A594" t="s">
        <v>1075</v>
      </c>
      <c r="C594" s="6">
        <f>'01_PlainExtract'!A593</f>
        <v>47050</v>
      </c>
      <c r="D594" t="str">
        <f>VLOOKUP(Tabelle1[[#This Row],[Buchungskonto]],'01_PlainExtract'!A:C,2)</f>
        <v>Erlösschmälerungen aus steuerfreien Umsätzen § 4 Nr. 1a UStG</v>
      </c>
      <c r="E594" t="str">
        <f>CONCATENATE("ref:",TEXT(Tabelle1[[#This Row],[Buchungskonto]],"00000"))</f>
        <v>ref:47050</v>
      </c>
      <c r="F594" t="str">
        <f>VLOOKUP(Tabelle1[[#This Row],[Buchungskonto]],'01_PlainExtract'!A:C,3)</f>
        <v>4: Einnahmen</v>
      </c>
      <c r="H594">
        <v>0</v>
      </c>
    </row>
    <row r="595" spans="1:8" x14ac:dyDescent="0.2">
      <c r="A595" t="s">
        <v>1075</v>
      </c>
      <c r="C595" s="6">
        <f>'01_PlainExtract'!A594</f>
        <v>47060</v>
      </c>
      <c r="D595" t="str">
        <f>VLOOKUP(Tabelle1[[#This Row],[Buchungskonto]],'01_PlainExtract'!A:C,2)</f>
        <v>Erlösschmälerungen für steuerfreie innergemeinschaftliche Dreiecksgeschäfte nach § 25b Abs. 2 und 4 UStG</v>
      </c>
      <c r="E595" t="str">
        <f>CONCATENATE("ref:",TEXT(Tabelle1[[#This Row],[Buchungskonto]],"00000"))</f>
        <v>ref:47060</v>
      </c>
      <c r="F595" t="str">
        <f>VLOOKUP(Tabelle1[[#This Row],[Buchungskonto]],'01_PlainExtract'!A:C,3)</f>
        <v>4: Einnahmen</v>
      </c>
      <c r="H595">
        <v>0</v>
      </c>
    </row>
    <row r="596" spans="1:8" x14ac:dyDescent="0.2">
      <c r="A596" t="s">
        <v>1075</v>
      </c>
      <c r="C596" s="6">
        <f>'01_PlainExtract'!A595</f>
        <v>47100</v>
      </c>
      <c r="D596" t="str">
        <f>VLOOKUP(Tabelle1[[#This Row],[Buchungskonto]],'01_PlainExtract'!A:C,2)</f>
        <v>Erlösschmälerungen 7 % USt</v>
      </c>
      <c r="E596" t="str">
        <f>CONCATENATE("ref:",TEXT(Tabelle1[[#This Row],[Buchungskonto]],"00000"))</f>
        <v>ref:47100</v>
      </c>
      <c r="F596" t="str">
        <f>VLOOKUP(Tabelle1[[#This Row],[Buchungskonto]],'01_PlainExtract'!A:C,3)</f>
        <v>4: Einnahmen</v>
      </c>
      <c r="H596">
        <v>0</v>
      </c>
    </row>
    <row r="597" spans="1:8" x14ac:dyDescent="0.2">
      <c r="A597" t="s">
        <v>1075</v>
      </c>
      <c r="C597" s="6">
        <f>'01_PlainExtract'!A596</f>
        <v>47190</v>
      </c>
      <c r="D597" t="str">
        <f>VLOOKUP(Tabelle1[[#This Row],[Buchungskonto]],'01_PlainExtract'!A:C,2)</f>
        <v>Erlösschmälerungen 0 % Ust</v>
      </c>
      <c r="E597" t="str">
        <f>CONCATENATE("ref:",TEXT(Tabelle1[[#This Row],[Buchungskonto]],"00000"))</f>
        <v>ref:47190</v>
      </c>
      <c r="F597" t="str">
        <f>VLOOKUP(Tabelle1[[#This Row],[Buchungskonto]],'01_PlainExtract'!A:C,3)</f>
        <v>4: Einnahmen</v>
      </c>
      <c r="H597">
        <v>0</v>
      </c>
    </row>
    <row r="598" spans="1:8" x14ac:dyDescent="0.2">
      <c r="A598" t="s">
        <v>1075</v>
      </c>
      <c r="C598" s="6">
        <f>'01_PlainExtract'!A597</f>
        <v>47200</v>
      </c>
      <c r="D598" t="str">
        <f>VLOOKUP(Tabelle1[[#This Row],[Buchungskonto]],'01_PlainExtract'!A:C,2)</f>
        <v>Erlösschmälerungen 19 % USt</v>
      </c>
      <c r="E598" t="str">
        <f>CONCATENATE("ref:",TEXT(Tabelle1[[#This Row],[Buchungskonto]],"00000"))</f>
        <v>ref:47200</v>
      </c>
      <c r="F598" t="str">
        <f>VLOOKUP(Tabelle1[[#This Row],[Buchungskonto]],'01_PlainExtract'!A:C,3)</f>
        <v>4: Einnahmen</v>
      </c>
      <c r="H598">
        <v>0</v>
      </c>
    </row>
    <row r="599" spans="1:8" x14ac:dyDescent="0.2">
      <c r="A599" t="s">
        <v>1075</v>
      </c>
      <c r="C599" s="6">
        <f>'01_PlainExtract'!A598</f>
        <v>47240</v>
      </c>
      <c r="D599" t="str">
        <f>VLOOKUP(Tabelle1[[#This Row],[Buchungskonto]],'01_PlainExtract'!A:C,2)</f>
        <v>Erlösschmälerungen aus steuerfreien innergemeinschaftlichen Lieferungen</v>
      </c>
      <c r="E599" t="str">
        <f>CONCATENATE("ref:",TEXT(Tabelle1[[#This Row],[Buchungskonto]],"00000"))</f>
        <v>ref:47240</v>
      </c>
      <c r="F599" t="str">
        <f>VLOOKUP(Tabelle1[[#This Row],[Buchungskonto]],'01_PlainExtract'!A:C,3)</f>
        <v>4: Einnahmen</v>
      </c>
      <c r="H599">
        <v>0</v>
      </c>
    </row>
    <row r="600" spans="1:8" x14ac:dyDescent="0.2">
      <c r="A600" t="s">
        <v>1075</v>
      </c>
      <c r="C600" s="6">
        <f>'01_PlainExtract'!A599</f>
        <v>47250</v>
      </c>
      <c r="D600" t="str">
        <f>VLOOKUP(Tabelle1[[#This Row],[Buchungskonto]],'01_PlainExtract'!A:C,2)</f>
        <v>Erlösschmälerungen aus im Inland steuerpflichtigen EU-Lieferungen 7 % USt</v>
      </c>
      <c r="E600" t="str">
        <f>CONCATENATE("ref:",TEXT(Tabelle1[[#This Row],[Buchungskonto]],"00000"))</f>
        <v>ref:47250</v>
      </c>
      <c r="F600" t="str">
        <f>VLOOKUP(Tabelle1[[#This Row],[Buchungskonto]],'01_PlainExtract'!A:C,3)</f>
        <v>4: Einnahmen</v>
      </c>
      <c r="H600">
        <v>0</v>
      </c>
    </row>
    <row r="601" spans="1:8" x14ac:dyDescent="0.2">
      <c r="A601" t="s">
        <v>1075</v>
      </c>
      <c r="C601" s="6">
        <f>'01_PlainExtract'!A600</f>
        <v>47260</v>
      </c>
      <c r="D601" t="str">
        <f>VLOOKUP(Tabelle1[[#This Row],[Buchungskonto]],'01_PlainExtract'!A:C,2)</f>
        <v>Erlösschmälerungen aus im Inland steuerpflichtigen EU-Lieferungen 19 % USt</v>
      </c>
      <c r="E601" t="str">
        <f>CONCATENATE("ref:",TEXT(Tabelle1[[#This Row],[Buchungskonto]],"00000"))</f>
        <v>ref:47260</v>
      </c>
      <c r="F601" t="str">
        <f>VLOOKUP(Tabelle1[[#This Row],[Buchungskonto]],'01_PlainExtract'!A:C,3)</f>
        <v>4: Einnahmen</v>
      </c>
      <c r="H601">
        <v>0</v>
      </c>
    </row>
    <row r="602" spans="1:8" x14ac:dyDescent="0.2">
      <c r="A602" t="s">
        <v>1075</v>
      </c>
      <c r="C602" s="6">
        <f>'01_PlainExtract'!A601</f>
        <v>47270</v>
      </c>
      <c r="D602" t="str">
        <f>VLOOKUP(Tabelle1[[#This Row],[Buchungskonto]],'01_PlainExtract'!A:C,2)</f>
        <v>Erlösschmälerungen aus im anderen EU-Land steuerpflichtigen Lieferungen</v>
      </c>
      <c r="E602" t="str">
        <f>CONCATENATE("ref:",TEXT(Tabelle1[[#This Row],[Buchungskonto]],"00000"))</f>
        <v>ref:47270</v>
      </c>
      <c r="F602" t="str">
        <f>VLOOKUP(Tabelle1[[#This Row],[Buchungskonto]],'01_PlainExtract'!A:C,3)</f>
        <v>4: Einnahmen</v>
      </c>
      <c r="H602">
        <v>0</v>
      </c>
    </row>
    <row r="603" spans="1:8" x14ac:dyDescent="0.2">
      <c r="A603" t="s">
        <v>1075</v>
      </c>
      <c r="C603" s="6">
        <f>'01_PlainExtract'!A602</f>
        <v>47300</v>
      </c>
      <c r="D603" t="str">
        <f>VLOOKUP(Tabelle1[[#This Row],[Buchungskonto]],'01_PlainExtract'!A:C,2)</f>
        <v>Gewährte Skonti</v>
      </c>
      <c r="E603" t="str">
        <f>CONCATENATE("ref:",TEXT(Tabelle1[[#This Row],[Buchungskonto]],"00000"))</f>
        <v>ref:47300</v>
      </c>
      <c r="F603" t="str">
        <f>VLOOKUP(Tabelle1[[#This Row],[Buchungskonto]],'01_PlainExtract'!A:C,3)</f>
        <v>4: Einnahmen</v>
      </c>
      <c r="H603">
        <v>0</v>
      </c>
    </row>
    <row r="604" spans="1:8" x14ac:dyDescent="0.2">
      <c r="A604" t="s">
        <v>1075</v>
      </c>
      <c r="C604" s="6">
        <f>'01_PlainExtract'!A603</f>
        <v>47310</v>
      </c>
      <c r="D604" t="str">
        <f>VLOOKUP(Tabelle1[[#This Row],[Buchungskonto]],'01_PlainExtract'!A:C,2)</f>
        <v>Gewährte Skonti 7 % USt</v>
      </c>
      <c r="E604" t="str">
        <f>CONCATENATE("ref:",TEXT(Tabelle1[[#This Row],[Buchungskonto]],"00000"))</f>
        <v>ref:47310</v>
      </c>
      <c r="F604" t="str">
        <f>VLOOKUP(Tabelle1[[#This Row],[Buchungskonto]],'01_PlainExtract'!A:C,3)</f>
        <v>4: Einnahmen</v>
      </c>
      <c r="H604">
        <v>0</v>
      </c>
    </row>
    <row r="605" spans="1:8" x14ac:dyDescent="0.2">
      <c r="A605" t="s">
        <v>1075</v>
      </c>
      <c r="C605" s="6">
        <f>'01_PlainExtract'!A604</f>
        <v>47360</v>
      </c>
      <c r="D605" t="str">
        <f>VLOOKUP(Tabelle1[[#This Row],[Buchungskonto]],'01_PlainExtract'!A:C,2)</f>
        <v>Gewährte Skonti 19 % USt</v>
      </c>
      <c r="E605" t="str">
        <f>CONCATENATE("ref:",TEXT(Tabelle1[[#This Row],[Buchungskonto]],"00000"))</f>
        <v>ref:47360</v>
      </c>
      <c r="F605" t="str">
        <f>VLOOKUP(Tabelle1[[#This Row],[Buchungskonto]],'01_PlainExtract'!A:C,3)</f>
        <v>4: Einnahmen</v>
      </c>
      <c r="H605">
        <v>0</v>
      </c>
    </row>
    <row r="606" spans="1:8" x14ac:dyDescent="0.2">
      <c r="A606" t="s">
        <v>1075</v>
      </c>
      <c r="C606" s="6">
        <f>'01_PlainExtract'!A605</f>
        <v>47380</v>
      </c>
      <c r="D606" t="str">
        <f>VLOOKUP(Tabelle1[[#This Row],[Buchungskonto]],'01_PlainExtract'!A:C,2)</f>
        <v>Gewährte Skonti a. Lieferungen v. Mobilfunkgeräten etc., für die der Leistungsempfänger die USt nach § 13b Abs. 2 Nr. 10 UStG schuldet</v>
      </c>
      <c r="E606" t="str">
        <f>CONCATENATE("ref:",TEXT(Tabelle1[[#This Row],[Buchungskonto]],"00000"))</f>
        <v>ref:47380</v>
      </c>
      <c r="F606" t="str">
        <f>VLOOKUP(Tabelle1[[#This Row],[Buchungskonto]],'01_PlainExtract'!A:C,3)</f>
        <v>4: Einnahmen</v>
      </c>
      <c r="H606">
        <v>0</v>
      </c>
    </row>
    <row r="607" spans="1:8" x14ac:dyDescent="0.2">
      <c r="A607" t="s">
        <v>1075</v>
      </c>
      <c r="C607" s="6">
        <f>'01_PlainExtract'!A606</f>
        <v>47410</v>
      </c>
      <c r="D607" t="str">
        <f>VLOOKUP(Tabelle1[[#This Row],[Buchungskonto]],'01_PlainExtract'!A:C,2)</f>
        <v>Gewährte Skonti aus Leistungen, für die der Leistungsempfänger die USt nach § 13b UStG schuldet</v>
      </c>
      <c r="E607" t="str">
        <f>CONCATENATE("ref:",TEXT(Tabelle1[[#This Row],[Buchungskonto]],"00000"))</f>
        <v>ref:47410</v>
      </c>
      <c r="F607" t="str">
        <f>VLOOKUP(Tabelle1[[#This Row],[Buchungskonto]],'01_PlainExtract'!A:C,3)</f>
        <v>4: Einnahmen</v>
      </c>
      <c r="H607">
        <v>0</v>
      </c>
    </row>
    <row r="608" spans="1:8" x14ac:dyDescent="0.2">
      <c r="A608" t="s">
        <v>1075</v>
      </c>
      <c r="C608" s="6">
        <f>'01_PlainExtract'!A607</f>
        <v>47420</v>
      </c>
      <c r="D608" t="str">
        <f>VLOOKUP(Tabelle1[[#This Row],[Buchungskonto]],'01_PlainExtract'!A:C,2)</f>
        <v>Gewährte Skonti aus Erlöse aus im anderen EU-Land steuerpflichtigen sonstigen Leistungen, für die der Leistungsempfänger die USt schuldet</v>
      </c>
      <c r="E608" t="str">
        <f>CONCATENATE("ref:",TEXT(Tabelle1[[#This Row],[Buchungskonto]],"00000"))</f>
        <v>ref:47420</v>
      </c>
      <c r="F608" t="str">
        <f>VLOOKUP(Tabelle1[[#This Row],[Buchungskonto]],'01_PlainExtract'!A:C,3)</f>
        <v>4: Einnahmen</v>
      </c>
      <c r="H608">
        <v>0</v>
      </c>
    </row>
    <row r="609" spans="1:8" x14ac:dyDescent="0.2">
      <c r="A609" t="s">
        <v>1075</v>
      </c>
      <c r="C609" s="6">
        <f>'01_PlainExtract'!A608</f>
        <v>47430</v>
      </c>
      <c r="D609" t="str">
        <f>VLOOKUP(Tabelle1[[#This Row],[Buchungskonto]],'01_PlainExtract'!A:C,2)</f>
        <v>Gewährte Skonti aus steuerfreien innergemeinschaftlichen Lieferungen § 4 Nr. 1b UStG</v>
      </c>
      <c r="E609" t="str">
        <f>CONCATENATE("ref:",TEXT(Tabelle1[[#This Row],[Buchungskonto]],"00000"))</f>
        <v>ref:47430</v>
      </c>
      <c r="F609" t="str">
        <f>VLOOKUP(Tabelle1[[#This Row],[Buchungskonto]],'01_PlainExtract'!A:C,3)</f>
        <v>4: Einnahmen</v>
      </c>
      <c r="H609">
        <v>0</v>
      </c>
    </row>
    <row r="610" spans="1:8" x14ac:dyDescent="0.2">
      <c r="A610" t="s">
        <v>1075</v>
      </c>
      <c r="C610" s="6">
        <f>'01_PlainExtract'!A609</f>
        <v>47450</v>
      </c>
      <c r="D610" t="str">
        <f>VLOOKUP(Tabelle1[[#This Row],[Buchungskonto]],'01_PlainExtract'!A:C,2)</f>
        <v>Gewährte Skonti aus im Inland steuerpflichtigen EU-Lieferungen</v>
      </c>
      <c r="E610" t="str">
        <f>CONCATENATE("ref:",TEXT(Tabelle1[[#This Row],[Buchungskonto]],"00000"))</f>
        <v>ref:47450</v>
      </c>
      <c r="F610" t="str">
        <f>VLOOKUP(Tabelle1[[#This Row],[Buchungskonto]],'01_PlainExtract'!A:C,3)</f>
        <v>4: Einnahmen</v>
      </c>
      <c r="H610">
        <v>0</v>
      </c>
    </row>
    <row r="611" spans="1:8" x14ac:dyDescent="0.2">
      <c r="A611" t="s">
        <v>1075</v>
      </c>
      <c r="C611" s="6">
        <f>'01_PlainExtract'!A610</f>
        <v>47460</v>
      </c>
      <c r="D611" t="str">
        <f>VLOOKUP(Tabelle1[[#This Row],[Buchungskonto]],'01_PlainExtract'!A:C,2)</f>
        <v>Gewährte Skonti aus im Inland steuerpflichtigen EU-Lieferungen 7 % USt</v>
      </c>
      <c r="E611" t="str">
        <f>CONCATENATE("ref:",TEXT(Tabelle1[[#This Row],[Buchungskonto]],"00000"))</f>
        <v>ref:47460</v>
      </c>
      <c r="F611" t="str">
        <f>VLOOKUP(Tabelle1[[#This Row],[Buchungskonto]],'01_PlainExtract'!A:C,3)</f>
        <v>4: Einnahmen</v>
      </c>
      <c r="H611">
        <v>0</v>
      </c>
    </row>
    <row r="612" spans="1:8" x14ac:dyDescent="0.2">
      <c r="A612" t="s">
        <v>1075</v>
      </c>
      <c r="C612" s="6">
        <f>'01_PlainExtract'!A611</f>
        <v>47480</v>
      </c>
      <c r="D612" t="str">
        <f>VLOOKUP(Tabelle1[[#This Row],[Buchungskonto]],'01_PlainExtract'!A:C,2)</f>
        <v>Gewährte Skonti aus im Inland steuerpflichtigen EU-Lieferungen 19 % USt</v>
      </c>
      <c r="E612" t="str">
        <f>CONCATENATE("ref:",TEXT(Tabelle1[[#This Row],[Buchungskonto]],"00000"))</f>
        <v>ref:47480</v>
      </c>
      <c r="F612" t="str">
        <f>VLOOKUP(Tabelle1[[#This Row],[Buchungskonto]],'01_PlainExtract'!A:C,3)</f>
        <v>4: Einnahmen</v>
      </c>
      <c r="H612">
        <v>0</v>
      </c>
    </row>
    <row r="613" spans="1:8" x14ac:dyDescent="0.2">
      <c r="A613" t="s">
        <v>1075</v>
      </c>
      <c r="C613" s="6">
        <f>'01_PlainExtract'!A612</f>
        <v>47500</v>
      </c>
      <c r="D613" t="str">
        <f>VLOOKUP(Tabelle1[[#This Row],[Buchungskonto]],'01_PlainExtract'!A:C,2)</f>
        <v>Gewährte Boni 7 % USt</v>
      </c>
      <c r="E613" t="str">
        <f>CONCATENATE("ref:",TEXT(Tabelle1[[#This Row],[Buchungskonto]],"00000"))</f>
        <v>ref:47500</v>
      </c>
      <c r="F613" t="str">
        <f>VLOOKUP(Tabelle1[[#This Row],[Buchungskonto]],'01_PlainExtract'!A:C,3)</f>
        <v>4: Einnahmen</v>
      </c>
      <c r="H613">
        <v>0</v>
      </c>
    </row>
    <row r="614" spans="1:8" x14ac:dyDescent="0.2">
      <c r="A614" t="s">
        <v>1075</v>
      </c>
      <c r="C614" s="6">
        <f>'01_PlainExtract'!A613</f>
        <v>47600</v>
      </c>
      <c r="D614" t="str">
        <f>VLOOKUP(Tabelle1[[#This Row],[Buchungskonto]],'01_PlainExtract'!A:C,2)</f>
        <v>Gewährte Boni 19 % USt</v>
      </c>
      <c r="E614" t="str">
        <f>CONCATENATE("ref:",TEXT(Tabelle1[[#This Row],[Buchungskonto]],"00000"))</f>
        <v>ref:47600</v>
      </c>
      <c r="F614" t="str">
        <f>VLOOKUP(Tabelle1[[#This Row],[Buchungskonto]],'01_PlainExtract'!A:C,3)</f>
        <v>4: Einnahmen</v>
      </c>
      <c r="H614">
        <v>0</v>
      </c>
    </row>
    <row r="615" spans="1:8" x14ac:dyDescent="0.2">
      <c r="A615" t="s">
        <v>1075</v>
      </c>
      <c r="C615" s="6">
        <f>'01_PlainExtract'!A614</f>
        <v>47690</v>
      </c>
      <c r="D615" t="str">
        <f>VLOOKUP(Tabelle1[[#This Row],[Buchungskonto]],'01_PlainExtract'!A:C,2)</f>
        <v>Gewährte Boni</v>
      </c>
      <c r="E615" t="str">
        <f>CONCATENATE("ref:",TEXT(Tabelle1[[#This Row],[Buchungskonto]],"00000"))</f>
        <v>ref:47690</v>
      </c>
      <c r="F615" t="str">
        <f>VLOOKUP(Tabelle1[[#This Row],[Buchungskonto]],'01_PlainExtract'!A:C,3)</f>
        <v>4: Einnahmen</v>
      </c>
      <c r="H615">
        <v>0</v>
      </c>
    </row>
    <row r="616" spans="1:8" x14ac:dyDescent="0.2">
      <c r="A616" t="s">
        <v>1075</v>
      </c>
      <c r="C616" s="6">
        <f>'01_PlainExtract'!A615</f>
        <v>47700</v>
      </c>
      <c r="D616" t="str">
        <f>VLOOKUP(Tabelle1[[#This Row],[Buchungskonto]],'01_PlainExtract'!A:C,2)</f>
        <v>Gewährte Rabatte</v>
      </c>
      <c r="E616" t="str">
        <f>CONCATENATE("ref:",TEXT(Tabelle1[[#This Row],[Buchungskonto]],"00000"))</f>
        <v>ref:47700</v>
      </c>
      <c r="F616" t="str">
        <f>VLOOKUP(Tabelle1[[#This Row],[Buchungskonto]],'01_PlainExtract'!A:C,3)</f>
        <v>4: Einnahmen</v>
      </c>
      <c r="H616">
        <v>0</v>
      </c>
    </row>
    <row r="617" spans="1:8" x14ac:dyDescent="0.2">
      <c r="A617" t="s">
        <v>1075</v>
      </c>
      <c r="C617" s="6">
        <f>'01_PlainExtract'!A616</f>
        <v>47800</v>
      </c>
      <c r="D617" t="str">
        <f>VLOOKUP(Tabelle1[[#This Row],[Buchungskonto]],'01_PlainExtract'!A:C,2)</f>
        <v>Gewährte Rabatte 7 % USt</v>
      </c>
      <c r="E617" t="str">
        <f>CONCATENATE("ref:",TEXT(Tabelle1[[#This Row],[Buchungskonto]],"00000"))</f>
        <v>ref:47800</v>
      </c>
      <c r="F617" t="str">
        <f>VLOOKUP(Tabelle1[[#This Row],[Buchungskonto]],'01_PlainExtract'!A:C,3)</f>
        <v>4: Einnahmen</v>
      </c>
      <c r="H617">
        <v>0</v>
      </c>
    </row>
    <row r="618" spans="1:8" x14ac:dyDescent="0.2">
      <c r="A618" t="s">
        <v>1075</v>
      </c>
      <c r="C618" s="6">
        <f>'01_PlainExtract'!A617</f>
        <v>47900</v>
      </c>
      <c r="D618" t="str">
        <f>VLOOKUP(Tabelle1[[#This Row],[Buchungskonto]],'01_PlainExtract'!A:C,2)</f>
        <v>Gewährte Rabatte 19 % USt</v>
      </c>
      <c r="E618" t="str">
        <f>CONCATENATE("ref:",TEXT(Tabelle1[[#This Row],[Buchungskonto]],"00000"))</f>
        <v>ref:47900</v>
      </c>
      <c r="F618" t="str">
        <f>VLOOKUP(Tabelle1[[#This Row],[Buchungskonto]],'01_PlainExtract'!A:C,3)</f>
        <v>4: Einnahmen</v>
      </c>
      <c r="H618">
        <v>0</v>
      </c>
    </row>
    <row r="619" spans="1:8" x14ac:dyDescent="0.2">
      <c r="A619" t="s">
        <v>1075</v>
      </c>
      <c r="C619" s="6">
        <f>'01_PlainExtract'!A618</f>
        <v>48200</v>
      </c>
      <c r="D619" t="str">
        <f>VLOOKUP(Tabelle1[[#This Row],[Buchungskonto]],'01_PlainExtract'!A:C,2)</f>
        <v>Andere aktivierte Eigenleistungen</v>
      </c>
      <c r="E619" t="str">
        <f>CONCATENATE("ref:",TEXT(Tabelle1[[#This Row],[Buchungskonto]],"00000"))</f>
        <v>ref:48200</v>
      </c>
      <c r="F619" t="str">
        <f>VLOOKUP(Tabelle1[[#This Row],[Buchungskonto]],'01_PlainExtract'!A:C,3)</f>
        <v>4: Einnahmen</v>
      </c>
      <c r="H619">
        <v>0</v>
      </c>
    </row>
    <row r="620" spans="1:8" x14ac:dyDescent="0.2">
      <c r="A620" t="s">
        <v>1075</v>
      </c>
      <c r="C620" s="6">
        <f>'01_PlainExtract'!A619</f>
        <v>48240</v>
      </c>
      <c r="D620" t="str">
        <f>VLOOKUP(Tabelle1[[#This Row],[Buchungskonto]],'01_PlainExtract'!A:C,2)</f>
        <v>Aktivierte Eigenleistungen (den Herstellungskosten zurechenbare Fremdkapitalzinsen)</v>
      </c>
      <c r="E620" t="str">
        <f>CONCATENATE("ref:",TEXT(Tabelle1[[#This Row],[Buchungskonto]],"00000"))</f>
        <v>ref:48240</v>
      </c>
      <c r="F620" t="str">
        <f>VLOOKUP(Tabelle1[[#This Row],[Buchungskonto]],'01_PlainExtract'!A:C,3)</f>
        <v>4: Einnahmen</v>
      </c>
      <c r="H620">
        <v>0</v>
      </c>
    </row>
    <row r="621" spans="1:8" x14ac:dyDescent="0.2">
      <c r="A621" t="s">
        <v>1075</v>
      </c>
      <c r="C621" s="6">
        <f>'01_PlainExtract'!A620</f>
        <v>48280</v>
      </c>
      <c r="D621" t="str">
        <f>VLOOKUP(Tabelle1[[#This Row],[Buchungskonto]],'01_PlainExtract'!A:C,2)</f>
        <v>Zuschüsse von Verbänden und Behörden</v>
      </c>
      <c r="E621" t="str">
        <f>CONCATENATE("ref:",TEXT(Tabelle1[[#This Row],[Buchungskonto]],"00000"))</f>
        <v>ref:48280</v>
      </c>
      <c r="F621" t="str">
        <f>VLOOKUP(Tabelle1[[#This Row],[Buchungskonto]],'01_PlainExtract'!A:C,3)</f>
        <v>4: Einnahmen</v>
      </c>
      <c r="H621">
        <v>0</v>
      </c>
    </row>
    <row r="622" spans="1:8" x14ac:dyDescent="0.2">
      <c r="A622" t="s">
        <v>1075</v>
      </c>
      <c r="C622" s="6">
        <f>'01_PlainExtract'!A621</f>
        <v>48290</v>
      </c>
      <c r="D622" t="str">
        <f>VLOOKUP(Tabelle1[[#This Row],[Buchungskonto]],'01_PlainExtract'!A:C,2)</f>
        <v>Sonstige Zuschüsse</v>
      </c>
      <c r="E622" t="str">
        <f>CONCATENATE("ref:",TEXT(Tabelle1[[#This Row],[Buchungskonto]],"00000"))</f>
        <v>ref:48290</v>
      </c>
      <c r="F622" t="str">
        <f>VLOOKUP(Tabelle1[[#This Row],[Buchungskonto]],'01_PlainExtract'!A:C,3)</f>
        <v>4: Einnahmen</v>
      </c>
      <c r="H622">
        <v>0</v>
      </c>
    </row>
    <row r="623" spans="1:8" x14ac:dyDescent="0.2">
      <c r="A623" t="s">
        <v>1075</v>
      </c>
      <c r="C623" s="6">
        <f>'01_PlainExtract'!A622</f>
        <v>48300</v>
      </c>
      <c r="D623" t="str">
        <f>VLOOKUP(Tabelle1[[#This Row],[Buchungskonto]],'01_PlainExtract'!A:C,2)</f>
        <v>Sonstige betriebliche Erträge</v>
      </c>
      <c r="E623" t="str">
        <f>CONCATENATE("ref:",TEXT(Tabelle1[[#This Row],[Buchungskonto]],"00000"))</f>
        <v>ref:48300</v>
      </c>
      <c r="F623" t="str">
        <f>VLOOKUP(Tabelle1[[#This Row],[Buchungskonto]],'01_PlainExtract'!A:C,3)</f>
        <v>4: Einnahmen</v>
      </c>
      <c r="H623">
        <v>0</v>
      </c>
    </row>
    <row r="624" spans="1:8" x14ac:dyDescent="0.2">
      <c r="A624" t="s">
        <v>1075</v>
      </c>
      <c r="C624" s="6">
        <f>'01_PlainExtract'!A623</f>
        <v>48320</v>
      </c>
      <c r="D624" t="str">
        <f>VLOOKUP(Tabelle1[[#This Row],[Buchungskonto]],'01_PlainExtract'!A:C,2)</f>
        <v>Sonstige betriebliche Erträge von verbundenen Unternehmen</v>
      </c>
      <c r="E624" t="str">
        <f>CONCATENATE("ref:",TEXT(Tabelle1[[#This Row],[Buchungskonto]],"00000"))</f>
        <v>ref:48320</v>
      </c>
      <c r="F624" t="str">
        <f>VLOOKUP(Tabelle1[[#This Row],[Buchungskonto]],'01_PlainExtract'!A:C,3)</f>
        <v>4: Einnahmen</v>
      </c>
      <c r="H624">
        <v>0</v>
      </c>
    </row>
    <row r="625" spans="1:8" x14ac:dyDescent="0.2">
      <c r="A625" t="s">
        <v>1075</v>
      </c>
      <c r="C625" s="6">
        <f>'01_PlainExtract'!A624</f>
        <v>48330</v>
      </c>
      <c r="D625" t="str">
        <f>VLOOKUP(Tabelle1[[#This Row],[Buchungskonto]],'01_PlainExtract'!A:C,2)</f>
        <v>Andere Nebenerlöse</v>
      </c>
      <c r="E625" t="str">
        <f>CONCATENATE("ref:",TEXT(Tabelle1[[#This Row],[Buchungskonto]],"00000"))</f>
        <v>ref:48330</v>
      </c>
      <c r="F625" t="str">
        <f>VLOOKUP(Tabelle1[[#This Row],[Buchungskonto]],'01_PlainExtract'!A:C,3)</f>
        <v>4: Einnahmen</v>
      </c>
      <c r="H625">
        <v>0</v>
      </c>
    </row>
    <row r="626" spans="1:8" x14ac:dyDescent="0.2">
      <c r="A626" t="s">
        <v>1075</v>
      </c>
      <c r="C626" s="6">
        <f>'01_PlainExtract'!A625</f>
        <v>48340</v>
      </c>
      <c r="D626" t="str">
        <f>VLOOKUP(Tabelle1[[#This Row],[Buchungskonto]],'01_PlainExtract'!A:C,2)</f>
        <v>Sonstige Erträge betrieblich und regelmäßig 16 % USt</v>
      </c>
      <c r="E626" t="str">
        <f>CONCATENATE("ref:",TEXT(Tabelle1[[#This Row],[Buchungskonto]],"00000"))</f>
        <v>ref:48340</v>
      </c>
      <c r="F626" t="str">
        <f>VLOOKUP(Tabelle1[[#This Row],[Buchungskonto]],'01_PlainExtract'!A:C,3)</f>
        <v>4: Einnahmen</v>
      </c>
      <c r="H626">
        <v>0</v>
      </c>
    </row>
    <row r="627" spans="1:8" x14ac:dyDescent="0.2">
      <c r="A627" t="s">
        <v>1075</v>
      </c>
      <c r="C627" s="6">
        <f>'01_PlainExtract'!A626</f>
        <v>48350</v>
      </c>
      <c r="D627" t="str">
        <f>VLOOKUP(Tabelle1[[#This Row],[Buchungskonto]],'01_PlainExtract'!A:C,2)</f>
        <v>Sonstige Erträge betrieblich und regelmäßig</v>
      </c>
      <c r="E627" t="str">
        <f>CONCATENATE("ref:",TEXT(Tabelle1[[#This Row],[Buchungskonto]],"00000"))</f>
        <v>ref:48350</v>
      </c>
      <c r="F627" t="str">
        <f>VLOOKUP(Tabelle1[[#This Row],[Buchungskonto]],'01_PlainExtract'!A:C,3)</f>
        <v>4: Einnahmen</v>
      </c>
      <c r="H627">
        <v>0</v>
      </c>
    </row>
    <row r="628" spans="1:8" x14ac:dyDescent="0.2">
      <c r="A628" t="s">
        <v>1075</v>
      </c>
      <c r="C628" s="6">
        <f>'01_PlainExtract'!A627</f>
        <v>48360</v>
      </c>
      <c r="D628" t="str">
        <f>VLOOKUP(Tabelle1[[#This Row],[Buchungskonto]],'01_PlainExtract'!A:C,2)</f>
        <v>Sonstige Erträge betrieblich und regelmäßig 19 % USt</v>
      </c>
      <c r="E628" t="str">
        <f>CONCATENATE("ref:",TEXT(Tabelle1[[#This Row],[Buchungskonto]],"00000"))</f>
        <v>ref:48360</v>
      </c>
      <c r="F628" t="str">
        <f>VLOOKUP(Tabelle1[[#This Row],[Buchungskonto]],'01_PlainExtract'!A:C,3)</f>
        <v>4: Einnahmen</v>
      </c>
      <c r="H628">
        <v>0</v>
      </c>
    </row>
    <row r="629" spans="1:8" x14ac:dyDescent="0.2">
      <c r="A629" t="s">
        <v>1075</v>
      </c>
      <c r="C629" s="6">
        <f>'01_PlainExtract'!A628</f>
        <v>48370</v>
      </c>
      <c r="D629" t="str">
        <f>VLOOKUP(Tabelle1[[#This Row],[Buchungskonto]],'01_PlainExtract'!A:C,2)</f>
        <v>Sonstige Erträge betriebsfremd und regelmäßig</v>
      </c>
      <c r="E629" t="str">
        <f>CONCATENATE("ref:",TEXT(Tabelle1[[#This Row],[Buchungskonto]],"00000"))</f>
        <v>ref:48370</v>
      </c>
      <c r="F629" t="str">
        <f>VLOOKUP(Tabelle1[[#This Row],[Buchungskonto]],'01_PlainExtract'!A:C,3)</f>
        <v>4: Einnahmen</v>
      </c>
      <c r="H629">
        <v>0</v>
      </c>
    </row>
    <row r="630" spans="1:8" x14ac:dyDescent="0.2">
      <c r="A630" t="s">
        <v>1075</v>
      </c>
      <c r="C630" s="6">
        <f>'01_PlainExtract'!A629</f>
        <v>48380</v>
      </c>
      <c r="D630" t="str">
        <f>VLOOKUP(Tabelle1[[#This Row],[Buchungskonto]],'01_PlainExtract'!A:C,2)</f>
        <v>Erstattete Vorsteuer anderer Länder</v>
      </c>
      <c r="E630" t="str">
        <f>CONCATENATE("ref:",TEXT(Tabelle1[[#This Row],[Buchungskonto]],"00000"))</f>
        <v>ref:48380</v>
      </c>
      <c r="F630" t="str">
        <f>VLOOKUP(Tabelle1[[#This Row],[Buchungskonto]],'01_PlainExtract'!A:C,3)</f>
        <v>4: Einnahmen</v>
      </c>
      <c r="H630">
        <v>0</v>
      </c>
    </row>
    <row r="631" spans="1:8" x14ac:dyDescent="0.2">
      <c r="A631" t="s">
        <v>1075</v>
      </c>
      <c r="C631" s="6">
        <f>'01_PlainExtract'!A630</f>
        <v>48390</v>
      </c>
      <c r="D631" t="str">
        <f>VLOOKUP(Tabelle1[[#This Row],[Buchungskonto]],'01_PlainExtract'!A:C,2)</f>
        <v>Sonstige Erträge unregelmäßig</v>
      </c>
      <c r="E631" t="str">
        <f>CONCATENATE("ref:",TEXT(Tabelle1[[#This Row],[Buchungskonto]],"00000"))</f>
        <v>ref:48390</v>
      </c>
      <c r="F631" t="str">
        <f>VLOOKUP(Tabelle1[[#This Row],[Buchungskonto]],'01_PlainExtract'!A:C,3)</f>
        <v>4: Einnahmen</v>
      </c>
      <c r="H631">
        <v>0</v>
      </c>
    </row>
    <row r="632" spans="1:8" x14ac:dyDescent="0.2">
      <c r="A632" t="s">
        <v>1075</v>
      </c>
      <c r="C632" s="6">
        <f>'01_PlainExtract'!A631</f>
        <v>48400</v>
      </c>
      <c r="D632" t="str">
        <f>VLOOKUP(Tabelle1[[#This Row],[Buchungskonto]],'01_PlainExtract'!A:C,2)</f>
        <v>Erträge aus der Währungsumrechnung</v>
      </c>
      <c r="E632" t="str">
        <f>CONCATENATE("ref:",TEXT(Tabelle1[[#This Row],[Buchungskonto]],"00000"))</f>
        <v>ref:48400</v>
      </c>
      <c r="F632" t="str">
        <f>VLOOKUP(Tabelle1[[#This Row],[Buchungskonto]],'01_PlainExtract'!A:C,3)</f>
        <v>4: Einnahmen</v>
      </c>
      <c r="H632">
        <v>0</v>
      </c>
    </row>
    <row r="633" spans="1:8" x14ac:dyDescent="0.2">
      <c r="A633" t="s">
        <v>1075</v>
      </c>
      <c r="C633" s="6">
        <f>'01_PlainExtract'!A632</f>
        <v>48410</v>
      </c>
      <c r="D633" t="str">
        <f>VLOOKUP(Tabelle1[[#This Row],[Buchungskonto]],'01_PlainExtract'!A:C,2)</f>
        <v>Sonstige Erträge betrieblich und regelmäßig, steuerfrei § 4 Nr. 8 ff. UStG</v>
      </c>
      <c r="E633" t="str">
        <f>CONCATENATE("ref:",TEXT(Tabelle1[[#This Row],[Buchungskonto]],"00000"))</f>
        <v>ref:48410</v>
      </c>
      <c r="F633" t="str">
        <f>VLOOKUP(Tabelle1[[#This Row],[Buchungskonto]],'01_PlainExtract'!A:C,3)</f>
        <v>4: Einnahmen</v>
      </c>
      <c r="H633">
        <v>0</v>
      </c>
    </row>
    <row r="634" spans="1:8" x14ac:dyDescent="0.2">
      <c r="A634" t="s">
        <v>1075</v>
      </c>
      <c r="C634" s="6">
        <f>'01_PlainExtract'!A633</f>
        <v>48420</v>
      </c>
      <c r="D634" t="str">
        <f>VLOOKUP(Tabelle1[[#This Row],[Buchungskonto]],'01_PlainExtract'!A:C,2)</f>
        <v>Sonstige betriebliche Erträge, steuerfrei z. B. § 4 Nr. 2 bis 7 UStG</v>
      </c>
      <c r="E634" t="str">
        <f>CONCATENATE("ref:",TEXT(Tabelle1[[#This Row],[Buchungskonto]],"00000"))</f>
        <v>ref:48420</v>
      </c>
      <c r="F634" t="str">
        <f>VLOOKUP(Tabelle1[[#This Row],[Buchungskonto]],'01_PlainExtract'!A:C,3)</f>
        <v>4: Einnahmen</v>
      </c>
      <c r="H634">
        <v>0</v>
      </c>
    </row>
    <row r="635" spans="1:8" x14ac:dyDescent="0.2">
      <c r="A635" t="s">
        <v>1075</v>
      </c>
      <c r="C635" s="6">
        <f>'01_PlainExtract'!A634</f>
        <v>48430</v>
      </c>
      <c r="D635" t="str">
        <f>VLOOKUP(Tabelle1[[#This Row],[Buchungskonto]],'01_PlainExtract'!A:C,2)</f>
        <v>Erträge aus Bewertung Finanzmittelfonds</v>
      </c>
      <c r="E635" t="str">
        <f>CONCATENATE("ref:",TEXT(Tabelle1[[#This Row],[Buchungskonto]],"00000"))</f>
        <v>ref:48430</v>
      </c>
      <c r="F635" t="str">
        <f>VLOOKUP(Tabelle1[[#This Row],[Buchungskonto]],'01_PlainExtract'!A:C,3)</f>
        <v>4: Einnahmen</v>
      </c>
      <c r="H635">
        <v>0</v>
      </c>
    </row>
    <row r="636" spans="1:8" x14ac:dyDescent="0.2">
      <c r="A636" t="s">
        <v>1075</v>
      </c>
      <c r="C636" s="6">
        <f>'01_PlainExtract'!A635</f>
        <v>48440</v>
      </c>
      <c r="D636" t="str">
        <f>VLOOKUP(Tabelle1[[#This Row],[Buchungskonto]],'01_PlainExtract'!A:C,2)</f>
        <v>Erlöse aus Verkäufen Sachanlagevermögen steuerfrei § 4 Nr. 1a UStG (bei Buchgewinn)</v>
      </c>
      <c r="E636" t="str">
        <f>CONCATENATE("ref:",TEXT(Tabelle1[[#This Row],[Buchungskonto]],"00000"))</f>
        <v>ref:48440</v>
      </c>
      <c r="F636" t="str">
        <f>VLOOKUP(Tabelle1[[#This Row],[Buchungskonto]],'01_PlainExtract'!A:C,3)</f>
        <v>4: Einnahmen</v>
      </c>
      <c r="H636">
        <v>0</v>
      </c>
    </row>
    <row r="637" spans="1:8" x14ac:dyDescent="0.2">
      <c r="A637" t="s">
        <v>1075</v>
      </c>
      <c r="C637" s="6">
        <f>'01_PlainExtract'!A636</f>
        <v>48450</v>
      </c>
      <c r="D637" t="str">
        <f>VLOOKUP(Tabelle1[[#This Row],[Buchungskonto]],'01_PlainExtract'!A:C,2)</f>
        <v>Erlöse aus Verkäufen Sachanlagevermögen 19 % USt (bei Buchgewinn)</v>
      </c>
      <c r="E637" t="str">
        <f>CONCATENATE("ref:",TEXT(Tabelle1[[#This Row],[Buchungskonto]],"00000"))</f>
        <v>ref:48450</v>
      </c>
      <c r="F637" t="str">
        <f>VLOOKUP(Tabelle1[[#This Row],[Buchungskonto]],'01_PlainExtract'!A:C,3)</f>
        <v>4: Einnahmen</v>
      </c>
      <c r="H637">
        <v>0</v>
      </c>
    </row>
    <row r="638" spans="1:8" x14ac:dyDescent="0.2">
      <c r="A638" t="s">
        <v>1075</v>
      </c>
      <c r="C638" s="6">
        <f>'01_PlainExtract'!A637</f>
        <v>48470</v>
      </c>
      <c r="D638" t="str">
        <f>VLOOKUP(Tabelle1[[#This Row],[Buchungskonto]],'01_PlainExtract'!A:C,2)</f>
        <v>Erträge aus der Währungsumrechnung (nicht § 256a HGB)</v>
      </c>
      <c r="E638" t="str">
        <f>CONCATENATE("ref:",TEXT(Tabelle1[[#This Row],[Buchungskonto]],"00000"))</f>
        <v>ref:48470</v>
      </c>
      <c r="F638" t="str">
        <f>VLOOKUP(Tabelle1[[#This Row],[Buchungskonto]],'01_PlainExtract'!A:C,3)</f>
        <v>4: Einnahmen</v>
      </c>
      <c r="H638">
        <v>0</v>
      </c>
    </row>
    <row r="639" spans="1:8" x14ac:dyDescent="0.2">
      <c r="A639" t="s">
        <v>1075</v>
      </c>
      <c r="C639" s="6">
        <f>'01_PlainExtract'!A638</f>
        <v>48480</v>
      </c>
      <c r="D639" t="str">
        <f>VLOOKUP(Tabelle1[[#This Row],[Buchungskonto]],'01_PlainExtract'!A:C,2)</f>
        <v>Erlöse aus Verkäufen Sachanlagevermögen steuerfrei § 4 Nr. 1b UStG (bei Buchgewinn)</v>
      </c>
      <c r="E639" t="str">
        <f>CONCATENATE("ref:",TEXT(Tabelle1[[#This Row],[Buchungskonto]],"00000"))</f>
        <v>ref:48480</v>
      </c>
      <c r="F639" t="str">
        <f>VLOOKUP(Tabelle1[[#This Row],[Buchungskonto]],'01_PlainExtract'!A:C,3)</f>
        <v>4: Einnahmen</v>
      </c>
      <c r="H639">
        <v>0</v>
      </c>
    </row>
    <row r="640" spans="1:8" x14ac:dyDescent="0.2">
      <c r="A640" t="s">
        <v>1075</v>
      </c>
      <c r="C640" s="6">
        <f>'01_PlainExtract'!A639</f>
        <v>48490</v>
      </c>
      <c r="D640" t="str">
        <f>VLOOKUP(Tabelle1[[#This Row],[Buchungskonto]],'01_PlainExtract'!A:C,2)</f>
        <v>Erlöse aus Verkäufen Sachanlagevermögen (bei Buchgewinn)</v>
      </c>
      <c r="E640" t="str">
        <f>CONCATENATE("ref:",TEXT(Tabelle1[[#This Row],[Buchungskonto]],"00000"))</f>
        <v>ref:48490</v>
      </c>
      <c r="F640" t="str">
        <f>VLOOKUP(Tabelle1[[#This Row],[Buchungskonto]],'01_PlainExtract'!A:C,3)</f>
        <v>4: Einnahmen</v>
      </c>
      <c r="H640">
        <v>0</v>
      </c>
    </row>
    <row r="641" spans="1:8" x14ac:dyDescent="0.2">
      <c r="A641" t="s">
        <v>1075</v>
      </c>
      <c r="C641" s="6">
        <f>'01_PlainExtract'!A640</f>
        <v>48500</v>
      </c>
      <c r="D641" t="str">
        <f>VLOOKUP(Tabelle1[[#This Row],[Buchungskonto]],'01_PlainExtract'!A:C,2)</f>
        <v>Erlöse aus Verkäufen immaterieller Vermögensgegenstände (bei Buchgewinn)</v>
      </c>
      <c r="E641" t="str">
        <f>CONCATENATE("ref:",TEXT(Tabelle1[[#This Row],[Buchungskonto]],"00000"))</f>
        <v>ref:48500</v>
      </c>
      <c r="F641" t="str">
        <f>VLOOKUP(Tabelle1[[#This Row],[Buchungskonto]],'01_PlainExtract'!A:C,3)</f>
        <v>4: Einnahmen</v>
      </c>
      <c r="H641">
        <v>0</v>
      </c>
    </row>
    <row r="642" spans="1:8" x14ac:dyDescent="0.2">
      <c r="A642" t="s">
        <v>1075</v>
      </c>
      <c r="C642" s="6">
        <f>'01_PlainExtract'!A641</f>
        <v>48510</v>
      </c>
      <c r="D642" t="str">
        <f>VLOOKUP(Tabelle1[[#This Row],[Buchungskonto]],'01_PlainExtract'!A:C,2)</f>
        <v>Erlöse aus Verkäufen Finanzanlagen (bei Buchgewinn)</v>
      </c>
      <c r="E642" t="str">
        <f>CONCATENATE("ref:",TEXT(Tabelle1[[#This Row],[Buchungskonto]],"00000"))</f>
        <v>ref:48510</v>
      </c>
      <c r="F642" t="str">
        <f>VLOOKUP(Tabelle1[[#This Row],[Buchungskonto]],'01_PlainExtract'!A:C,3)</f>
        <v>4: Einnahmen</v>
      </c>
      <c r="H642">
        <v>0</v>
      </c>
    </row>
    <row r="643" spans="1:8" x14ac:dyDescent="0.2">
      <c r="A643" t="s">
        <v>1075</v>
      </c>
      <c r="C643" s="6">
        <f>'01_PlainExtract'!A642</f>
        <v>48520</v>
      </c>
      <c r="D643" t="str">
        <f>VLOOKUP(Tabelle1[[#This Row],[Buchungskonto]],'01_PlainExtract'!A:C,2)</f>
        <v>Erlöse aus Verkäufen Finanzanlagen § 3 Nr. 40 EStG bzw. § 8b Abs. 2 KStG (bei Buchgewinn)</v>
      </c>
      <c r="E643" t="str">
        <f>CONCATENATE("ref:",TEXT(Tabelle1[[#This Row],[Buchungskonto]],"00000"))</f>
        <v>ref:48520</v>
      </c>
      <c r="F643" t="str">
        <f>VLOOKUP(Tabelle1[[#This Row],[Buchungskonto]],'01_PlainExtract'!A:C,3)</f>
        <v>4: Einnahmen</v>
      </c>
      <c r="H643">
        <v>0</v>
      </c>
    </row>
    <row r="644" spans="1:8" x14ac:dyDescent="0.2">
      <c r="A644" t="s">
        <v>1075</v>
      </c>
      <c r="C644" s="6">
        <f>'01_PlainExtract'!A643</f>
        <v>48550</v>
      </c>
      <c r="D644" t="str">
        <f>VLOOKUP(Tabelle1[[#This Row],[Buchungskonto]],'01_PlainExtract'!A:C,2)</f>
        <v>Anlagenabgänge Sachanlagen (Restbuchwert bei Buchgewinn)</v>
      </c>
      <c r="E644" t="str">
        <f>CONCATENATE("ref:",TEXT(Tabelle1[[#This Row],[Buchungskonto]],"00000"))</f>
        <v>ref:48550</v>
      </c>
      <c r="F644" t="str">
        <f>VLOOKUP(Tabelle1[[#This Row],[Buchungskonto]],'01_PlainExtract'!A:C,3)</f>
        <v>4: Einnahmen</v>
      </c>
      <c r="H644">
        <v>0</v>
      </c>
    </row>
    <row r="645" spans="1:8" x14ac:dyDescent="0.2">
      <c r="A645" t="s">
        <v>1075</v>
      </c>
      <c r="C645" s="6">
        <f>'01_PlainExtract'!A644</f>
        <v>48560</v>
      </c>
      <c r="D645" t="str">
        <f>VLOOKUP(Tabelle1[[#This Row],[Buchungskonto]],'01_PlainExtract'!A:C,2)</f>
        <v>Anlagenabgänge immaterielle Vermögensgegenstände (Restbuchwert bei Buchgewinn)</v>
      </c>
      <c r="E645" t="str">
        <f>CONCATENATE("ref:",TEXT(Tabelle1[[#This Row],[Buchungskonto]],"00000"))</f>
        <v>ref:48560</v>
      </c>
      <c r="F645" t="str">
        <f>VLOOKUP(Tabelle1[[#This Row],[Buchungskonto]],'01_PlainExtract'!A:C,3)</f>
        <v>4: Einnahmen</v>
      </c>
      <c r="H645">
        <v>0</v>
      </c>
    </row>
    <row r="646" spans="1:8" x14ac:dyDescent="0.2">
      <c r="A646" t="s">
        <v>1075</v>
      </c>
      <c r="C646" s="6">
        <f>'01_PlainExtract'!A645</f>
        <v>48570</v>
      </c>
      <c r="D646" t="str">
        <f>VLOOKUP(Tabelle1[[#This Row],[Buchungskonto]],'01_PlainExtract'!A:C,2)</f>
        <v>Anlagenabgänge Finanzanlagen (Restbuchwert bei Buchgewinn)</v>
      </c>
      <c r="E646" t="str">
        <f>CONCATENATE("ref:",TEXT(Tabelle1[[#This Row],[Buchungskonto]],"00000"))</f>
        <v>ref:48570</v>
      </c>
      <c r="F646" t="str">
        <f>VLOOKUP(Tabelle1[[#This Row],[Buchungskonto]],'01_PlainExtract'!A:C,3)</f>
        <v>4: Einnahmen</v>
      </c>
      <c r="H646">
        <v>0</v>
      </c>
    </row>
    <row r="647" spans="1:8" x14ac:dyDescent="0.2">
      <c r="A647" t="s">
        <v>1075</v>
      </c>
      <c r="C647" s="6">
        <f>'01_PlainExtract'!A646</f>
        <v>48580</v>
      </c>
      <c r="D647" t="str">
        <f>VLOOKUP(Tabelle1[[#This Row],[Buchungskonto]],'01_PlainExtract'!A:C,2)</f>
        <v>Anlagenabgänge Finanzanlagen § 3 Nr. 40 EStG bzw. § 8b Abs. 2 KStG (Restbuchwert bei Buchgewinn)</v>
      </c>
      <c r="E647" t="str">
        <f>CONCATENATE("ref:",TEXT(Tabelle1[[#This Row],[Buchungskonto]],"00000"))</f>
        <v>ref:48580</v>
      </c>
      <c r="F647" t="str">
        <f>VLOOKUP(Tabelle1[[#This Row],[Buchungskonto]],'01_PlainExtract'!A:C,3)</f>
        <v>4: Einnahmen</v>
      </c>
      <c r="H647">
        <v>0</v>
      </c>
    </row>
    <row r="648" spans="1:8" x14ac:dyDescent="0.2">
      <c r="A648" t="s">
        <v>1075</v>
      </c>
      <c r="C648" s="6">
        <f>'01_PlainExtract'!A647</f>
        <v>48600</v>
      </c>
      <c r="D648" t="str">
        <f>VLOOKUP(Tabelle1[[#This Row],[Buchungskonto]],'01_PlainExtract'!A:C,2)</f>
        <v>Grundstückserträge</v>
      </c>
      <c r="E648" t="str">
        <f>CONCATENATE("ref:",TEXT(Tabelle1[[#This Row],[Buchungskonto]],"00000"))</f>
        <v>ref:48600</v>
      </c>
      <c r="F648" t="str">
        <f>VLOOKUP(Tabelle1[[#This Row],[Buchungskonto]],'01_PlainExtract'!A:C,3)</f>
        <v>4: Einnahmen</v>
      </c>
      <c r="H648">
        <v>0</v>
      </c>
    </row>
    <row r="649" spans="1:8" x14ac:dyDescent="0.2">
      <c r="A649" t="s">
        <v>1075</v>
      </c>
      <c r="C649" s="6">
        <f>'01_PlainExtract'!A648</f>
        <v>48610</v>
      </c>
      <c r="D649" t="str">
        <f>VLOOKUP(Tabelle1[[#This Row],[Buchungskonto]],'01_PlainExtract'!A:C,2)</f>
        <v>Erlöse aus Vermietung und Verpachtung, umsatzsteuerfrei § 4 Nr. 12 UStG</v>
      </c>
      <c r="E649" t="str">
        <f>CONCATENATE("ref:",TEXT(Tabelle1[[#This Row],[Buchungskonto]],"00000"))</f>
        <v>ref:48610</v>
      </c>
      <c r="F649" t="str">
        <f>VLOOKUP(Tabelle1[[#This Row],[Buchungskonto]],'01_PlainExtract'!A:C,3)</f>
        <v>4: Einnahmen</v>
      </c>
      <c r="H649">
        <v>0</v>
      </c>
    </row>
    <row r="650" spans="1:8" x14ac:dyDescent="0.2">
      <c r="A650" t="s">
        <v>1075</v>
      </c>
      <c r="C650" s="6">
        <f>'01_PlainExtract'!A649</f>
        <v>48620</v>
      </c>
      <c r="D650" t="str">
        <f>VLOOKUP(Tabelle1[[#This Row],[Buchungskonto]],'01_PlainExtract'!A:C,2)</f>
        <v>Erlöse aus Vermietung und Verpachtung 19 % USt</v>
      </c>
      <c r="E650" t="str">
        <f>CONCATENATE("ref:",TEXT(Tabelle1[[#This Row],[Buchungskonto]],"00000"))</f>
        <v>ref:48620</v>
      </c>
      <c r="F650" t="str">
        <f>VLOOKUP(Tabelle1[[#This Row],[Buchungskonto]],'01_PlainExtract'!A:C,3)</f>
        <v>4: Einnahmen</v>
      </c>
      <c r="H650">
        <v>0</v>
      </c>
    </row>
    <row r="651" spans="1:8" x14ac:dyDescent="0.2">
      <c r="A651" t="s">
        <v>1075</v>
      </c>
      <c r="C651" s="6">
        <f>'01_PlainExtract'!A650</f>
        <v>48630</v>
      </c>
      <c r="D651" t="str">
        <f>VLOOKUP(Tabelle1[[#This Row],[Buchungskonto]],'01_PlainExtract'!A:C,2)</f>
        <v>Erlöse aus Vermietung und Verpachtung 7 % USt</v>
      </c>
      <c r="E651" t="str">
        <f>CONCATENATE("ref:",TEXT(Tabelle1[[#This Row],[Buchungskonto]],"00000"))</f>
        <v>ref:48630</v>
      </c>
      <c r="F651" t="str">
        <f>VLOOKUP(Tabelle1[[#This Row],[Buchungskonto]],'01_PlainExtract'!A:C,3)</f>
        <v>4: Einnahmen</v>
      </c>
      <c r="H651">
        <v>0</v>
      </c>
    </row>
    <row r="652" spans="1:8" x14ac:dyDescent="0.2">
      <c r="A652" t="s">
        <v>1075</v>
      </c>
      <c r="C652" s="6">
        <f>'01_PlainExtract'!A651</f>
        <v>48650</v>
      </c>
      <c r="D652" t="str">
        <f>VLOOKUP(Tabelle1[[#This Row],[Buchungskonto]],'01_PlainExtract'!A:C,2)</f>
        <v>Erlöse aus Verkäufen von Wirtschaftsgütern des Umlaufvermögens 19 % USt für § 4 Abs. 3 S. 4 EStG</v>
      </c>
      <c r="E652" t="str">
        <f>CONCATENATE("ref:",TEXT(Tabelle1[[#This Row],[Buchungskonto]],"00000"))</f>
        <v>ref:48650</v>
      </c>
      <c r="F652" t="str">
        <f>VLOOKUP(Tabelle1[[#This Row],[Buchungskonto]],'01_PlainExtract'!A:C,3)</f>
        <v>4: Einnahmen</v>
      </c>
      <c r="H652">
        <v>0</v>
      </c>
    </row>
    <row r="653" spans="1:8" x14ac:dyDescent="0.2">
      <c r="A653" t="s">
        <v>1075</v>
      </c>
      <c r="C653" s="6">
        <f>'01_PlainExtract'!A652</f>
        <v>48660</v>
      </c>
      <c r="D653" t="str">
        <f>VLOOKUP(Tabelle1[[#This Row],[Buchungskonto]],'01_PlainExtract'!A:C,2)</f>
        <v>Erlöse aus Verkäufen von Wirtschaftsgütern des Umlaufvermögens umsatzsteuerfrei § 4 Nr. 8 ff. UStG i. V. m. § 4 Abs. 3 S. 4 EStG</v>
      </c>
      <c r="E653" t="str">
        <f>CONCATENATE("ref:",TEXT(Tabelle1[[#This Row],[Buchungskonto]],"00000"))</f>
        <v>ref:48660</v>
      </c>
      <c r="F653" t="str">
        <f>VLOOKUP(Tabelle1[[#This Row],[Buchungskonto]],'01_PlainExtract'!A:C,3)</f>
        <v>4: Einnahmen</v>
      </c>
      <c r="H653">
        <v>0</v>
      </c>
    </row>
    <row r="654" spans="1:8" x14ac:dyDescent="0.2">
      <c r="A654" t="s">
        <v>1075</v>
      </c>
      <c r="C654" s="6">
        <f>'01_PlainExtract'!A653</f>
        <v>48670</v>
      </c>
      <c r="D654" t="str">
        <f>VLOOKUP(Tabelle1[[#This Row],[Buchungskonto]],'01_PlainExtract'!A:C,2)</f>
        <v>Erlöse aus Verkäufen von Wirtschaftsgütern des Umlaufvermögens, umsatzsteuerfrei § 4 Nr. 8 ff. UStG i. V. m. § 4 Abs. 3 S. 4 EStG und § 3 Nr. 40 EStG bzw. § 8b Abs. 2 KStG</v>
      </c>
      <c r="E654" t="str">
        <f>CONCATENATE("ref:",TEXT(Tabelle1[[#This Row],[Buchungskonto]],"00000"))</f>
        <v>ref:48670</v>
      </c>
      <c r="F654" t="str">
        <f>VLOOKUP(Tabelle1[[#This Row],[Buchungskonto]],'01_PlainExtract'!A:C,3)</f>
        <v>4: Einnahmen</v>
      </c>
      <c r="H654">
        <v>0</v>
      </c>
    </row>
    <row r="655" spans="1:8" x14ac:dyDescent="0.2">
      <c r="A655" t="s">
        <v>1075</v>
      </c>
      <c r="C655" s="6">
        <f>'01_PlainExtract'!A654</f>
        <v>48690</v>
      </c>
      <c r="D655" t="str">
        <f>VLOOKUP(Tabelle1[[#This Row],[Buchungskonto]],'01_PlainExtract'!A:C,2)</f>
        <v>Erlöse aus Verkäufen von Wirtschaftsgütern des Umlaufvermögens nach § 4 Abs. 3 S. 4 EStG</v>
      </c>
      <c r="E655" t="str">
        <f>CONCATENATE("ref:",TEXT(Tabelle1[[#This Row],[Buchungskonto]],"00000"))</f>
        <v>ref:48690</v>
      </c>
      <c r="F655" t="str">
        <f>VLOOKUP(Tabelle1[[#This Row],[Buchungskonto]],'01_PlainExtract'!A:C,3)</f>
        <v>4: Einnahmen</v>
      </c>
      <c r="H655">
        <v>0</v>
      </c>
    </row>
    <row r="656" spans="1:8" x14ac:dyDescent="0.2">
      <c r="A656" t="s">
        <v>1075</v>
      </c>
      <c r="C656" s="6">
        <f>'01_PlainExtract'!A655</f>
        <v>49010</v>
      </c>
      <c r="D656" t="str">
        <f>VLOOKUP(Tabelle1[[#This Row],[Buchungskonto]],'01_PlainExtract'!A:C,2)</f>
        <v>Erträge aus der Veräußerung von Anteilen an Kapitalgesellschaften (Finanzanlagevermögen) § 3 Nr. 40 EStG bzw. § 8b Abs. 2 KStG</v>
      </c>
      <c r="E656" t="str">
        <f>CONCATENATE("ref:",TEXT(Tabelle1[[#This Row],[Buchungskonto]],"00000"))</f>
        <v>ref:49010</v>
      </c>
      <c r="F656" t="str">
        <f>VLOOKUP(Tabelle1[[#This Row],[Buchungskonto]],'01_PlainExtract'!A:C,3)</f>
        <v>4: Einnahmen</v>
      </c>
      <c r="H656">
        <v>0</v>
      </c>
    </row>
    <row r="657" spans="1:8" x14ac:dyDescent="0.2">
      <c r="A657" t="s">
        <v>1075</v>
      </c>
      <c r="C657" s="6">
        <f>'01_PlainExtract'!A656</f>
        <v>49040</v>
      </c>
      <c r="D657" t="str">
        <f>VLOOKUP(Tabelle1[[#This Row],[Buchungskonto]],'01_PlainExtract'!A:C,2)</f>
        <v>Abgänge Wertpapiere des Umlaufvermögens § 8b Abs. 2 KStG (Buchwert bei Buchgewinn)</v>
      </c>
      <c r="E657" t="str">
        <f>CONCATENATE("ref:",TEXT(Tabelle1[[#This Row],[Buchungskonto]],"00000"))</f>
        <v>ref:49040</v>
      </c>
      <c r="F657" t="str">
        <f>VLOOKUP(Tabelle1[[#This Row],[Buchungskonto]],'01_PlainExtract'!A:C,3)</f>
        <v>4: Einnahmen</v>
      </c>
      <c r="H657">
        <v>0</v>
      </c>
    </row>
    <row r="658" spans="1:8" x14ac:dyDescent="0.2">
      <c r="A658" t="s">
        <v>1075</v>
      </c>
      <c r="C658" s="6">
        <f>'01_PlainExtract'!A657</f>
        <v>49050</v>
      </c>
      <c r="D658" t="str">
        <f>VLOOKUP(Tabelle1[[#This Row],[Buchungskonto]],'01_PlainExtract'!A:C,2)</f>
        <v>Erträge aus dem Abgang von Gegenständen des Umlaufvermögens (außer Vorräte)</v>
      </c>
      <c r="E658" t="str">
        <f>CONCATENATE("ref:",TEXT(Tabelle1[[#This Row],[Buchungskonto]],"00000"))</f>
        <v>ref:49050</v>
      </c>
      <c r="F658" t="str">
        <f>VLOOKUP(Tabelle1[[#This Row],[Buchungskonto]],'01_PlainExtract'!A:C,3)</f>
        <v>4: Einnahmen</v>
      </c>
      <c r="H658">
        <v>0</v>
      </c>
    </row>
    <row r="659" spans="1:8" x14ac:dyDescent="0.2">
      <c r="A659" t="s">
        <v>1075</v>
      </c>
      <c r="C659" s="6">
        <f>'01_PlainExtract'!A658</f>
        <v>49060</v>
      </c>
      <c r="D659" t="str">
        <f>VLOOKUP(Tabelle1[[#This Row],[Buchungskonto]],'01_PlainExtract'!A:C,2)</f>
        <v>Erträge aus dem Abgang von Gegenständen des Umlaufvermögens (außer Vorräte) § 3 Nr. 40 EStG bzw. § 8b Abs. 2 KStG</v>
      </c>
      <c r="E659" t="str">
        <f>CONCATENATE("ref:",TEXT(Tabelle1[[#This Row],[Buchungskonto]],"00000"))</f>
        <v>ref:49060</v>
      </c>
      <c r="F659" t="str">
        <f>VLOOKUP(Tabelle1[[#This Row],[Buchungskonto]],'01_PlainExtract'!A:C,3)</f>
        <v>4: Einnahmen</v>
      </c>
      <c r="H659">
        <v>0</v>
      </c>
    </row>
    <row r="660" spans="1:8" x14ac:dyDescent="0.2">
      <c r="A660" t="s">
        <v>1075</v>
      </c>
      <c r="C660" s="6">
        <f>'01_PlainExtract'!A659</f>
        <v>49250</v>
      </c>
      <c r="D660" t="str">
        <f>VLOOKUP(Tabelle1[[#This Row],[Buchungskonto]],'01_PlainExtract'!A:C,2)</f>
        <v>Erträge aus abgeschriebenen Forderungen</v>
      </c>
      <c r="E660" t="str">
        <f>CONCATENATE("ref:",TEXT(Tabelle1[[#This Row],[Buchungskonto]],"00000"))</f>
        <v>ref:49250</v>
      </c>
      <c r="F660" t="str">
        <f>VLOOKUP(Tabelle1[[#This Row],[Buchungskonto]],'01_PlainExtract'!A:C,3)</f>
        <v>4: Einnahmen</v>
      </c>
      <c r="H660">
        <v>0</v>
      </c>
    </row>
    <row r="661" spans="1:8" x14ac:dyDescent="0.2">
      <c r="A661" t="s">
        <v>1075</v>
      </c>
      <c r="C661" s="6">
        <f>'01_PlainExtract'!A660</f>
        <v>49270</v>
      </c>
      <c r="D661" t="str">
        <f>VLOOKUP(Tabelle1[[#This Row],[Buchungskonto]],'01_PlainExtract'!A:C,2)</f>
        <v>Erträge aus der Auflösung einer steuerlichen Rücklage nach § 6b Abs. 3 EStG</v>
      </c>
      <c r="E661" t="str">
        <f>CONCATENATE("ref:",TEXT(Tabelle1[[#This Row],[Buchungskonto]],"00000"))</f>
        <v>ref:49270</v>
      </c>
      <c r="F661" t="str">
        <f>VLOOKUP(Tabelle1[[#This Row],[Buchungskonto]],'01_PlainExtract'!A:C,3)</f>
        <v>4: Einnahmen</v>
      </c>
      <c r="H661">
        <v>0</v>
      </c>
    </row>
    <row r="662" spans="1:8" x14ac:dyDescent="0.2">
      <c r="A662" t="s">
        <v>1075</v>
      </c>
      <c r="C662" s="6">
        <f>'01_PlainExtract'!A661</f>
        <v>49290</v>
      </c>
      <c r="D662" t="str">
        <f>VLOOKUP(Tabelle1[[#This Row],[Buchungskonto]],'01_PlainExtract'!A:C,2)</f>
        <v>Erträge aus der Auflösung der Rücklage für Ersatzbeschaffung, R 6.6 EStR</v>
      </c>
      <c r="E662" t="str">
        <f>CONCATENATE("ref:",TEXT(Tabelle1[[#This Row],[Buchungskonto]],"00000"))</f>
        <v>ref:49290</v>
      </c>
      <c r="F662" t="str">
        <f>VLOOKUP(Tabelle1[[#This Row],[Buchungskonto]],'01_PlainExtract'!A:C,3)</f>
        <v>4: Einnahmen</v>
      </c>
      <c r="H662">
        <v>0</v>
      </c>
    </row>
    <row r="663" spans="1:8" x14ac:dyDescent="0.2">
      <c r="A663" t="s">
        <v>1075</v>
      </c>
      <c r="C663" s="6">
        <f>'01_PlainExtract'!A662</f>
        <v>49350</v>
      </c>
      <c r="D663" t="str">
        <f>VLOOKUP(Tabelle1[[#This Row],[Buchungskonto]],'01_PlainExtract'!A:C,2)</f>
        <v>Erträge aus der Auflösung sonstiger steuerlicher Rücklagen</v>
      </c>
      <c r="E663" t="str">
        <f>CONCATENATE("ref:",TEXT(Tabelle1[[#This Row],[Buchungskonto]],"00000"))</f>
        <v>ref:49350</v>
      </c>
      <c r="F663" t="str">
        <f>VLOOKUP(Tabelle1[[#This Row],[Buchungskonto]],'01_PlainExtract'!A:C,3)</f>
        <v>4: Einnahmen</v>
      </c>
      <c r="H663">
        <v>0</v>
      </c>
    </row>
    <row r="664" spans="1:8" x14ac:dyDescent="0.2">
      <c r="A664" t="s">
        <v>1075</v>
      </c>
      <c r="C664" s="6">
        <f>'01_PlainExtract'!A663</f>
        <v>49380</v>
      </c>
      <c r="D664" t="str">
        <f>VLOOKUP(Tabelle1[[#This Row],[Buchungskonto]],'01_PlainExtract'!A:C,2)</f>
        <v>Erträge aus der Auflösung einer steuerlichen Rücklage nach § 4g EStG</v>
      </c>
      <c r="E664" t="str">
        <f>CONCATENATE("ref:",TEXT(Tabelle1[[#This Row],[Buchungskonto]],"00000"))</f>
        <v>ref:49380</v>
      </c>
      <c r="F664" t="str">
        <f>VLOOKUP(Tabelle1[[#This Row],[Buchungskonto]],'01_PlainExtract'!A:C,3)</f>
        <v>4: Einnahmen</v>
      </c>
      <c r="H664">
        <v>0</v>
      </c>
    </row>
    <row r="665" spans="1:8" x14ac:dyDescent="0.2">
      <c r="A665" t="s">
        <v>1075</v>
      </c>
      <c r="C665" s="6">
        <f>'01_PlainExtract'!A664</f>
        <v>49400</v>
      </c>
      <c r="D665" t="str">
        <f>VLOOKUP(Tabelle1[[#This Row],[Buchungskonto]],'01_PlainExtract'!A:C,2)</f>
        <v>Verrechnete sonstige Sachbezüge (keine Waren)</v>
      </c>
      <c r="E665" t="str">
        <f>CONCATENATE("ref:",TEXT(Tabelle1[[#This Row],[Buchungskonto]],"00000"))</f>
        <v>ref:49400</v>
      </c>
      <c r="F665" t="str">
        <f>VLOOKUP(Tabelle1[[#This Row],[Buchungskonto]],'01_PlainExtract'!A:C,3)</f>
        <v>4: Einnahmen</v>
      </c>
      <c r="H665">
        <v>0</v>
      </c>
    </row>
    <row r="666" spans="1:8" x14ac:dyDescent="0.2">
      <c r="A666" t="s">
        <v>1075</v>
      </c>
      <c r="C666" s="6">
        <f>'01_PlainExtract'!A665</f>
        <v>49410</v>
      </c>
      <c r="D666" t="str">
        <f>VLOOKUP(Tabelle1[[#This Row],[Buchungskonto]],'01_PlainExtract'!A:C,2)</f>
        <v>Sachbezüge 7 % USt (Waren)</v>
      </c>
      <c r="E666" t="str">
        <f>CONCATENATE("ref:",TEXT(Tabelle1[[#This Row],[Buchungskonto]],"00000"))</f>
        <v>ref:49410</v>
      </c>
      <c r="F666" t="str">
        <f>VLOOKUP(Tabelle1[[#This Row],[Buchungskonto]],'01_PlainExtract'!A:C,3)</f>
        <v>4: Einnahmen</v>
      </c>
      <c r="H666">
        <v>0</v>
      </c>
    </row>
    <row r="667" spans="1:8" x14ac:dyDescent="0.2">
      <c r="A667" t="s">
        <v>1075</v>
      </c>
      <c r="C667" s="6">
        <f>'01_PlainExtract'!A666</f>
        <v>49440</v>
      </c>
      <c r="D667" t="str">
        <f>VLOOKUP(Tabelle1[[#This Row],[Buchungskonto]],'01_PlainExtract'!A:C,2)</f>
        <v>Verrechnete sonstige Sachbezüge aus Fahrzeug-Gestellung zum ermäßigten Umsatzsteuersatz</v>
      </c>
      <c r="E667" t="str">
        <f>CONCATENATE("ref:",TEXT(Tabelle1[[#This Row],[Buchungskonto]],"00000"))</f>
        <v>ref:49440</v>
      </c>
      <c r="F667" t="str">
        <f>VLOOKUP(Tabelle1[[#This Row],[Buchungskonto]],'01_PlainExtract'!A:C,3)</f>
        <v>4: Einnahmen</v>
      </c>
      <c r="H667">
        <v>0</v>
      </c>
    </row>
    <row r="668" spans="1:8" x14ac:dyDescent="0.2">
      <c r="A668" t="s">
        <v>1075</v>
      </c>
      <c r="C668" s="6">
        <f>'01_PlainExtract'!A667</f>
        <v>49450</v>
      </c>
      <c r="D668" t="str">
        <f>VLOOKUP(Tabelle1[[#This Row],[Buchungskonto]],'01_PlainExtract'!A:C,2)</f>
        <v>Sachbezüge 19 % USt (Waren)</v>
      </c>
      <c r="E668" t="str">
        <f>CONCATENATE("ref:",TEXT(Tabelle1[[#This Row],[Buchungskonto]],"00000"))</f>
        <v>ref:49450</v>
      </c>
      <c r="F668" t="str">
        <f>VLOOKUP(Tabelle1[[#This Row],[Buchungskonto]],'01_PlainExtract'!A:C,3)</f>
        <v>4: Einnahmen</v>
      </c>
      <c r="H668">
        <v>0</v>
      </c>
    </row>
    <row r="669" spans="1:8" x14ac:dyDescent="0.2">
      <c r="A669" t="s">
        <v>1075</v>
      </c>
      <c r="C669" s="6">
        <f>'01_PlainExtract'!A668</f>
        <v>49460</v>
      </c>
      <c r="D669" t="str">
        <f>VLOOKUP(Tabelle1[[#This Row],[Buchungskonto]],'01_PlainExtract'!A:C,2)</f>
        <v>Verrechnete sonstige Sachbezüge</v>
      </c>
      <c r="E669" t="str">
        <f>CONCATENATE("ref:",TEXT(Tabelle1[[#This Row],[Buchungskonto]],"00000"))</f>
        <v>ref:49460</v>
      </c>
      <c r="F669" t="str">
        <f>VLOOKUP(Tabelle1[[#This Row],[Buchungskonto]],'01_PlainExtract'!A:C,3)</f>
        <v>4: Einnahmen</v>
      </c>
      <c r="H669">
        <v>0</v>
      </c>
    </row>
    <row r="670" spans="1:8" x14ac:dyDescent="0.2">
      <c r="A670" t="s">
        <v>1075</v>
      </c>
      <c r="C670" s="6">
        <f>'01_PlainExtract'!A669</f>
        <v>49470</v>
      </c>
      <c r="D670" t="str">
        <f>VLOOKUP(Tabelle1[[#This Row],[Buchungskonto]],'01_PlainExtract'!A:C,2)</f>
        <v>Verrechnete sonstige Sachbezüge aus Fahrzeug-Gestellung 19 % USt</v>
      </c>
      <c r="E670" t="str">
        <f>CONCATENATE("ref:",TEXT(Tabelle1[[#This Row],[Buchungskonto]],"00000"))</f>
        <v>ref:49470</v>
      </c>
      <c r="F670" t="str">
        <f>VLOOKUP(Tabelle1[[#This Row],[Buchungskonto]],'01_PlainExtract'!A:C,3)</f>
        <v>4: Einnahmen</v>
      </c>
      <c r="H670">
        <v>0</v>
      </c>
    </row>
    <row r="671" spans="1:8" x14ac:dyDescent="0.2">
      <c r="A671" t="s">
        <v>1075</v>
      </c>
      <c r="C671" s="6">
        <f>'01_PlainExtract'!A670</f>
        <v>49480</v>
      </c>
      <c r="D671" t="str">
        <f>VLOOKUP(Tabelle1[[#This Row],[Buchungskonto]],'01_PlainExtract'!A:C,2)</f>
        <v>Verrechnete sonstige Sachbezüge 19 % USt</v>
      </c>
      <c r="E671" t="str">
        <f>CONCATENATE("ref:",TEXT(Tabelle1[[#This Row],[Buchungskonto]],"00000"))</f>
        <v>ref:49480</v>
      </c>
      <c r="F671" t="str">
        <f>VLOOKUP(Tabelle1[[#This Row],[Buchungskonto]],'01_PlainExtract'!A:C,3)</f>
        <v>4: Einnahmen</v>
      </c>
      <c r="H671">
        <v>0</v>
      </c>
    </row>
    <row r="672" spans="1:8" x14ac:dyDescent="0.2">
      <c r="A672" t="s">
        <v>1075</v>
      </c>
      <c r="C672" s="6">
        <f>'01_PlainExtract'!A671</f>
        <v>49490</v>
      </c>
      <c r="D672" t="str">
        <f>VLOOKUP(Tabelle1[[#This Row],[Buchungskonto]],'01_PlainExtract'!A:C,2)</f>
        <v>Verrechnete sonstige Sachbezüge ohne Umsatzsteuer</v>
      </c>
      <c r="E672" t="str">
        <f>CONCATENATE("ref:",TEXT(Tabelle1[[#This Row],[Buchungskonto]],"00000"))</f>
        <v>ref:49490</v>
      </c>
      <c r="F672" t="str">
        <f>VLOOKUP(Tabelle1[[#This Row],[Buchungskonto]],'01_PlainExtract'!A:C,3)</f>
        <v>4: Einnahmen</v>
      </c>
      <c r="H672">
        <v>0</v>
      </c>
    </row>
    <row r="673" spans="1:8" x14ac:dyDescent="0.2">
      <c r="A673" t="s">
        <v>1075</v>
      </c>
      <c r="C673" s="6">
        <f>'01_PlainExtract'!A672</f>
        <v>49600</v>
      </c>
      <c r="D673" t="str">
        <f>VLOOKUP(Tabelle1[[#This Row],[Buchungskonto]],'01_PlainExtract'!A:C,2)</f>
        <v>Periodenfremde Erträge</v>
      </c>
      <c r="E673" t="str">
        <f>CONCATENATE("ref:",TEXT(Tabelle1[[#This Row],[Buchungskonto]],"00000"))</f>
        <v>ref:49600</v>
      </c>
      <c r="F673" t="str">
        <f>VLOOKUP(Tabelle1[[#This Row],[Buchungskonto]],'01_PlainExtract'!A:C,3)</f>
        <v>4: Einnahmen</v>
      </c>
      <c r="H673">
        <v>0</v>
      </c>
    </row>
    <row r="674" spans="1:8" x14ac:dyDescent="0.2">
      <c r="A674" t="s">
        <v>1075</v>
      </c>
      <c r="C674" s="6">
        <f>'01_PlainExtract'!A673</f>
        <v>49700</v>
      </c>
      <c r="D674" t="str">
        <f>VLOOKUP(Tabelle1[[#This Row],[Buchungskonto]],'01_PlainExtract'!A:C,2)</f>
        <v>Versicherungsentschädigungen und Schadenersatzleistungen</v>
      </c>
      <c r="E674" t="str">
        <f>CONCATENATE("ref:",TEXT(Tabelle1[[#This Row],[Buchungskonto]],"00000"))</f>
        <v>ref:49700</v>
      </c>
      <c r="F674" t="str">
        <f>VLOOKUP(Tabelle1[[#This Row],[Buchungskonto]],'01_PlainExtract'!A:C,3)</f>
        <v>4: Einnahmen</v>
      </c>
      <c r="H674">
        <v>0</v>
      </c>
    </row>
    <row r="675" spans="1:8" x14ac:dyDescent="0.2">
      <c r="A675" t="s">
        <v>1075</v>
      </c>
      <c r="C675" s="6">
        <f>'01_PlainExtract'!A674</f>
        <v>49720</v>
      </c>
      <c r="D675" t="str">
        <f>VLOOKUP(Tabelle1[[#This Row],[Buchungskonto]],'01_PlainExtract'!A:C,2)</f>
        <v>Erstattungen Aufwendungsausgleichsgesetz</v>
      </c>
      <c r="E675" t="str">
        <f>CONCATENATE("ref:",TEXT(Tabelle1[[#This Row],[Buchungskonto]],"00000"))</f>
        <v>ref:49720</v>
      </c>
      <c r="F675" t="str">
        <f>VLOOKUP(Tabelle1[[#This Row],[Buchungskonto]],'01_PlainExtract'!A:C,3)</f>
        <v>4: Einnahmen</v>
      </c>
      <c r="H675">
        <v>0</v>
      </c>
    </row>
    <row r="676" spans="1:8" x14ac:dyDescent="0.2">
      <c r="A676" t="s">
        <v>1075</v>
      </c>
      <c r="C676" s="6">
        <f>'01_PlainExtract'!A675</f>
        <v>49750</v>
      </c>
      <c r="D676" t="str">
        <f>VLOOKUP(Tabelle1[[#This Row],[Buchungskonto]],'01_PlainExtract'!A:C,2)</f>
        <v>Investitionszuschüsse (steuerpflichtig)</v>
      </c>
      <c r="E676" t="str">
        <f>CONCATENATE("ref:",TEXT(Tabelle1[[#This Row],[Buchungskonto]],"00000"))</f>
        <v>ref:49750</v>
      </c>
      <c r="F676" t="str">
        <f>VLOOKUP(Tabelle1[[#This Row],[Buchungskonto]],'01_PlainExtract'!A:C,3)</f>
        <v>4: Einnahmen</v>
      </c>
      <c r="H676">
        <v>0</v>
      </c>
    </row>
    <row r="677" spans="1:8" x14ac:dyDescent="0.2">
      <c r="A677" t="s">
        <v>1075</v>
      </c>
      <c r="C677" s="6">
        <f>'01_PlainExtract'!A676</f>
        <v>49800</v>
      </c>
      <c r="D677" t="str">
        <f>VLOOKUP(Tabelle1[[#This Row],[Buchungskonto]],'01_PlainExtract'!A:C,2)</f>
        <v>Investitionszulagen (steuerfrei)</v>
      </c>
      <c r="E677" t="str">
        <f>CONCATENATE("ref:",TEXT(Tabelle1[[#This Row],[Buchungskonto]],"00000"))</f>
        <v>ref:49800</v>
      </c>
      <c r="F677" t="str">
        <f>VLOOKUP(Tabelle1[[#This Row],[Buchungskonto]],'01_PlainExtract'!A:C,3)</f>
        <v>4: Einnahmen</v>
      </c>
      <c r="H677">
        <v>0</v>
      </c>
    </row>
    <row r="678" spans="1:8" x14ac:dyDescent="0.2">
      <c r="A678" t="s">
        <v>1075</v>
      </c>
      <c r="C678" s="6">
        <f>'01_PlainExtract'!A677</f>
        <v>49810</v>
      </c>
      <c r="D678" t="str">
        <f>VLOOKUP(Tabelle1[[#This Row],[Buchungskonto]],'01_PlainExtract'!A:C,2)</f>
        <v>Steuerfreie Erträge aus der Auflösung von steuerlichen Rücklagen</v>
      </c>
      <c r="E678" t="str">
        <f>CONCATENATE("ref:",TEXT(Tabelle1[[#This Row],[Buchungskonto]],"00000"))</f>
        <v>ref:49810</v>
      </c>
      <c r="F678" t="str">
        <f>VLOOKUP(Tabelle1[[#This Row],[Buchungskonto]],'01_PlainExtract'!A:C,3)</f>
        <v>4: Einnahmen</v>
      </c>
      <c r="H678">
        <v>0</v>
      </c>
    </row>
    <row r="679" spans="1:8" x14ac:dyDescent="0.2">
      <c r="A679" t="s">
        <v>1075</v>
      </c>
      <c r="C679" s="6">
        <f>'01_PlainExtract'!A678</f>
        <v>49820</v>
      </c>
      <c r="D679" t="str">
        <f>VLOOKUP(Tabelle1[[#This Row],[Buchungskonto]],'01_PlainExtract'!A:C,2)</f>
        <v>Sonstige steuerfreie Betriebseinnahmen</v>
      </c>
      <c r="E679" t="str">
        <f>CONCATENATE("ref:",TEXT(Tabelle1[[#This Row],[Buchungskonto]],"00000"))</f>
        <v>ref:49820</v>
      </c>
      <c r="F679" t="str">
        <f>VLOOKUP(Tabelle1[[#This Row],[Buchungskonto]],'01_PlainExtract'!A:C,3)</f>
        <v>4: Einnahmen</v>
      </c>
      <c r="H679">
        <v>0</v>
      </c>
    </row>
    <row r="680" spans="1:8" x14ac:dyDescent="0.2">
      <c r="A680" t="s">
        <v>1075</v>
      </c>
      <c r="C680" s="6">
        <f>'01_PlainExtract'!A679</f>
        <v>49860</v>
      </c>
      <c r="D680" t="str">
        <f>VLOOKUP(Tabelle1[[#This Row],[Buchungskonto]],'01_PlainExtract'!A:C,2)</f>
        <v>Ertrag aus pauschaler Vorsteuer § 23a UStG</v>
      </c>
      <c r="E680" t="str">
        <f>CONCATENATE("ref:",TEXT(Tabelle1[[#This Row],[Buchungskonto]],"00000"))</f>
        <v>ref:49860</v>
      </c>
      <c r="F680" t="str">
        <f>VLOOKUP(Tabelle1[[#This Row],[Buchungskonto]],'01_PlainExtract'!A:C,3)</f>
        <v>4: Einnahmen</v>
      </c>
      <c r="H680">
        <v>0</v>
      </c>
    </row>
    <row r="681" spans="1:8" x14ac:dyDescent="0.2">
      <c r="A681" t="s">
        <v>1075</v>
      </c>
      <c r="C681" s="6">
        <f>'01_PlainExtract'!A680</f>
        <v>49870</v>
      </c>
      <c r="D681" t="str">
        <f>VLOOKUP(Tabelle1[[#This Row],[Buchungskonto]],'01_PlainExtract'!A:C,2)</f>
        <v>Erträge aus der Aktivierung unentgeltlich erworbener Vermögensgegenstände</v>
      </c>
      <c r="E681" t="str">
        <f>CONCATENATE("ref:",TEXT(Tabelle1[[#This Row],[Buchungskonto]],"00000"))</f>
        <v>ref:49870</v>
      </c>
      <c r="F681" t="str">
        <f>VLOOKUP(Tabelle1[[#This Row],[Buchungskonto]],'01_PlainExtract'!A:C,3)</f>
        <v>4: Einnahmen</v>
      </c>
      <c r="H681">
        <v>0</v>
      </c>
    </row>
    <row r="682" spans="1:8" x14ac:dyDescent="0.2">
      <c r="A682" t="s">
        <v>1075</v>
      </c>
      <c r="C682" s="6">
        <f>'01_PlainExtract'!A681</f>
        <v>49890</v>
      </c>
      <c r="D682" t="str">
        <f>VLOOKUP(Tabelle1[[#This Row],[Buchungskonto]],'01_PlainExtract'!A:C,2)</f>
        <v>Kostenerstattungen, Rückvergütungen und Gutschriften für frühere Jahre</v>
      </c>
      <c r="E682" t="str">
        <f>CONCATENATE("ref:",TEXT(Tabelle1[[#This Row],[Buchungskonto]],"00000"))</f>
        <v>ref:49890</v>
      </c>
      <c r="F682" t="str">
        <f>VLOOKUP(Tabelle1[[#This Row],[Buchungskonto]],'01_PlainExtract'!A:C,3)</f>
        <v>4: Einnahmen</v>
      </c>
      <c r="H682">
        <v>0</v>
      </c>
    </row>
    <row r="683" spans="1:8" x14ac:dyDescent="0.2">
      <c r="A683" t="s">
        <v>1075</v>
      </c>
      <c r="C683" s="6">
        <f>'01_PlainExtract'!A682</f>
        <v>49920</v>
      </c>
      <c r="D683" t="str">
        <f>VLOOKUP(Tabelle1[[#This Row],[Buchungskonto]],'01_PlainExtract'!A:C,2)</f>
        <v>Erträge aus Verwaltungskostenumlagen</v>
      </c>
      <c r="E683" t="str">
        <f>CONCATENATE("ref:",TEXT(Tabelle1[[#This Row],[Buchungskonto]],"00000"))</f>
        <v>ref:49920</v>
      </c>
      <c r="F683" t="str">
        <f>VLOOKUP(Tabelle1[[#This Row],[Buchungskonto]],'01_PlainExtract'!A:C,3)</f>
        <v>4: Einnahmen</v>
      </c>
      <c r="H683">
        <v>0</v>
      </c>
    </row>
    <row r="684" spans="1:8" x14ac:dyDescent="0.2">
      <c r="A684" t="s">
        <v>1075</v>
      </c>
      <c r="C684" s="6">
        <f>'01_PlainExtract'!A683</f>
        <v>50000</v>
      </c>
      <c r="D684" t="str">
        <f>VLOOKUP(Tabelle1[[#This Row],[Buchungskonto]],'01_PlainExtract'!A:C,2)</f>
        <v>Aufwendungen für Roh-, Hilfs- und Betriebsstoffe und für bezogene Waren</v>
      </c>
      <c r="E684" t="str">
        <f>CONCATENATE("ref:",TEXT(Tabelle1[[#This Row],[Buchungskonto]],"00000"))</f>
        <v>ref:50000</v>
      </c>
      <c r="F684" t="str">
        <f>VLOOKUP(Tabelle1[[#This Row],[Buchungskonto]],'01_PlainExtract'!A:C,3)</f>
        <v>5: Ausgaben</v>
      </c>
      <c r="H684">
        <v>0</v>
      </c>
    </row>
    <row r="685" spans="1:8" x14ac:dyDescent="0.2">
      <c r="A685" t="s">
        <v>1075</v>
      </c>
      <c r="C685" s="6">
        <f>'01_PlainExtract'!A684</f>
        <v>51000</v>
      </c>
      <c r="D685" t="str">
        <f>VLOOKUP(Tabelle1[[#This Row],[Buchungskonto]],'01_PlainExtract'!A:C,2)</f>
        <v>Einkauf Roh-, Hilfs- und Betriebsstoffe</v>
      </c>
      <c r="E685" t="str">
        <f>CONCATENATE("ref:",TEXT(Tabelle1[[#This Row],[Buchungskonto]],"00000"))</f>
        <v>ref:51000</v>
      </c>
      <c r="F685" t="str">
        <f>VLOOKUP(Tabelle1[[#This Row],[Buchungskonto]],'01_PlainExtract'!A:C,3)</f>
        <v>5: Ausgaben</v>
      </c>
      <c r="H685">
        <v>0</v>
      </c>
    </row>
    <row r="686" spans="1:8" x14ac:dyDescent="0.2">
      <c r="A686" t="s">
        <v>1075</v>
      </c>
      <c r="C686" s="6">
        <f>'01_PlainExtract'!A685</f>
        <v>51100</v>
      </c>
      <c r="D686" t="str">
        <f>VLOOKUP(Tabelle1[[#This Row],[Buchungskonto]],'01_PlainExtract'!A:C,2)</f>
        <v>Einkauf Roh-, Hilfs- und Betriebsstoffe 7 % Vorsteuer</v>
      </c>
      <c r="E686" t="str">
        <f>CONCATENATE("ref:",TEXT(Tabelle1[[#This Row],[Buchungskonto]],"00000"))</f>
        <v>ref:51100</v>
      </c>
      <c r="F686" t="str">
        <f>VLOOKUP(Tabelle1[[#This Row],[Buchungskonto]],'01_PlainExtract'!A:C,3)</f>
        <v>5: Ausgaben</v>
      </c>
      <c r="H686">
        <v>0</v>
      </c>
    </row>
    <row r="687" spans="1:8" x14ac:dyDescent="0.2">
      <c r="A687" t="s">
        <v>1075</v>
      </c>
      <c r="C687" s="6">
        <f>'01_PlainExtract'!A686</f>
        <v>51290</v>
      </c>
      <c r="D687" t="str">
        <f>VLOOKUP(Tabelle1[[#This Row],[Buchungskonto]],'01_PlainExtract'!A:C,2)</f>
        <v>Einkauf Roh-, Hilfs- und Betriebsstoffe ohne Vorsteuerabzug</v>
      </c>
      <c r="E687" t="str">
        <f>CONCATENATE("ref:",TEXT(Tabelle1[[#This Row],[Buchungskonto]],"00000"))</f>
        <v>ref:51290</v>
      </c>
      <c r="F687" t="str">
        <f>VLOOKUP(Tabelle1[[#This Row],[Buchungskonto]],'01_PlainExtract'!A:C,3)</f>
        <v>5: Ausgaben</v>
      </c>
      <c r="H687">
        <v>0</v>
      </c>
    </row>
    <row r="688" spans="1:8" x14ac:dyDescent="0.2">
      <c r="A688" t="s">
        <v>1075</v>
      </c>
      <c r="C688" s="6">
        <f>'01_PlainExtract'!A687</f>
        <v>51300</v>
      </c>
      <c r="D688" t="str">
        <f>VLOOKUP(Tabelle1[[#This Row],[Buchungskonto]],'01_PlainExtract'!A:C,2)</f>
        <v>Einkauf Roh-, Hilfs- und Betriebsstoffe 19 % Vorsteuer</v>
      </c>
      <c r="E688" t="str">
        <f>CONCATENATE("ref:",TEXT(Tabelle1[[#This Row],[Buchungskonto]],"00000"))</f>
        <v>ref:51300</v>
      </c>
      <c r="F688" t="str">
        <f>VLOOKUP(Tabelle1[[#This Row],[Buchungskonto]],'01_PlainExtract'!A:C,3)</f>
        <v>5: Ausgaben</v>
      </c>
      <c r="H688">
        <v>0</v>
      </c>
    </row>
    <row r="689" spans="1:8" x14ac:dyDescent="0.2">
      <c r="A689" t="s">
        <v>1075</v>
      </c>
      <c r="C689" s="6">
        <f>'01_PlainExtract'!A688</f>
        <v>51600</v>
      </c>
      <c r="D689" t="str">
        <f>VLOOKUP(Tabelle1[[#This Row],[Buchungskonto]],'01_PlainExtract'!A:C,2)</f>
        <v>Einkauf Roh-, Hilfs- und Betriebsstoffe, innergemeinschaftlicher Erwerb 7 % Vorsteuer und 7 % Umsatzsteuer</v>
      </c>
      <c r="E689" t="str">
        <f>CONCATENATE("ref:",TEXT(Tabelle1[[#This Row],[Buchungskonto]],"00000"))</f>
        <v>ref:51600</v>
      </c>
      <c r="F689" t="str">
        <f>VLOOKUP(Tabelle1[[#This Row],[Buchungskonto]],'01_PlainExtract'!A:C,3)</f>
        <v>5: Ausgaben</v>
      </c>
      <c r="H689">
        <v>0</v>
      </c>
    </row>
    <row r="690" spans="1:8" x14ac:dyDescent="0.2">
      <c r="A690" t="s">
        <v>1075</v>
      </c>
      <c r="C690" s="6">
        <f>'01_PlainExtract'!A689</f>
        <v>51620</v>
      </c>
      <c r="D690" t="str">
        <f>VLOOKUP(Tabelle1[[#This Row],[Buchungskonto]],'01_PlainExtract'!A:C,2)</f>
        <v>Einkauf Roh-, Hilfs- und Betriebsstoffe, innergemeinschaftlicher Erwerb 19 % Vorsteuer und 19 % Umsatzsteuer</v>
      </c>
      <c r="E690" t="str">
        <f>CONCATENATE("ref:",TEXT(Tabelle1[[#This Row],[Buchungskonto]],"00000"))</f>
        <v>ref:51620</v>
      </c>
      <c r="F690" t="str">
        <f>VLOOKUP(Tabelle1[[#This Row],[Buchungskonto]],'01_PlainExtract'!A:C,3)</f>
        <v>5: Ausgaben</v>
      </c>
      <c r="H690">
        <v>0</v>
      </c>
    </row>
    <row r="691" spans="1:8" x14ac:dyDescent="0.2">
      <c r="A691" t="s">
        <v>1075</v>
      </c>
      <c r="C691" s="6">
        <f>'01_PlainExtract'!A690</f>
        <v>51660</v>
      </c>
      <c r="D691" t="str">
        <f>VLOOKUP(Tabelle1[[#This Row],[Buchungskonto]],'01_PlainExtract'!A:C,2)</f>
        <v>Einkauf Roh-, Hilfs- und Betriebsstoffe, innergemeinschaftlicher Erwerb ohne Vorsteuer und 7 % Umsatzsteuer</v>
      </c>
      <c r="E691" t="str">
        <f>CONCATENATE("ref:",TEXT(Tabelle1[[#This Row],[Buchungskonto]],"00000"))</f>
        <v>ref:51660</v>
      </c>
      <c r="F691" t="str">
        <f>VLOOKUP(Tabelle1[[#This Row],[Buchungskonto]],'01_PlainExtract'!A:C,3)</f>
        <v>5: Ausgaben</v>
      </c>
      <c r="H691">
        <v>0</v>
      </c>
    </row>
    <row r="692" spans="1:8" x14ac:dyDescent="0.2">
      <c r="A692" t="s">
        <v>1075</v>
      </c>
      <c r="C692" s="6">
        <f>'01_PlainExtract'!A691</f>
        <v>51670</v>
      </c>
      <c r="D692" t="str">
        <f>VLOOKUP(Tabelle1[[#This Row],[Buchungskonto]],'01_PlainExtract'!A:C,2)</f>
        <v>Einkauf Roh-, Hilfs- und Betriebsstoffe, innergemeinschaftlicher Erwerb ohne Vorsteuer und 19 % Umsatzsteuer</v>
      </c>
      <c r="E692" t="str">
        <f>CONCATENATE("ref:",TEXT(Tabelle1[[#This Row],[Buchungskonto]],"00000"))</f>
        <v>ref:51670</v>
      </c>
      <c r="F692" t="str">
        <f>VLOOKUP(Tabelle1[[#This Row],[Buchungskonto]],'01_PlainExtract'!A:C,3)</f>
        <v>5: Ausgaben</v>
      </c>
      <c r="H692">
        <v>0</v>
      </c>
    </row>
    <row r="693" spans="1:8" x14ac:dyDescent="0.2">
      <c r="A693" t="s">
        <v>1075</v>
      </c>
      <c r="C693" s="6">
        <f>'01_PlainExtract'!A692</f>
        <v>51700</v>
      </c>
      <c r="D693" t="str">
        <f>VLOOKUP(Tabelle1[[#This Row],[Buchungskonto]],'01_PlainExtract'!A:C,2)</f>
        <v>Einkauf Roh-, Hilfs- und Betriebsstoffe 5,5 % Vorsteuer</v>
      </c>
      <c r="E693" t="str">
        <f>CONCATENATE("ref:",TEXT(Tabelle1[[#This Row],[Buchungskonto]],"00000"))</f>
        <v>ref:51700</v>
      </c>
      <c r="F693" t="str">
        <f>VLOOKUP(Tabelle1[[#This Row],[Buchungskonto]],'01_PlainExtract'!A:C,3)</f>
        <v>5: Ausgaben</v>
      </c>
      <c r="H693">
        <v>0</v>
      </c>
    </row>
    <row r="694" spans="1:8" x14ac:dyDescent="0.2">
      <c r="A694" t="s">
        <v>1075</v>
      </c>
      <c r="C694" s="6">
        <f>'01_PlainExtract'!A693</f>
        <v>51710</v>
      </c>
      <c r="D694" t="str">
        <f>VLOOKUP(Tabelle1[[#This Row],[Buchungskonto]],'01_PlainExtract'!A:C,2)</f>
        <v>Einkauf Roh-, Hilfs- und Betriebsstoffe 9,0 % Vorsteuer</v>
      </c>
      <c r="E694" t="str">
        <f>CONCATENATE("ref:",TEXT(Tabelle1[[#This Row],[Buchungskonto]],"00000"))</f>
        <v>ref:51710</v>
      </c>
      <c r="F694" t="str">
        <f>VLOOKUP(Tabelle1[[#This Row],[Buchungskonto]],'01_PlainExtract'!A:C,3)</f>
        <v>5: Ausgaben</v>
      </c>
      <c r="H694">
        <v>0</v>
      </c>
    </row>
    <row r="695" spans="1:8" x14ac:dyDescent="0.2">
      <c r="A695" t="s">
        <v>1075</v>
      </c>
      <c r="C695" s="6">
        <f>'01_PlainExtract'!A694</f>
        <v>51750</v>
      </c>
      <c r="D695" t="str">
        <f>VLOOKUP(Tabelle1[[#This Row],[Buchungskonto]],'01_PlainExtract'!A:C,2)</f>
        <v>Einkauf Roh-, Hilfs- und Betriebsstoffe aus einem USt-Lager § 13a UStG 7 % Vorsteuer und 7 % Umsatzsteuer</v>
      </c>
      <c r="E695" t="str">
        <f>CONCATENATE("ref:",TEXT(Tabelle1[[#This Row],[Buchungskonto]],"00000"))</f>
        <v>ref:51750</v>
      </c>
      <c r="F695" t="str">
        <f>VLOOKUP(Tabelle1[[#This Row],[Buchungskonto]],'01_PlainExtract'!A:C,3)</f>
        <v>5: Ausgaben</v>
      </c>
      <c r="H695">
        <v>0</v>
      </c>
    </row>
    <row r="696" spans="1:8" x14ac:dyDescent="0.2">
      <c r="A696" t="s">
        <v>1075</v>
      </c>
      <c r="C696" s="6">
        <f>'01_PlainExtract'!A695</f>
        <v>51760</v>
      </c>
      <c r="D696" t="str">
        <f>VLOOKUP(Tabelle1[[#This Row],[Buchungskonto]],'01_PlainExtract'!A:C,2)</f>
        <v>Einkauf Roh-, Hilfs- und Betriebsstoffe aus einem USt-Lager § 13a UStG 19 % Vorsteuer und 19 % Umsatzsteuer</v>
      </c>
      <c r="E696" t="str">
        <f>CONCATENATE("ref:",TEXT(Tabelle1[[#This Row],[Buchungskonto]],"00000"))</f>
        <v>ref:51760</v>
      </c>
      <c r="F696" t="str">
        <f>VLOOKUP(Tabelle1[[#This Row],[Buchungskonto]],'01_PlainExtract'!A:C,3)</f>
        <v>5: Ausgaben</v>
      </c>
      <c r="H696">
        <v>0</v>
      </c>
    </row>
    <row r="697" spans="1:8" x14ac:dyDescent="0.2">
      <c r="A697" t="s">
        <v>1075</v>
      </c>
      <c r="C697" s="6">
        <f>'01_PlainExtract'!A696</f>
        <v>51890</v>
      </c>
      <c r="D697" t="str">
        <f>VLOOKUP(Tabelle1[[#This Row],[Buchungskonto]],'01_PlainExtract'!A:C,2)</f>
        <v>Erwerb Roh-, Hilfs- und Betriebsstoffe als letzter Abnehmer innerhalb Dreiecksgeschäft 19 % Vorsteuer und 19 % Umsatzsteuer</v>
      </c>
      <c r="E697" t="str">
        <f>CONCATENATE("ref:",TEXT(Tabelle1[[#This Row],[Buchungskonto]],"00000"))</f>
        <v>ref:51890</v>
      </c>
      <c r="F697" t="str">
        <f>VLOOKUP(Tabelle1[[#This Row],[Buchungskonto]],'01_PlainExtract'!A:C,3)</f>
        <v>5: Ausgaben</v>
      </c>
      <c r="H697">
        <v>0</v>
      </c>
    </row>
    <row r="698" spans="1:8" x14ac:dyDescent="0.2">
      <c r="A698" t="s">
        <v>1075</v>
      </c>
      <c r="C698" s="6">
        <f>'01_PlainExtract'!A697</f>
        <v>51900</v>
      </c>
      <c r="D698" t="str">
        <f>VLOOKUP(Tabelle1[[#This Row],[Buchungskonto]],'01_PlainExtract'!A:C,2)</f>
        <v>Energiestoffe (Fertigung)</v>
      </c>
      <c r="E698" t="str">
        <f>CONCATENATE("ref:",TEXT(Tabelle1[[#This Row],[Buchungskonto]],"00000"))</f>
        <v>ref:51900</v>
      </c>
      <c r="F698" t="str">
        <f>VLOOKUP(Tabelle1[[#This Row],[Buchungskonto]],'01_PlainExtract'!A:C,3)</f>
        <v>5: Ausgaben</v>
      </c>
      <c r="H698">
        <v>0</v>
      </c>
    </row>
    <row r="699" spans="1:8" x14ac:dyDescent="0.2">
      <c r="A699" t="s">
        <v>1075</v>
      </c>
      <c r="C699" s="6">
        <f>'01_PlainExtract'!A698</f>
        <v>51910</v>
      </c>
      <c r="D699" t="str">
        <f>VLOOKUP(Tabelle1[[#This Row],[Buchungskonto]],'01_PlainExtract'!A:C,2)</f>
        <v>Energiestoffe (Fertigung) 7 % Vorsteuer</v>
      </c>
      <c r="E699" t="str">
        <f>CONCATENATE("ref:",TEXT(Tabelle1[[#This Row],[Buchungskonto]],"00000"))</f>
        <v>ref:51910</v>
      </c>
      <c r="F699" t="str">
        <f>VLOOKUP(Tabelle1[[#This Row],[Buchungskonto]],'01_PlainExtract'!A:C,3)</f>
        <v>5: Ausgaben</v>
      </c>
      <c r="H699">
        <v>0</v>
      </c>
    </row>
    <row r="700" spans="1:8" x14ac:dyDescent="0.2">
      <c r="A700" t="s">
        <v>1075</v>
      </c>
      <c r="C700" s="6">
        <f>'01_PlainExtract'!A699</f>
        <v>51920</v>
      </c>
      <c r="D700" t="str">
        <f>VLOOKUP(Tabelle1[[#This Row],[Buchungskonto]],'01_PlainExtract'!A:C,2)</f>
        <v>Energiestoffe (Fertigung) 19 % Vorsteuer</v>
      </c>
      <c r="E700" t="str">
        <f>CONCATENATE("ref:",TEXT(Tabelle1[[#This Row],[Buchungskonto]],"00000"))</f>
        <v>ref:51920</v>
      </c>
      <c r="F700" t="str">
        <f>VLOOKUP(Tabelle1[[#This Row],[Buchungskonto]],'01_PlainExtract'!A:C,3)</f>
        <v>5: Ausgaben</v>
      </c>
      <c r="H700">
        <v>0</v>
      </c>
    </row>
    <row r="701" spans="1:8" x14ac:dyDescent="0.2">
      <c r="A701" t="s">
        <v>1075</v>
      </c>
      <c r="C701" s="6">
        <f>'01_PlainExtract'!A700</f>
        <v>52000</v>
      </c>
      <c r="D701" t="str">
        <f>VLOOKUP(Tabelle1[[#This Row],[Buchungskonto]],'01_PlainExtract'!A:C,2)</f>
        <v>Wareneingang</v>
      </c>
      <c r="E701" t="str">
        <f>CONCATENATE("ref:",TEXT(Tabelle1[[#This Row],[Buchungskonto]],"00000"))</f>
        <v>ref:52000</v>
      </c>
      <c r="F701" t="str">
        <f>VLOOKUP(Tabelle1[[#This Row],[Buchungskonto]],'01_PlainExtract'!A:C,3)</f>
        <v>5: Ausgaben</v>
      </c>
      <c r="H701">
        <v>0</v>
      </c>
    </row>
    <row r="702" spans="1:8" x14ac:dyDescent="0.2">
      <c r="A702" t="s">
        <v>1075</v>
      </c>
      <c r="C702" s="6">
        <f>'01_PlainExtract'!A701</f>
        <v>53000</v>
      </c>
      <c r="D702" t="str">
        <f>VLOOKUP(Tabelle1[[#This Row],[Buchungskonto]],'01_PlainExtract'!A:C,2)</f>
        <v>Wareneingang 7 % Vorsteuer</v>
      </c>
      <c r="E702" t="str">
        <f>CONCATENATE("ref:",TEXT(Tabelle1[[#This Row],[Buchungskonto]],"00000"))</f>
        <v>ref:53000</v>
      </c>
      <c r="F702" t="str">
        <f>VLOOKUP(Tabelle1[[#This Row],[Buchungskonto]],'01_PlainExtract'!A:C,3)</f>
        <v>5: Ausgaben</v>
      </c>
      <c r="H702">
        <v>0</v>
      </c>
    </row>
    <row r="703" spans="1:8" x14ac:dyDescent="0.2">
      <c r="A703" t="s">
        <v>1075</v>
      </c>
      <c r="C703" s="6">
        <f>'01_PlainExtract'!A702</f>
        <v>53470</v>
      </c>
      <c r="D703" t="str">
        <f>VLOOKUP(Tabelle1[[#This Row],[Buchungskonto]],'01_PlainExtract'!A:C,2)</f>
        <v>Wareneingang 7 % Vorsteuer</v>
      </c>
      <c r="E703" t="str">
        <f>CONCATENATE("ref:",TEXT(Tabelle1[[#This Row],[Buchungskonto]],"00000"))</f>
        <v>ref:53470</v>
      </c>
      <c r="F703" t="str">
        <f>VLOOKUP(Tabelle1[[#This Row],[Buchungskonto]],'01_PlainExtract'!A:C,3)</f>
        <v>5: Ausgaben</v>
      </c>
      <c r="H703">
        <v>0</v>
      </c>
    </row>
    <row r="704" spans="1:8" x14ac:dyDescent="0.2">
      <c r="A704" t="s">
        <v>1075</v>
      </c>
      <c r="C704" s="6">
        <f>'01_PlainExtract'!A703</f>
        <v>53490</v>
      </c>
      <c r="D704" t="str">
        <f>VLOOKUP(Tabelle1[[#This Row],[Buchungskonto]],'01_PlainExtract'!A:C,2)</f>
        <v>Wareneingang ohne Vorsteuerabzug</v>
      </c>
      <c r="E704" t="str">
        <f>CONCATENATE("ref:",TEXT(Tabelle1[[#This Row],[Buchungskonto]],"00000"))</f>
        <v>ref:53490</v>
      </c>
      <c r="F704" t="str">
        <f>VLOOKUP(Tabelle1[[#This Row],[Buchungskonto]],'01_PlainExtract'!A:C,3)</f>
        <v>5: Ausgaben</v>
      </c>
      <c r="H704">
        <v>0</v>
      </c>
    </row>
    <row r="705" spans="1:8" x14ac:dyDescent="0.2">
      <c r="A705" t="s">
        <v>1075</v>
      </c>
      <c r="C705" s="6">
        <f>'01_PlainExtract'!A704</f>
        <v>54000</v>
      </c>
      <c r="D705" t="str">
        <f>VLOOKUP(Tabelle1[[#This Row],[Buchungskonto]],'01_PlainExtract'!A:C,2)</f>
        <v>Wareneingang 19 % Vorsteuer</v>
      </c>
      <c r="E705" t="str">
        <f>CONCATENATE("ref:",TEXT(Tabelle1[[#This Row],[Buchungskonto]],"00000"))</f>
        <v>ref:54000</v>
      </c>
      <c r="F705" t="str">
        <f>VLOOKUP(Tabelle1[[#This Row],[Buchungskonto]],'01_PlainExtract'!A:C,3)</f>
        <v>5: Ausgaben</v>
      </c>
      <c r="H705">
        <v>0</v>
      </c>
    </row>
    <row r="706" spans="1:8" x14ac:dyDescent="0.2">
      <c r="A706" t="s">
        <v>1075</v>
      </c>
      <c r="C706" s="6">
        <f>'01_PlainExtract'!A705</f>
        <v>54180</v>
      </c>
      <c r="D706" t="str">
        <f>VLOOKUP(Tabelle1[[#This Row],[Buchungskonto]],'01_PlainExtract'!A:C,2)</f>
        <v>Wareneingang 19 % Vorsteuer</v>
      </c>
      <c r="E706" t="str">
        <f>CONCATENATE("ref:",TEXT(Tabelle1[[#This Row],[Buchungskonto]],"00000"))</f>
        <v>ref:54180</v>
      </c>
      <c r="F706" t="str">
        <f>VLOOKUP(Tabelle1[[#This Row],[Buchungskonto]],'01_PlainExtract'!A:C,3)</f>
        <v>5: Ausgaben</v>
      </c>
      <c r="H706">
        <v>0</v>
      </c>
    </row>
    <row r="707" spans="1:8" x14ac:dyDescent="0.2">
      <c r="A707" t="s">
        <v>1075</v>
      </c>
      <c r="C707" s="6">
        <f>'01_PlainExtract'!A706</f>
        <v>54200</v>
      </c>
      <c r="D707" t="str">
        <f>VLOOKUP(Tabelle1[[#This Row],[Buchungskonto]],'01_PlainExtract'!A:C,2)</f>
        <v>Innergemeinschaftlicher Erwerb 7 % Vorsteuer und 7 % Umsatzsteuer</v>
      </c>
      <c r="E707" t="str">
        <f>CONCATENATE("ref:",TEXT(Tabelle1[[#This Row],[Buchungskonto]],"00000"))</f>
        <v>ref:54200</v>
      </c>
      <c r="F707" t="str">
        <f>VLOOKUP(Tabelle1[[#This Row],[Buchungskonto]],'01_PlainExtract'!A:C,3)</f>
        <v>5: Ausgaben</v>
      </c>
      <c r="H707">
        <v>0</v>
      </c>
    </row>
    <row r="708" spans="1:8" x14ac:dyDescent="0.2">
      <c r="A708" t="s">
        <v>1075</v>
      </c>
      <c r="C708" s="6">
        <f>'01_PlainExtract'!A707</f>
        <v>54250</v>
      </c>
      <c r="D708" t="str">
        <f>VLOOKUP(Tabelle1[[#This Row],[Buchungskonto]],'01_PlainExtract'!A:C,2)</f>
        <v>Innergemeinschaftlicher Erwerb 19 % Vorsteuer und 19 % Umsatzsteuer</v>
      </c>
      <c r="E708" t="str">
        <f>CONCATENATE("ref:",TEXT(Tabelle1[[#This Row],[Buchungskonto]],"00000"))</f>
        <v>ref:54250</v>
      </c>
      <c r="F708" t="str">
        <f>VLOOKUP(Tabelle1[[#This Row],[Buchungskonto]],'01_PlainExtract'!A:C,3)</f>
        <v>5: Ausgaben</v>
      </c>
      <c r="H708">
        <v>0</v>
      </c>
    </row>
    <row r="709" spans="1:8" x14ac:dyDescent="0.2">
      <c r="A709" t="s">
        <v>1075</v>
      </c>
      <c r="C709" s="6">
        <f>'01_PlainExtract'!A708</f>
        <v>54300</v>
      </c>
      <c r="D709" t="str">
        <f>VLOOKUP(Tabelle1[[#This Row],[Buchungskonto]],'01_PlainExtract'!A:C,2)</f>
        <v>Innergemeinschaftlicher Erwerb ohne Vorsteuer und 7 % Umsatzsteuer</v>
      </c>
      <c r="E709" t="str">
        <f>CONCATENATE("ref:",TEXT(Tabelle1[[#This Row],[Buchungskonto]],"00000"))</f>
        <v>ref:54300</v>
      </c>
      <c r="F709" t="str">
        <f>VLOOKUP(Tabelle1[[#This Row],[Buchungskonto]],'01_PlainExtract'!A:C,3)</f>
        <v>5: Ausgaben</v>
      </c>
      <c r="H709">
        <v>0</v>
      </c>
    </row>
    <row r="710" spans="1:8" x14ac:dyDescent="0.2">
      <c r="A710" t="s">
        <v>1075</v>
      </c>
      <c r="C710" s="6">
        <f>'01_PlainExtract'!A709</f>
        <v>54350</v>
      </c>
      <c r="D710" t="str">
        <f>VLOOKUP(Tabelle1[[#This Row],[Buchungskonto]],'01_PlainExtract'!A:C,2)</f>
        <v>Innergemeinschaftlicher Erwerb ohne Vorsteuer und 19 % Umsatzsteuer</v>
      </c>
      <c r="E710" t="str">
        <f>CONCATENATE("ref:",TEXT(Tabelle1[[#This Row],[Buchungskonto]],"00000"))</f>
        <v>ref:54350</v>
      </c>
      <c r="F710" t="str">
        <f>VLOOKUP(Tabelle1[[#This Row],[Buchungskonto]],'01_PlainExtract'!A:C,3)</f>
        <v>5: Ausgaben</v>
      </c>
      <c r="H710">
        <v>0</v>
      </c>
    </row>
    <row r="711" spans="1:8" x14ac:dyDescent="0.2">
      <c r="A711" t="s">
        <v>1075</v>
      </c>
      <c r="C711" s="6">
        <f>'01_PlainExtract'!A710</f>
        <v>54400</v>
      </c>
      <c r="D711" t="str">
        <f>VLOOKUP(Tabelle1[[#This Row],[Buchungskonto]],'01_PlainExtract'!A:C,2)</f>
        <v>Innergemeinschaftlicher Erwerb von Neufahrzeugen von Lieferanten ohne Umsatzsteuer-Identifikationsnummer 19 % Vorsteuer und 19 % Umsatzsteuer</v>
      </c>
      <c r="E711" t="str">
        <f>CONCATENATE("ref:",TEXT(Tabelle1[[#This Row],[Buchungskonto]],"00000"))</f>
        <v>ref:54400</v>
      </c>
      <c r="F711" t="str">
        <f>VLOOKUP(Tabelle1[[#This Row],[Buchungskonto]],'01_PlainExtract'!A:C,3)</f>
        <v>5: Ausgaben</v>
      </c>
      <c r="H711">
        <v>0</v>
      </c>
    </row>
    <row r="712" spans="1:8" x14ac:dyDescent="0.2">
      <c r="A712" t="s">
        <v>1075</v>
      </c>
      <c r="C712" s="6">
        <f>'01_PlainExtract'!A711</f>
        <v>55050</v>
      </c>
      <c r="D712" t="str">
        <f>VLOOKUP(Tabelle1[[#This Row],[Buchungskonto]],'01_PlainExtract'!A:C,2)</f>
        <v>Wareneingang 5,5 % Vorsteuer</v>
      </c>
      <c r="E712" t="str">
        <f>CONCATENATE("ref:",TEXT(Tabelle1[[#This Row],[Buchungskonto]],"00000"))</f>
        <v>ref:55050</v>
      </c>
      <c r="F712" t="str">
        <f>VLOOKUP(Tabelle1[[#This Row],[Buchungskonto]],'01_PlainExtract'!A:C,3)</f>
        <v>5: Ausgaben</v>
      </c>
      <c r="H712">
        <v>0</v>
      </c>
    </row>
    <row r="713" spans="1:8" x14ac:dyDescent="0.2">
      <c r="A713" t="s">
        <v>1075</v>
      </c>
      <c r="C713" s="6">
        <f>'01_PlainExtract'!A712</f>
        <v>55400</v>
      </c>
      <c r="D713" t="str">
        <f>VLOOKUP(Tabelle1[[#This Row],[Buchungskonto]],'01_PlainExtract'!A:C,2)</f>
        <v>Wareneingang zum Durchschnittssatz nach § 24 UStG 9,0 % Vorsteuer</v>
      </c>
      <c r="E713" t="str">
        <f>CONCATENATE("ref:",TEXT(Tabelle1[[#This Row],[Buchungskonto]],"00000"))</f>
        <v>ref:55400</v>
      </c>
      <c r="F713" t="str">
        <f>VLOOKUP(Tabelle1[[#This Row],[Buchungskonto]],'01_PlainExtract'!A:C,3)</f>
        <v>5: Ausgaben</v>
      </c>
      <c r="H713">
        <v>0</v>
      </c>
    </row>
    <row r="714" spans="1:8" x14ac:dyDescent="0.2">
      <c r="A714" t="s">
        <v>1075</v>
      </c>
      <c r="C714" s="6">
        <f>'01_PlainExtract'!A713</f>
        <v>55500</v>
      </c>
      <c r="D714" t="str">
        <f>VLOOKUP(Tabelle1[[#This Row],[Buchungskonto]],'01_PlainExtract'!A:C,2)</f>
        <v>Steuerfreier innergemeinschaftlicher Erwerb</v>
      </c>
      <c r="E714" t="str">
        <f>CONCATENATE("ref:",TEXT(Tabelle1[[#This Row],[Buchungskonto]],"00000"))</f>
        <v>ref:55500</v>
      </c>
      <c r="F714" t="str">
        <f>VLOOKUP(Tabelle1[[#This Row],[Buchungskonto]],'01_PlainExtract'!A:C,3)</f>
        <v>5: Ausgaben</v>
      </c>
      <c r="H714">
        <v>0</v>
      </c>
    </row>
    <row r="715" spans="1:8" x14ac:dyDescent="0.2">
      <c r="A715" t="s">
        <v>1075</v>
      </c>
      <c r="C715" s="6">
        <f>'01_PlainExtract'!A714</f>
        <v>55510</v>
      </c>
      <c r="D715" t="str">
        <f>VLOOKUP(Tabelle1[[#This Row],[Buchungskonto]],'01_PlainExtract'!A:C,2)</f>
        <v>Wareneingang im Drittland steuerbar</v>
      </c>
      <c r="E715" t="str">
        <f>CONCATENATE("ref:",TEXT(Tabelle1[[#This Row],[Buchungskonto]],"00000"))</f>
        <v>ref:55510</v>
      </c>
      <c r="F715" t="str">
        <f>VLOOKUP(Tabelle1[[#This Row],[Buchungskonto]],'01_PlainExtract'!A:C,3)</f>
        <v>5: Ausgaben</v>
      </c>
      <c r="H715">
        <v>0</v>
      </c>
    </row>
    <row r="716" spans="1:8" x14ac:dyDescent="0.2">
      <c r="A716" t="s">
        <v>1075</v>
      </c>
      <c r="C716" s="6">
        <f>'01_PlainExtract'!A715</f>
        <v>55520</v>
      </c>
      <c r="D716" t="str">
        <f>VLOOKUP(Tabelle1[[#This Row],[Buchungskonto]],'01_PlainExtract'!A:C,2)</f>
        <v>Erwerb 1. Abnehmer innerhalb eines Dreieckgeschäftes</v>
      </c>
      <c r="E716" t="str">
        <f>CONCATENATE("ref:",TEXT(Tabelle1[[#This Row],[Buchungskonto]],"00000"))</f>
        <v>ref:55520</v>
      </c>
      <c r="F716" t="str">
        <f>VLOOKUP(Tabelle1[[#This Row],[Buchungskonto]],'01_PlainExtract'!A:C,3)</f>
        <v>5: Ausgaben</v>
      </c>
      <c r="H716">
        <v>0</v>
      </c>
    </row>
    <row r="717" spans="1:8" x14ac:dyDescent="0.2">
      <c r="A717" t="s">
        <v>1075</v>
      </c>
      <c r="C717" s="6">
        <f>'01_PlainExtract'!A716</f>
        <v>55530</v>
      </c>
      <c r="D717" t="str">
        <f>VLOOKUP(Tabelle1[[#This Row],[Buchungskonto]],'01_PlainExtract'!A:C,2)</f>
        <v>Erwerb Waren als letzter Abnehmer innerhalb Dreiecksgeschäft 19 % Vorsteuer und 19 % Umsatzsteuer</v>
      </c>
      <c r="E717" t="str">
        <f>CONCATENATE("ref:",TEXT(Tabelle1[[#This Row],[Buchungskonto]],"00000"))</f>
        <v>ref:55530</v>
      </c>
      <c r="F717" t="str">
        <f>VLOOKUP(Tabelle1[[#This Row],[Buchungskonto]],'01_PlainExtract'!A:C,3)</f>
        <v>5: Ausgaben</v>
      </c>
      <c r="H717">
        <v>0</v>
      </c>
    </row>
    <row r="718" spans="1:8" x14ac:dyDescent="0.2">
      <c r="A718" t="s">
        <v>1075</v>
      </c>
      <c r="C718" s="6">
        <f>'01_PlainExtract'!A717</f>
        <v>55580</v>
      </c>
      <c r="D718" t="str">
        <f>VLOOKUP(Tabelle1[[#This Row],[Buchungskonto]],'01_PlainExtract'!A:C,2)</f>
        <v>Wareneingang im anderen EU-Land steuerbar</v>
      </c>
      <c r="E718" t="str">
        <f>CONCATENATE("ref:",TEXT(Tabelle1[[#This Row],[Buchungskonto]],"00000"))</f>
        <v>ref:55580</v>
      </c>
      <c r="F718" t="str">
        <f>VLOOKUP(Tabelle1[[#This Row],[Buchungskonto]],'01_PlainExtract'!A:C,3)</f>
        <v>5: Ausgaben</v>
      </c>
      <c r="H718">
        <v>0</v>
      </c>
    </row>
    <row r="719" spans="1:8" x14ac:dyDescent="0.2">
      <c r="A719" t="s">
        <v>1075</v>
      </c>
      <c r="C719" s="6">
        <f>'01_PlainExtract'!A718</f>
        <v>55590</v>
      </c>
      <c r="D719" t="str">
        <f>VLOOKUP(Tabelle1[[#This Row],[Buchungskonto]],'01_PlainExtract'!A:C,2)</f>
        <v>Steuerfreie Einfuhren</v>
      </c>
      <c r="E719" t="str">
        <f>CONCATENATE("ref:",TEXT(Tabelle1[[#This Row],[Buchungskonto]],"00000"))</f>
        <v>ref:55590</v>
      </c>
      <c r="F719" t="str">
        <f>VLOOKUP(Tabelle1[[#This Row],[Buchungskonto]],'01_PlainExtract'!A:C,3)</f>
        <v>5: Ausgaben</v>
      </c>
      <c r="H719">
        <v>0</v>
      </c>
    </row>
    <row r="720" spans="1:8" x14ac:dyDescent="0.2">
      <c r="A720" t="s">
        <v>1075</v>
      </c>
      <c r="C720" s="6">
        <f>'01_PlainExtract'!A719</f>
        <v>55600</v>
      </c>
      <c r="D720" t="str">
        <f>VLOOKUP(Tabelle1[[#This Row],[Buchungskonto]],'01_PlainExtract'!A:C,2)</f>
        <v>Waren aus einem Umsatzsteuerlager, § 13a UStG 7 % Vorsteuer und 7 % Umsatzsteuer</v>
      </c>
      <c r="E720" t="str">
        <f>CONCATENATE("ref:",TEXT(Tabelle1[[#This Row],[Buchungskonto]],"00000"))</f>
        <v>ref:55600</v>
      </c>
      <c r="F720" t="str">
        <f>VLOOKUP(Tabelle1[[#This Row],[Buchungskonto]],'01_PlainExtract'!A:C,3)</f>
        <v>5: Ausgaben</v>
      </c>
      <c r="H720">
        <v>0</v>
      </c>
    </row>
    <row r="721" spans="1:8" x14ac:dyDescent="0.2">
      <c r="A721" t="s">
        <v>1075</v>
      </c>
      <c r="C721" s="6">
        <f>'01_PlainExtract'!A720</f>
        <v>55650</v>
      </c>
      <c r="D721" t="str">
        <f>VLOOKUP(Tabelle1[[#This Row],[Buchungskonto]],'01_PlainExtract'!A:C,2)</f>
        <v>Waren aus einem Umsatzsteuerlager, § 13a UStG 19 % Vorsteuer und 19 % Umsatzsteuer</v>
      </c>
      <c r="E721" t="str">
        <f>CONCATENATE("ref:",TEXT(Tabelle1[[#This Row],[Buchungskonto]],"00000"))</f>
        <v>ref:55650</v>
      </c>
      <c r="F721" t="str">
        <f>VLOOKUP(Tabelle1[[#This Row],[Buchungskonto]],'01_PlainExtract'!A:C,3)</f>
        <v>5: Ausgaben</v>
      </c>
      <c r="H721">
        <v>0</v>
      </c>
    </row>
    <row r="722" spans="1:8" x14ac:dyDescent="0.2">
      <c r="A722" t="s">
        <v>1075</v>
      </c>
      <c r="C722" s="6">
        <f>'01_PlainExtract'!A721</f>
        <v>56000</v>
      </c>
      <c r="D722" t="str">
        <f>VLOOKUP(Tabelle1[[#This Row],[Buchungskonto]],'01_PlainExtract'!A:C,2)</f>
        <v>Nicht abziehbare Vorsteuer</v>
      </c>
      <c r="E722" t="str">
        <f>CONCATENATE("ref:",TEXT(Tabelle1[[#This Row],[Buchungskonto]],"00000"))</f>
        <v>ref:56000</v>
      </c>
      <c r="F722" t="str">
        <f>VLOOKUP(Tabelle1[[#This Row],[Buchungskonto]],'01_PlainExtract'!A:C,3)</f>
        <v>5: Ausgaben</v>
      </c>
      <c r="H722">
        <v>0</v>
      </c>
    </row>
    <row r="723" spans="1:8" x14ac:dyDescent="0.2">
      <c r="A723" t="s">
        <v>1075</v>
      </c>
      <c r="C723" s="6">
        <f>'01_PlainExtract'!A722</f>
        <v>56100</v>
      </c>
      <c r="D723" t="str">
        <f>VLOOKUP(Tabelle1[[#This Row],[Buchungskonto]],'01_PlainExtract'!A:C,2)</f>
        <v>Nicht abziehbare Vorsteuer 7 %</v>
      </c>
      <c r="E723" t="str">
        <f>CONCATENATE("ref:",TEXT(Tabelle1[[#This Row],[Buchungskonto]],"00000"))</f>
        <v>ref:56100</v>
      </c>
      <c r="F723" t="str">
        <f>VLOOKUP(Tabelle1[[#This Row],[Buchungskonto]],'01_PlainExtract'!A:C,3)</f>
        <v>5: Ausgaben</v>
      </c>
      <c r="H723">
        <v>0</v>
      </c>
    </row>
    <row r="724" spans="1:8" x14ac:dyDescent="0.2">
      <c r="A724" t="s">
        <v>1075</v>
      </c>
      <c r="C724" s="6">
        <f>'01_PlainExtract'!A723</f>
        <v>56600</v>
      </c>
      <c r="D724" t="str">
        <f>VLOOKUP(Tabelle1[[#This Row],[Buchungskonto]],'01_PlainExtract'!A:C,2)</f>
        <v>Nicht abziehbare Vorsteuer 19 %</v>
      </c>
      <c r="E724" t="str">
        <f>CONCATENATE("ref:",TEXT(Tabelle1[[#This Row],[Buchungskonto]],"00000"))</f>
        <v>ref:56600</v>
      </c>
      <c r="F724" t="str">
        <f>VLOOKUP(Tabelle1[[#This Row],[Buchungskonto]],'01_PlainExtract'!A:C,3)</f>
        <v>5: Ausgaben</v>
      </c>
      <c r="H724">
        <v>0</v>
      </c>
    </row>
    <row r="725" spans="1:8" x14ac:dyDescent="0.2">
      <c r="A725" t="s">
        <v>1075</v>
      </c>
      <c r="C725" s="6">
        <f>'01_PlainExtract'!A724</f>
        <v>57000</v>
      </c>
      <c r="D725" t="str">
        <f>VLOOKUP(Tabelle1[[#This Row],[Buchungskonto]],'01_PlainExtract'!A:C,2)</f>
        <v>Nachlässe</v>
      </c>
      <c r="E725" t="str">
        <f>CONCATENATE("ref:",TEXT(Tabelle1[[#This Row],[Buchungskonto]],"00000"))</f>
        <v>ref:57000</v>
      </c>
      <c r="F725" t="str">
        <f>VLOOKUP(Tabelle1[[#This Row],[Buchungskonto]],'01_PlainExtract'!A:C,3)</f>
        <v>5: Ausgaben</v>
      </c>
      <c r="H725">
        <v>0</v>
      </c>
    </row>
    <row r="726" spans="1:8" x14ac:dyDescent="0.2">
      <c r="A726" t="s">
        <v>1075</v>
      </c>
      <c r="C726" s="6">
        <f>'01_PlainExtract'!A725</f>
        <v>57010</v>
      </c>
      <c r="D726" t="str">
        <f>VLOOKUP(Tabelle1[[#This Row],[Buchungskonto]],'01_PlainExtract'!A:C,2)</f>
        <v>Nachlässe aus Einkauf Roh-, Hilfsund Betriebsstoffe</v>
      </c>
      <c r="E726" t="str">
        <f>CONCATENATE("ref:",TEXT(Tabelle1[[#This Row],[Buchungskonto]],"00000"))</f>
        <v>ref:57010</v>
      </c>
      <c r="F726" t="str">
        <f>VLOOKUP(Tabelle1[[#This Row],[Buchungskonto]],'01_PlainExtract'!A:C,3)</f>
        <v>5: Ausgaben</v>
      </c>
      <c r="H726">
        <v>0</v>
      </c>
    </row>
    <row r="727" spans="1:8" x14ac:dyDescent="0.2">
      <c r="A727" t="s">
        <v>1075</v>
      </c>
      <c r="C727" s="6">
        <f>'01_PlainExtract'!A726</f>
        <v>57100</v>
      </c>
      <c r="D727" t="str">
        <f>VLOOKUP(Tabelle1[[#This Row],[Buchungskonto]],'01_PlainExtract'!A:C,2)</f>
        <v>Nachlässe 7 % Vorsteuer</v>
      </c>
      <c r="E727" t="str">
        <f>CONCATENATE("ref:",TEXT(Tabelle1[[#This Row],[Buchungskonto]],"00000"))</f>
        <v>ref:57100</v>
      </c>
      <c r="F727" t="str">
        <f>VLOOKUP(Tabelle1[[#This Row],[Buchungskonto]],'01_PlainExtract'!A:C,3)</f>
        <v>5: Ausgaben</v>
      </c>
      <c r="H727">
        <v>0</v>
      </c>
    </row>
    <row r="728" spans="1:8" x14ac:dyDescent="0.2">
      <c r="A728" t="s">
        <v>1075</v>
      </c>
      <c r="C728" s="6">
        <f>'01_PlainExtract'!A727</f>
        <v>57140</v>
      </c>
      <c r="D728" t="str">
        <f>VLOOKUP(Tabelle1[[#This Row],[Buchungskonto]],'01_PlainExtract'!A:C,2)</f>
        <v>Nachlässe aus Einkauf Roh-, Hilfsund Betriebsstoffe 7 % Vorsteuer</v>
      </c>
      <c r="E728" t="str">
        <f>CONCATENATE("ref:",TEXT(Tabelle1[[#This Row],[Buchungskonto]],"00000"))</f>
        <v>ref:57140</v>
      </c>
      <c r="F728" t="str">
        <f>VLOOKUP(Tabelle1[[#This Row],[Buchungskonto]],'01_PlainExtract'!A:C,3)</f>
        <v>5: Ausgaben</v>
      </c>
      <c r="H728">
        <v>0</v>
      </c>
    </row>
    <row r="729" spans="1:8" x14ac:dyDescent="0.2">
      <c r="A729" t="s">
        <v>1075</v>
      </c>
      <c r="C729" s="6">
        <f>'01_PlainExtract'!A728</f>
        <v>57150</v>
      </c>
      <c r="D729" t="str">
        <f>VLOOKUP(Tabelle1[[#This Row],[Buchungskonto]],'01_PlainExtract'!A:C,2)</f>
        <v>Nachlässe aus Einkauf Roh-, Hilfsund Betriebsstoffe 19 % Vorsteuer</v>
      </c>
      <c r="E729" t="str">
        <f>CONCATENATE("ref:",TEXT(Tabelle1[[#This Row],[Buchungskonto]],"00000"))</f>
        <v>ref:57150</v>
      </c>
      <c r="F729" t="str">
        <f>VLOOKUP(Tabelle1[[#This Row],[Buchungskonto]],'01_PlainExtract'!A:C,3)</f>
        <v>5: Ausgaben</v>
      </c>
      <c r="H729">
        <v>0</v>
      </c>
    </row>
    <row r="730" spans="1:8" x14ac:dyDescent="0.2">
      <c r="A730" t="s">
        <v>1075</v>
      </c>
      <c r="C730" s="6">
        <f>'01_PlainExtract'!A729</f>
        <v>57170</v>
      </c>
      <c r="D730" t="str">
        <f>VLOOKUP(Tabelle1[[#This Row],[Buchungskonto]],'01_PlainExtract'!A:C,2)</f>
        <v>Nachlässe aus Einkauf Roh-, Hilfsund Betriebsstoffe, innergemeinschaftlicher Erwerb 7 % Vorsteuer und 7 % Umsatzsteuer</v>
      </c>
      <c r="E730" t="str">
        <f>CONCATENATE("ref:",TEXT(Tabelle1[[#This Row],[Buchungskonto]],"00000"))</f>
        <v>ref:57170</v>
      </c>
      <c r="F730" t="str">
        <f>VLOOKUP(Tabelle1[[#This Row],[Buchungskonto]],'01_PlainExtract'!A:C,3)</f>
        <v>5: Ausgaben</v>
      </c>
      <c r="H730">
        <v>0</v>
      </c>
    </row>
    <row r="731" spans="1:8" x14ac:dyDescent="0.2">
      <c r="A731" t="s">
        <v>1075</v>
      </c>
      <c r="C731" s="6">
        <f>'01_PlainExtract'!A730</f>
        <v>57180</v>
      </c>
      <c r="D731" t="str">
        <f>VLOOKUP(Tabelle1[[#This Row],[Buchungskonto]],'01_PlainExtract'!A:C,2)</f>
        <v>Nachlässe aus Einkauf Roh-, Hilfsund Betriebsstoffe, innergemeinschaftlicher Erwerb 19 % Vorsteuer und 19 % Umsatzsteuer</v>
      </c>
      <c r="E731" t="str">
        <f>CONCATENATE("ref:",TEXT(Tabelle1[[#This Row],[Buchungskonto]],"00000"))</f>
        <v>ref:57180</v>
      </c>
      <c r="F731" t="str">
        <f>VLOOKUP(Tabelle1[[#This Row],[Buchungskonto]],'01_PlainExtract'!A:C,3)</f>
        <v>5: Ausgaben</v>
      </c>
      <c r="H731">
        <v>0</v>
      </c>
    </row>
    <row r="732" spans="1:8" x14ac:dyDescent="0.2">
      <c r="A732" t="s">
        <v>1075</v>
      </c>
      <c r="C732" s="6">
        <f>'01_PlainExtract'!A731</f>
        <v>57200</v>
      </c>
      <c r="D732" t="str">
        <f>VLOOKUP(Tabelle1[[#This Row],[Buchungskonto]],'01_PlainExtract'!A:C,2)</f>
        <v>Nachlässe 19 % Vorsteuer</v>
      </c>
      <c r="E732" t="str">
        <f>CONCATENATE("ref:",TEXT(Tabelle1[[#This Row],[Buchungskonto]],"00000"))</f>
        <v>ref:57200</v>
      </c>
      <c r="F732" t="str">
        <f>VLOOKUP(Tabelle1[[#This Row],[Buchungskonto]],'01_PlainExtract'!A:C,3)</f>
        <v>5: Ausgaben</v>
      </c>
      <c r="H732">
        <v>0</v>
      </c>
    </row>
    <row r="733" spans="1:8" x14ac:dyDescent="0.2">
      <c r="A733" t="s">
        <v>1075</v>
      </c>
      <c r="C733" s="6">
        <f>'01_PlainExtract'!A732</f>
        <v>57240</v>
      </c>
      <c r="D733" t="str">
        <f>VLOOKUP(Tabelle1[[#This Row],[Buchungskonto]],'01_PlainExtract'!A:C,2)</f>
        <v>Nachlässe aus innergemeinschaftlichem Erwerb 7 % Vorsteuer und 7 % Umsatzsteuer</v>
      </c>
      <c r="E733" t="str">
        <f>CONCATENATE("ref:",TEXT(Tabelle1[[#This Row],[Buchungskonto]],"00000"))</f>
        <v>ref:57240</v>
      </c>
      <c r="F733" t="str">
        <f>VLOOKUP(Tabelle1[[#This Row],[Buchungskonto]],'01_PlainExtract'!A:C,3)</f>
        <v>5: Ausgaben</v>
      </c>
      <c r="H733">
        <v>0</v>
      </c>
    </row>
    <row r="734" spans="1:8" x14ac:dyDescent="0.2">
      <c r="A734" t="s">
        <v>1075</v>
      </c>
      <c r="C734" s="6">
        <f>'01_PlainExtract'!A733</f>
        <v>57250</v>
      </c>
      <c r="D734" t="str">
        <f>VLOOKUP(Tabelle1[[#This Row],[Buchungskonto]],'01_PlainExtract'!A:C,2)</f>
        <v>Nachlässe aus innergemeinschaftlichem Erwerb 19 % Vorsteuer und 19 % Umsatzsteuer</v>
      </c>
      <c r="E734" t="str">
        <f>CONCATENATE("ref:",TEXT(Tabelle1[[#This Row],[Buchungskonto]],"00000"))</f>
        <v>ref:57250</v>
      </c>
      <c r="F734" t="str">
        <f>VLOOKUP(Tabelle1[[#This Row],[Buchungskonto]],'01_PlainExtract'!A:C,3)</f>
        <v>5: Ausgaben</v>
      </c>
      <c r="H734">
        <v>0</v>
      </c>
    </row>
    <row r="735" spans="1:8" x14ac:dyDescent="0.2">
      <c r="A735" t="s">
        <v>1075</v>
      </c>
      <c r="C735" s="6">
        <f>'01_PlainExtract'!A734</f>
        <v>57300</v>
      </c>
      <c r="D735" t="str">
        <f>VLOOKUP(Tabelle1[[#This Row],[Buchungskonto]],'01_PlainExtract'!A:C,2)</f>
        <v>Erhaltene Skonti</v>
      </c>
      <c r="E735" t="str">
        <f>CONCATENATE("ref:",TEXT(Tabelle1[[#This Row],[Buchungskonto]],"00000"))</f>
        <v>ref:57300</v>
      </c>
      <c r="F735" t="str">
        <f>VLOOKUP(Tabelle1[[#This Row],[Buchungskonto]],'01_PlainExtract'!A:C,3)</f>
        <v>5: Ausgaben</v>
      </c>
      <c r="H735">
        <v>0</v>
      </c>
    </row>
    <row r="736" spans="1:8" x14ac:dyDescent="0.2">
      <c r="A736" t="s">
        <v>1075</v>
      </c>
      <c r="C736" s="6">
        <f>'01_PlainExtract'!A735</f>
        <v>57310</v>
      </c>
      <c r="D736" t="str">
        <f>VLOOKUP(Tabelle1[[#This Row],[Buchungskonto]],'01_PlainExtract'!A:C,2)</f>
        <v>Erhaltene Skonti 7 % Vorsteuer</v>
      </c>
      <c r="E736" t="str">
        <f>CONCATENATE("ref:",TEXT(Tabelle1[[#This Row],[Buchungskonto]],"00000"))</f>
        <v>ref:57310</v>
      </c>
      <c r="F736" t="str">
        <f>VLOOKUP(Tabelle1[[#This Row],[Buchungskonto]],'01_PlainExtract'!A:C,3)</f>
        <v>5: Ausgaben</v>
      </c>
      <c r="H736">
        <v>0</v>
      </c>
    </row>
    <row r="737" spans="1:8" x14ac:dyDescent="0.2">
      <c r="A737" t="s">
        <v>1075</v>
      </c>
      <c r="C737" s="6">
        <f>'01_PlainExtract'!A736</f>
        <v>57330</v>
      </c>
      <c r="D737" t="str">
        <f>VLOOKUP(Tabelle1[[#This Row],[Buchungskonto]],'01_PlainExtract'!A:C,2)</f>
        <v>Erhaltene Skonti aus Einkauf Roh-, Hilfs- und Betriebsstoffe</v>
      </c>
      <c r="E737" t="str">
        <f>CONCATENATE("ref:",TEXT(Tabelle1[[#This Row],[Buchungskonto]],"00000"))</f>
        <v>ref:57330</v>
      </c>
      <c r="F737" t="str">
        <f>VLOOKUP(Tabelle1[[#This Row],[Buchungskonto]],'01_PlainExtract'!A:C,3)</f>
        <v>5: Ausgaben</v>
      </c>
      <c r="H737">
        <v>0</v>
      </c>
    </row>
    <row r="738" spans="1:8" x14ac:dyDescent="0.2">
      <c r="A738" t="s">
        <v>1075</v>
      </c>
      <c r="C738" s="6">
        <f>'01_PlainExtract'!A737</f>
        <v>57340</v>
      </c>
      <c r="D738" t="str">
        <f>VLOOKUP(Tabelle1[[#This Row],[Buchungskonto]],'01_PlainExtract'!A:C,2)</f>
        <v>Erhaltene Skonti aus Einkauf Roh-, Hilfs- und Betriebsstoffe 7 % Vorsteuer</v>
      </c>
      <c r="E738" t="str">
        <f>CONCATENATE("ref:",TEXT(Tabelle1[[#This Row],[Buchungskonto]],"00000"))</f>
        <v>ref:57340</v>
      </c>
      <c r="F738" t="str">
        <f>VLOOKUP(Tabelle1[[#This Row],[Buchungskonto]],'01_PlainExtract'!A:C,3)</f>
        <v>5: Ausgaben</v>
      </c>
      <c r="H738">
        <v>0</v>
      </c>
    </row>
    <row r="739" spans="1:8" x14ac:dyDescent="0.2">
      <c r="A739" t="s">
        <v>1075</v>
      </c>
      <c r="C739" s="6">
        <f>'01_PlainExtract'!A738</f>
        <v>57360</v>
      </c>
      <c r="D739" t="str">
        <f>VLOOKUP(Tabelle1[[#This Row],[Buchungskonto]],'01_PlainExtract'!A:C,2)</f>
        <v>Erhaltene Skonti 19 % Vorsteuer</v>
      </c>
      <c r="E739" t="str">
        <f>CONCATENATE("ref:",TEXT(Tabelle1[[#This Row],[Buchungskonto]],"00000"))</f>
        <v>ref:57360</v>
      </c>
      <c r="F739" t="str">
        <f>VLOOKUP(Tabelle1[[#This Row],[Buchungskonto]],'01_PlainExtract'!A:C,3)</f>
        <v>5: Ausgaben</v>
      </c>
      <c r="H739">
        <v>0</v>
      </c>
    </row>
    <row r="740" spans="1:8" x14ac:dyDescent="0.2">
      <c r="A740" t="s">
        <v>1075</v>
      </c>
      <c r="C740" s="6">
        <f>'01_PlainExtract'!A739</f>
        <v>57380</v>
      </c>
      <c r="D740" t="str">
        <f>VLOOKUP(Tabelle1[[#This Row],[Buchungskonto]],'01_PlainExtract'!A:C,2)</f>
        <v>Erhaltene Skonti aus Einkauf Roh-, Hilfs- und Betriebsstoffe 19 % Vorsteuer</v>
      </c>
      <c r="E740" t="str">
        <f>CONCATENATE("ref:",TEXT(Tabelle1[[#This Row],[Buchungskonto]],"00000"))</f>
        <v>ref:57380</v>
      </c>
      <c r="F740" t="str">
        <f>VLOOKUP(Tabelle1[[#This Row],[Buchungskonto]],'01_PlainExtract'!A:C,3)</f>
        <v>5: Ausgaben</v>
      </c>
      <c r="H740">
        <v>0</v>
      </c>
    </row>
    <row r="741" spans="1:8" x14ac:dyDescent="0.2">
      <c r="A741" t="s">
        <v>1075</v>
      </c>
      <c r="C741" s="6">
        <f>'01_PlainExtract'!A740</f>
        <v>57410</v>
      </c>
      <c r="D741" t="str">
        <f>VLOOKUP(Tabelle1[[#This Row],[Buchungskonto]],'01_PlainExtract'!A:C,2)</f>
        <v>Erhaltene Skonti aus Einkauf Roh-, Hilfs- und Betriebsstoffe aus steuerpflichtigem innergemeinschaftlichem Erwerb 19 % Vorsteuer und 19 % Umsatzsteuer</v>
      </c>
      <c r="E741" t="str">
        <f>CONCATENATE("ref:",TEXT(Tabelle1[[#This Row],[Buchungskonto]],"00000"))</f>
        <v>ref:57410</v>
      </c>
      <c r="F741" t="str">
        <f>VLOOKUP(Tabelle1[[#This Row],[Buchungskonto]],'01_PlainExtract'!A:C,3)</f>
        <v>5: Ausgaben</v>
      </c>
      <c r="H741">
        <v>0</v>
      </c>
    </row>
    <row r="742" spans="1:8" x14ac:dyDescent="0.2">
      <c r="A742" t="s">
        <v>1075</v>
      </c>
      <c r="C742" s="6">
        <f>'01_PlainExtract'!A741</f>
        <v>57430</v>
      </c>
      <c r="D742" t="str">
        <f>VLOOKUP(Tabelle1[[#This Row],[Buchungskonto]],'01_PlainExtract'!A:C,2)</f>
        <v>Erhaltene Skonti aus Einkauf Roh-, Hilfs- und Betriebsstoffe aus steuerpflichtigem innergemeinschaftlichem Erwerb 7 % Vorsteuer und 7 % Umsatzsteuer</v>
      </c>
      <c r="E742" t="str">
        <f>CONCATENATE("ref:",TEXT(Tabelle1[[#This Row],[Buchungskonto]],"00000"))</f>
        <v>ref:57430</v>
      </c>
      <c r="F742" t="str">
        <f>VLOOKUP(Tabelle1[[#This Row],[Buchungskonto]],'01_PlainExtract'!A:C,3)</f>
        <v>5: Ausgaben</v>
      </c>
      <c r="H742">
        <v>0</v>
      </c>
    </row>
    <row r="743" spans="1:8" x14ac:dyDescent="0.2">
      <c r="A743" t="s">
        <v>1075</v>
      </c>
      <c r="C743" s="6">
        <f>'01_PlainExtract'!A742</f>
        <v>57440</v>
      </c>
      <c r="D743" t="str">
        <f>VLOOKUP(Tabelle1[[#This Row],[Buchungskonto]],'01_PlainExtract'!A:C,2)</f>
        <v>Erhaltene Skonti aus Einkauf Roh-, Hilfs- und Betriebsstoffe aus steuerpflichtigem innergemeinschaftlichem Erwerb</v>
      </c>
      <c r="E743" t="str">
        <f>CONCATENATE("ref:",TEXT(Tabelle1[[#This Row],[Buchungskonto]],"00000"))</f>
        <v>ref:57440</v>
      </c>
      <c r="F743" t="str">
        <f>VLOOKUP(Tabelle1[[#This Row],[Buchungskonto]],'01_PlainExtract'!A:C,3)</f>
        <v>5: Ausgaben</v>
      </c>
      <c r="H743">
        <v>0</v>
      </c>
    </row>
    <row r="744" spans="1:8" x14ac:dyDescent="0.2">
      <c r="A744" t="s">
        <v>1075</v>
      </c>
      <c r="C744" s="6">
        <f>'01_PlainExtract'!A743</f>
        <v>57450</v>
      </c>
      <c r="D744" t="str">
        <f>VLOOKUP(Tabelle1[[#This Row],[Buchungskonto]],'01_PlainExtract'!A:C,2)</f>
        <v>Erhaltene Skonti aus steuerpflichtigem innergemeinschaftlichem Erwerb</v>
      </c>
      <c r="E744" t="str">
        <f>CONCATENATE("ref:",TEXT(Tabelle1[[#This Row],[Buchungskonto]],"00000"))</f>
        <v>ref:57450</v>
      </c>
      <c r="F744" t="str">
        <f>VLOOKUP(Tabelle1[[#This Row],[Buchungskonto]],'01_PlainExtract'!A:C,3)</f>
        <v>5: Ausgaben</v>
      </c>
      <c r="H744">
        <v>0</v>
      </c>
    </row>
    <row r="745" spans="1:8" x14ac:dyDescent="0.2">
      <c r="A745" t="s">
        <v>1075</v>
      </c>
      <c r="C745" s="6">
        <f>'01_PlainExtract'!A744</f>
        <v>57460</v>
      </c>
      <c r="D745" t="str">
        <f>VLOOKUP(Tabelle1[[#This Row],[Buchungskonto]],'01_PlainExtract'!A:C,2)</f>
        <v>Erhaltene Skonti aus steuerpflichtigem innergemeinschaftlichem Erwerb 7 % Vorsteuer und 7 % Umsatzsteuer</v>
      </c>
      <c r="E745" t="str">
        <f>CONCATENATE("ref:",TEXT(Tabelle1[[#This Row],[Buchungskonto]],"00000"))</f>
        <v>ref:57460</v>
      </c>
      <c r="F745" t="str">
        <f>VLOOKUP(Tabelle1[[#This Row],[Buchungskonto]],'01_PlainExtract'!A:C,3)</f>
        <v>5: Ausgaben</v>
      </c>
      <c r="H745">
        <v>0</v>
      </c>
    </row>
    <row r="746" spans="1:8" x14ac:dyDescent="0.2">
      <c r="A746" t="s">
        <v>1075</v>
      </c>
      <c r="C746" s="6">
        <f>'01_PlainExtract'!A745</f>
        <v>57480</v>
      </c>
      <c r="D746" t="str">
        <f>VLOOKUP(Tabelle1[[#This Row],[Buchungskonto]],'01_PlainExtract'!A:C,2)</f>
        <v>Erhaltene Skonti aus steuerpflichtigem innergemeinschaftlichem Erwerb 19 % Vorsteuer und 19 % Umsatzsteuer</v>
      </c>
      <c r="E746" t="str">
        <f>CONCATENATE("ref:",TEXT(Tabelle1[[#This Row],[Buchungskonto]],"00000"))</f>
        <v>ref:57480</v>
      </c>
      <c r="F746" t="str">
        <f>VLOOKUP(Tabelle1[[#This Row],[Buchungskonto]],'01_PlainExtract'!A:C,3)</f>
        <v>5: Ausgaben</v>
      </c>
      <c r="H746">
        <v>0</v>
      </c>
    </row>
    <row r="747" spans="1:8" x14ac:dyDescent="0.2">
      <c r="A747" t="s">
        <v>1075</v>
      </c>
      <c r="C747" s="6">
        <f>'01_PlainExtract'!A746</f>
        <v>57500</v>
      </c>
      <c r="D747" t="str">
        <f>VLOOKUP(Tabelle1[[#This Row],[Buchungskonto]],'01_PlainExtract'!A:C,2)</f>
        <v>Erhaltene Boni 7 % Vorsteuer</v>
      </c>
      <c r="E747" t="str">
        <f>CONCATENATE("ref:",TEXT(Tabelle1[[#This Row],[Buchungskonto]],"00000"))</f>
        <v>ref:57500</v>
      </c>
      <c r="F747" t="str">
        <f>VLOOKUP(Tabelle1[[#This Row],[Buchungskonto]],'01_PlainExtract'!A:C,3)</f>
        <v>5: Ausgaben</v>
      </c>
      <c r="H747">
        <v>0</v>
      </c>
    </row>
    <row r="748" spans="1:8" x14ac:dyDescent="0.2">
      <c r="A748" t="s">
        <v>1075</v>
      </c>
      <c r="C748" s="6">
        <f>'01_PlainExtract'!A747</f>
        <v>57530</v>
      </c>
      <c r="D748" t="str">
        <f>VLOOKUP(Tabelle1[[#This Row],[Buchungskonto]],'01_PlainExtract'!A:C,2)</f>
        <v>Erhaltene Boni aus Einkauf Roh-, Hilfs- und Betriebsstoffe</v>
      </c>
      <c r="E748" t="str">
        <f>CONCATENATE("ref:",TEXT(Tabelle1[[#This Row],[Buchungskonto]],"00000"))</f>
        <v>ref:57530</v>
      </c>
      <c r="F748" t="str">
        <f>VLOOKUP(Tabelle1[[#This Row],[Buchungskonto]],'01_PlainExtract'!A:C,3)</f>
        <v>5: Ausgaben</v>
      </c>
      <c r="H748">
        <v>0</v>
      </c>
    </row>
    <row r="749" spans="1:8" x14ac:dyDescent="0.2">
      <c r="A749" t="s">
        <v>1075</v>
      </c>
      <c r="C749" s="6">
        <f>'01_PlainExtract'!A748</f>
        <v>57540</v>
      </c>
      <c r="D749" t="str">
        <f>VLOOKUP(Tabelle1[[#This Row],[Buchungskonto]],'01_PlainExtract'!A:C,2)</f>
        <v>Erhaltene Boni aus Einkauf Roh-, Hilfs- und Betriebsstoffe 7 % Vorsteuer</v>
      </c>
      <c r="E749" t="str">
        <f>CONCATENATE("ref:",TEXT(Tabelle1[[#This Row],[Buchungskonto]],"00000"))</f>
        <v>ref:57540</v>
      </c>
      <c r="F749" t="str">
        <f>VLOOKUP(Tabelle1[[#This Row],[Buchungskonto]],'01_PlainExtract'!A:C,3)</f>
        <v>5: Ausgaben</v>
      </c>
      <c r="H749">
        <v>0</v>
      </c>
    </row>
    <row r="750" spans="1:8" x14ac:dyDescent="0.2">
      <c r="A750" t="s">
        <v>1075</v>
      </c>
      <c r="C750" s="6">
        <f>'01_PlainExtract'!A749</f>
        <v>57550</v>
      </c>
      <c r="D750" t="str">
        <f>VLOOKUP(Tabelle1[[#This Row],[Buchungskonto]],'01_PlainExtract'!A:C,2)</f>
        <v>Erhaltene Boni aus Einkauf Roh-, Hilfs- und Betriebsstoffe 19 % Vorsteuer</v>
      </c>
      <c r="E750" t="str">
        <f>CONCATENATE("ref:",TEXT(Tabelle1[[#This Row],[Buchungskonto]],"00000"))</f>
        <v>ref:57550</v>
      </c>
      <c r="F750" t="str">
        <f>VLOOKUP(Tabelle1[[#This Row],[Buchungskonto]],'01_PlainExtract'!A:C,3)</f>
        <v>5: Ausgaben</v>
      </c>
      <c r="H750">
        <v>0</v>
      </c>
    </row>
    <row r="751" spans="1:8" x14ac:dyDescent="0.2">
      <c r="A751" t="s">
        <v>1075</v>
      </c>
      <c r="C751" s="6">
        <f>'01_PlainExtract'!A750</f>
        <v>57600</v>
      </c>
      <c r="D751" t="str">
        <f>VLOOKUP(Tabelle1[[#This Row],[Buchungskonto]],'01_PlainExtract'!A:C,2)</f>
        <v>Erhaltene Boni 19 % Vorsteuer</v>
      </c>
      <c r="E751" t="str">
        <f>CONCATENATE("ref:",TEXT(Tabelle1[[#This Row],[Buchungskonto]],"00000"))</f>
        <v>ref:57600</v>
      </c>
      <c r="F751" t="str">
        <f>VLOOKUP(Tabelle1[[#This Row],[Buchungskonto]],'01_PlainExtract'!A:C,3)</f>
        <v>5: Ausgaben</v>
      </c>
      <c r="H751">
        <v>0</v>
      </c>
    </row>
    <row r="752" spans="1:8" x14ac:dyDescent="0.2">
      <c r="A752" t="s">
        <v>1075</v>
      </c>
      <c r="C752" s="6">
        <f>'01_PlainExtract'!A751</f>
        <v>57690</v>
      </c>
      <c r="D752" t="str">
        <f>VLOOKUP(Tabelle1[[#This Row],[Buchungskonto]],'01_PlainExtract'!A:C,2)</f>
        <v>Erhaltene Boni</v>
      </c>
      <c r="E752" t="str">
        <f>CONCATENATE("ref:",TEXT(Tabelle1[[#This Row],[Buchungskonto]],"00000"))</f>
        <v>ref:57690</v>
      </c>
      <c r="F752" t="str">
        <f>VLOOKUP(Tabelle1[[#This Row],[Buchungskonto]],'01_PlainExtract'!A:C,3)</f>
        <v>5: Ausgaben</v>
      </c>
      <c r="H752">
        <v>0</v>
      </c>
    </row>
    <row r="753" spans="1:8" x14ac:dyDescent="0.2">
      <c r="A753" t="s">
        <v>1075</v>
      </c>
      <c r="C753" s="6">
        <f>'01_PlainExtract'!A752</f>
        <v>57700</v>
      </c>
      <c r="D753" t="str">
        <f>VLOOKUP(Tabelle1[[#This Row],[Buchungskonto]],'01_PlainExtract'!A:C,2)</f>
        <v>Erhaltene Rabatte</v>
      </c>
      <c r="E753" t="str">
        <f>CONCATENATE("ref:",TEXT(Tabelle1[[#This Row],[Buchungskonto]],"00000"))</f>
        <v>ref:57700</v>
      </c>
      <c r="F753" t="str">
        <f>VLOOKUP(Tabelle1[[#This Row],[Buchungskonto]],'01_PlainExtract'!A:C,3)</f>
        <v>5: Ausgaben</v>
      </c>
      <c r="H753">
        <v>0</v>
      </c>
    </row>
    <row r="754" spans="1:8" x14ac:dyDescent="0.2">
      <c r="A754" t="s">
        <v>1075</v>
      </c>
      <c r="C754" s="6">
        <f>'01_PlainExtract'!A753</f>
        <v>57800</v>
      </c>
      <c r="D754" t="str">
        <f>VLOOKUP(Tabelle1[[#This Row],[Buchungskonto]],'01_PlainExtract'!A:C,2)</f>
        <v>Erhaltene Rabatte 7 % Vorsteuer</v>
      </c>
      <c r="E754" t="str">
        <f>CONCATENATE("ref:",TEXT(Tabelle1[[#This Row],[Buchungskonto]],"00000"))</f>
        <v>ref:57800</v>
      </c>
      <c r="F754" t="str">
        <f>VLOOKUP(Tabelle1[[#This Row],[Buchungskonto]],'01_PlainExtract'!A:C,3)</f>
        <v>5: Ausgaben</v>
      </c>
      <c r="H754">
        <v>0</v>
      </c>
    </row>
    <row r="755" spans="1:8" x14ac:dyDescent="0.2">
      <c r="A755" t="s">
        <v>1075</v>
      </c>
      <c r="C755" s="6">
        <f>'01_PlainExtract'!A754</f>
        <v>57830</v>
      </c>
      <c r="D755" t="str">
        <f>VLOOKUP(Tabelle1[[#This Row],[Buchungskonto]],'01_PlainExtract'!A:C,2)</f>
        <v>Erhaltene Rabatte aus Einkauf Roh-, Hilfs- und Betriebsstoffe</v>
      </c>
      <c r="E755" t="str">
        <f>CONCATENATE("ref:",TEXT(Tabelle1[[#This Row],[Buchungskonto]],"00000"))</f>
        <v>ref:57830</v>
      </c>
      <c r="F755" t="str">
        <f>VLOOKUP(Tabelle1[[#This Row],[Buchungskonto]],'01_PlainExtract'!A:C,3)</f>
        <v>5: Ausgaben</v>
      </c>
      <c r="H755">
        <v>0</v>
      </c>
    </row>
    <row r="756" spans="1:8" x14ac:dyDescent="0.2">
      <c r="A756" t="s">
        <v>1075</v>
      </c>
      <c r="C756" s="6">
        <f>'01_PlainExtract'!A755</f>
        <v>57840</v>
      </c>
      <c r="D756" t="str">
        <f>VLOOKUP(Tabelle1[[#This Row],[Buchungskonto]],'01_PlainExtract'!A:C,2)</f>
        <v>Erhaltene Rabatte aus Einkauf Roh-, Hilfs- und Betriebsstoffe 7 % Vorsteuer</v>
      </c>
      <c r="E756" t="str">
        <f>CONCATENATE("ref:",TEXT(Tabelle1[[#This Row],[Buchungskonto]],"00000"))</f>
        <v>ref:57840</v>
      </c>
      <c r="F756" t="str">
        <f>VLOOKUP(Tabelle1[[#This Row],[Buchungskonto]],'01_PlainExtract'!A:C,3)</f>
        <v>5: Ausgaben</v>
      </c>
      <c r="H756">
        <v>0</v>
      </c>
    </row>
    <row r="757" spans="1:8" x14ac:dyDescent="0.2">
      <c r="A757" t="s">
        <v>1075</v>
      </c>
      <c r="C757" s="6">
        <f>'01_PlainExtract'!A756</f>
        <v>57850</v>
      </c>
      <c r="D757" t="str">
        <f>VLOOKUP(Tabelle1[[#This Row],[Buchungskonto]],'01_PlainExtract'!A:C,2)</f>
        <v>Erhaltene Rabatte aus Einkauf Roh-, Hilfs- und Betriebsstoffe 19 % Vorsteuer</v>
      </c>
      <c r="E757" t="str">
        <f>CONCATENATE("ref:",TEXT(Tabelle1[[#This Row],[Buchungskonto]],"00000"))</f>
        <v>ref:57850</v>
      </c>
      <c r="F757" t="str">
        <f>VLOOKUP(Tabelle1[[#This Row],[Buchungskonto]],'01_PlainExtract'!A:C,3)</f>
        <v>5: Ausgaben</v>
      </c>
      <c r="H757">
        <v>0</v>
      </c>
    </row>
    <row r="758" spans="1:8" x14ac:dyDescent="0.2">
      <c r="A758" t="s">
        <v>1075</v>
      </c>
      <c r="C758" s="6">
        <f>'01_PlainExtract'!A757</f>
        <v>57870</v>
      </c>
      <c r="D758" t="str">
        <f>VLOOKUP(Tabelle1[[#This Row],[Buchungskonto]],'01_PlainExtract'!A:C,2)</f>
        <v>Erhaltene Skonti aus Einkauf Roh-, Hilfs- und Betriebsstoffe 9,0 % Vorsteuer</v>
      </c>
      <c r="E758" t="str">
        <f>CONCATENATE("ref:",TEXT(Tabelle1[[#This Row],[Buchungskonto]],"00000"))</f>
        <v>ref:57870</v>
      </c>
      <c r="F758" t="str">
        <f>VLOOKUP(Tabelle1[[#This Row],[Buchungskonto]],'01_PlainExtract'!A:C,3)</f>
        <v>5: Ausgaben</v>
      </c>
      <c r="H758">
        <v>0</v>
      </c>
    </row>
    <row r="759" spans="1:8" x14ac:dyDescent="0.2">
      <c r="A759" t="s">
        <v>1075</v>
      </c>
      <c r="C759" s="6">
        <f>'01_PlainExtract'!A758</f>
        <v>57890</v>
      </c>
      <c r="D759" t="str">
        <f>VLOOKUP(Tabelle1[[#This Row],[Buchungskonto]],'01_PlainExtract'!A:C,2)</f>
        <v>Erhaltene Skonti aus Einkauf Roh-, Hilfs- und Betriebsstoffe 9,5 % Vorsteuer</v>
      </c>
      <c r="E759" t="str">
        <f>CONCATENATE("ref:",TEXT(Tabelle1[[#This Row],[Buchungskonto]],"00000"))</f>
        <v>ref:57890</v>
      </c>
      <c r="F759" t="str">
        <f>VLOOKUP(Tabelle1[[#This Row],[Buchungskonto]],'01_PlainExtract'!A:C,3)</f>
        <v>5: Ausgaben</v>
      </c>
      <c r="H759">
        <v>0</v>
      </c>
    </row>
    <row r="760" spans="1:8" x14ac:dyDescent="0.2">
      <c r="A760" t="s">
        <v>1075</v>
      </c>
      <c r="C760" s="6">
        <f>'01_PlainExtract'!A759</f>
        <v>57900</v>
      </c>
      <c r="D760" t="str">
        <f>VLOOKUP(Tabelle1[[#This Row],[Buchungskonto]],'01_PlainExtract'!A:C,2)</f>
        <v>Erhaltene Rabatte 19 % Vorsteuer</v>
      </c>
      <c r="E760" t="str">
        <f>CONCATENATE("ref:",TEXT(Tabelle1[[#This Row],[Buchungskonto]],"00000"))</f>
        <v>ref:57900</v>
      </c>
      <c r="F760" t="str">
        <f>VLOOKUP(Tabelle1[[#This Row],[Buchungskonto]],'01_PlainExtract'!A:C,3)</f>
        <v>5: Ausgaben</v>
      </c>
      <c r="H760">
        <v>0</v>
      </c>
    </row>
    <row r="761" spans="1:8" x14ac:dyDescent="0.2">
      <c r="A761" t="s">
        <v>1075</v>
      </c>
      <c r="C761" s="6">
        <f>'01_PlainExtract'!A760</f>
        <v>57920</v>
      </c>
      <c r="D761" t="str">
        <f>VLOOKUP(Tabelle1[[#This Row],[Buchungskonto]],'01_PlainExtract'!A:C,2)</f>
        <v>Erhaltene Skonti aus Erwerb Roh-, Hilfs- und Betriebsstoffe als letzter Abnehmer innerhalb Dreiecksgeschäft 19 % Vorsteuer und 19 % Umsatzsteuer</v>
      </c>
      <c r="E761" t="str">
        <f>CONCATENATE("ref:",TEXT(Tabelle1[[#This Row],[Buchungskonto]],"00000"))</f>
        <v>ref:57920</v>
      </c>
      <c r="F761" t="str">
        <f>VLOOKUP(Tabelle1[[#This Row],[Buchungskonto]],'01_PlainExtract'!A:C,3)</f>
        <v>5: Ausgaben</v>
      </c>
      <c r="H761">
        <v>0</v>
      </c>
    </row>
    <row r="762" spans="1:8" x14ac:dyDescent="0.2">
      <c r="A762" t="s">
        <v>1075</v>
      </c>
      <c r="C762" s="6">
        <f>'01_PlainExtract'!A761</f>
        <v>57930</v>
      </c>
      <c r="D762" t="str">
        <f>VLOOKUP(Tabelle1[[#This Row],[Buchungskonto]],'01_PlainExtract'!A:C,2)</f>
        <v>Erhaltene Skonti aus Erwerb Waren als letzter Abnehmer innerhalb Dreiecksgeschäft 19 % Vorsteuer und 19 % Umsatzsteuer</v>
      </c>
      <c r="E762" t="str">
        <f>CONCATENATE("ref:",TEXT(Tabelle1[[#This Row],[Buchungskonto]],"00000"))</f>
        <v>ref:57930</v>
      </c>
      <c r="F762" t="str">
        <f>VLOOKUP(Tabelle1[[#This Row],[Buchungskonto]],'01_PlainExtract'!A:C,3)</f>
        <v>5: Ausgaben</v>
      </c>
      <c r="H762">
        <v>0</v>
      </c>
    </row>
    <row r="763" spans="1:8" x14ac:dyDescent="0.2">
      <c r="A763" t="s">
        <v>1075</v>
      </c>
      <c r="C763" s="6">
        <f>'01_PlainExtract'!A762</f>
        <v>57940</v>
      </c>
      <c r="D763" t="str">
        <f>VLOOKUP(Tabelle1[[#This Row],[Buchungskonto]],'01_PlainExtract'!A:C,2)</f>
        <v>Erhaltene Skonti 5,5 % Vorsteuer</v>
      </c>
      <c r="E763" t="str">
        <f>CONCATENATE("ref:",TEXT(Tabelle1[[#This Row],[Buchungskonto]],"00000"))</f>
        <v>ref:57940</v>
      </c>
      <c r="F763" t="str">
        <f>VLOOKUP(Tabelle1[[#This Row],[Buchungskonto]],'01_PlainExtract'!A:C,3)</f>
        <v>5: Ausgaben</v>
      </c>
      <c r="H763">
        <v>0</v>
      </c>
    </row>
    <row r="764" spans="1:8" x14ac:dyDescent="0.2">
      <c r="A764" t="s">
        <v>1075</v>
      </c>
      <c r="C764" s="6">
        <f>'01_PlainExtract'!A763</f>
        <v>57950</v>
      </c>
      <c r="D764" t="str">
        <f>VLOOKUP(Tabelle1[[#This Row],[Buchungskonto]],'01_PlainExtract'!A:C,2)</f>
        <v>Erhaltene Skonti 9,0 % Vorsteuer</v>
      </c>
      <c r="E764" t="str">
        <f>CONCATENATE("ref:",TEXT(Tabelle1[[#This Row],[Buchungskonto]],"00000"))</f>
        <v>ref:57950</v>
      </c>
      <c r="F764" t="str">
        <f>VLOOKUP(Tabelle1[[#This Row],[Buchungskonto]],'01_PlainExtract'!A:C,3)</f>
        <v>5: Ausgaben</v>
      </c>
      <c r="H764">
        <v>0</v>
      </c>
    </row>
    <row r="765" spans="1:8" x14ac:dyDescent="0.2">
      <c r="A765" t="s">
        <v>1075</v>
      </c>
      <c r="C765" s="6">
        <f>'01_PlainExtract'!A764</f>
        <v>57970</v>
      </c>
      <c r="D765" t="str">
        <f>VLOOKUP(Tabelle1[[#This Row],[Buchungskonto]],'01_PlainExtract'!A:C,2)</f>
        <v>Erhaltene Skonti 9,5 % Vorsteuer</v>
      </c>
      <c r="E765" t="str">
        <f>CONCATENATE("ref:",TEXT(Tabelle1[[#This Row],[Buchungskonto]],"00000"))</f>
        <v>ref:57970</v>
      </c>
      <c r="F765" t="str">
        <f>VLOOKUP(Tabelle1[[#This Row],[Buchungskonto]],'01_PlainExtract'!A:C,3)</f>
        <v>5: Ausgaben</v>
      </c>
      <c r="H765">
        <v>0</v>
      </c>
    </row>
    <row r="766" spans="1:8" x14ac:dyDescent="0.2">
      <c r="A766" t="s">
        <v>1075</v>
      </c>
      <c r="C766" s="6">
        <f>'01_PlainExtract'!A765</f>
        <v>57980</v>
      </c>
      <c r="D766" t="str">
        <f>VLOOKUP(Tabelle1[[#This Row],[Buchungskonto]],'01_PlainExtract'!A:C,2)</f>
        <v>Erhaltene Skonti aus Einkauf Roh-, Hilfs- und Betriebsstoffe 5,5 % Vorsteuer</v>
      </c>
      <c r="E766" t="str">
        <f>CONCATENATE("ref:",TEXT(Tabelle1[[#This Row],[Buchungskonto]],"00000"))</f>
        <v>ref:57980</v>
      </c>
      <c r="F766" t="str">
        <f>VLOOKUP(Tabelle1[[#This Row],[Buchungskonto]],'01_PlainExtract'!A:C,3)</f>
        <v>5: Ausgaben</v>
      </c>
      <c r="H766">
        <v>0</v>
      </c>
    </row>
    <row r="767" spans="1:8" x14ac:dyDescent="0.2">
      <c r="A767" t="s">
        <v>1075</v>
      </c>
      <c r="C767" s="6">
        <f>'01_PlainExtract'!A766</f>
        <v>58000</v>
      </c>
      <c r="D767" t="str">
        <f>VLOOKUP(Tabelle1[[#This Row],[Buchungskonto]],'01_PlainExtract'!A:C,2)</f>
        <v>Bezugsnebenkosten</v>
      </c>
      <c r="E767" t="str">
        <f>CONCATENATE("ref:",TEXT(Tabelle1[[#This Row],[Buchungskonto]],"00000"))</f>
        <v>ref:58000</v>
      </c>
      <c r="F767" t="str">
        <f>VLOOKUP(Tabelle1[[#This Row],[Buchungskonto]],'01_PlainExtract'!A:C,3)</f>
        <v>5: Ausgaben</v>
      </c>
      <c r="H767">
        <v>0</v>
      </c>
    </row>
    <row r="768" spans="1:8" x14ac:dyDescent="0.2">
      <c r="A768" t="s">
        <v>1075</v>
      </c>
      <c r="C768" s="6">
        <f>'01_PlainExtract'!A767</f>
        <v>58200</v>
      </c>
      <c r="D768" t="str">
        <f>VLOOKUP(Tabelle1[[#This Row],[Buchungskonto]],'01_PlainExtract'!A:C,2)</f>
        <v>Leergut</v>
      </c>
      <c r="E768" t="str">
        <f>CONCATENATE("ref:",TEXT(Tabelle1[[#This Row],[Buchungskonto]],"00000"))</f>
        <v>ref:58200</v>
      </c>
      <c r="F768" t="str">
        <f>VLOOKUP(Tabelle1[[#This Row],[Buchungskonto]],'01_PlainExtract'!A:C,3)</f>
        <v>5: Ausgaben</v>
      </c>
      <c r="H768">
        <v>0</v>
      </c>
    </row>
    <row r="769" spans="1:8" x14ac:dyDescent="0.2">
      <c r="A769" t="s">
        <v>1075</v>
      </c>
      <c r="C769" s="6">
        <f>'01_PlainExtract'!A768</f>
        <v>58400</v>
      </c>
      <c r="D769" t="str">
        <f>VLOOKUP(Tabelle1[[#This Row],[Buchungskonto]],'01_PlainExtract'!A:C,2)</f>
        <v>Zölle und Einfuhrabgaben</v>
      </c>
      <c r="E769" t="str">
        <f>CONCATENATE("ref:",TEXT(Tabelle1[[#This Row],[Buchungskonto]],"00000"))</f>
        <v>ref:58400</v>
      </c>
      <c r="F769" t="str">
        <f>VLOOKUP(Tabelle1[[#This Row],[Buchungskonto]],'01_PlainExtract'!A:C,3)</f>
        <v>5: Ausgaben</v>
      </c>
      <c r="H769">
        <v>0</v>
      </c>
    </row>
    <row r="770" spans="1:8" x14ac:dyDescent="0.2">
      <c r="A770" t="s">
        <v>1075</v>
      </c>
      <c r="C770" s="6">
        <f>'01_PlainExtract'!A769</f>
        <v>58600</v>
      </c>
      <c r="D770" t="str">
        <f>VLOOKUP(Tabelle1[[#This Row],[Buchungskonto]],'01_PlainExtract'!A:C,2)</f>
        <v>Verrechnete Stoffkosten (Gegenkonto zu 50000 - 50999)</v>
      </c>
      <c r="E770" t="str">
        <f>CONCATENATE("ref:",TEXT(Tabelle1[[#This Row],[Buchungskonto]],"00000"))</f>
        <v>ref:58600</v>
      </c>
      <c r="F770" t="str">
        <f>VLOOKUP(Tabelle1[[#This Row],[Buchungskonto]],'01_PlainExtract'!A:C,3)</f>
        <v>5: Ausgaben</v>
      </c>
      <c r="H770">
        <v>0</v>
      </c>
    </row>
    <row r="771" spans="1:8" x14ac:dyDescent="0.2">
      <c r="A771" t="s">
        <v>1075</v>
      </c>
      <c r="C771" s="6">
        <f>'01_PlainExtract'!A770</f>
        <v>58850</v>
      </c>
      <c r="D771" t="str">
        <f>VLOOKUP(Tabelle1[[#This Row],[Buchungskonto]],'01_PlainExtract'!A:C,2)</f>
        <v>Bestandsveränderungen Roh-, Hilfs- und Betriebsstoffe</v>
      </c>
      <c r="E771" t="str">
        <f>CONCATENATE("ref:",TEXT(Tabelle1[[#This Row],[Buchungskonto]],"00000"))</f>
        <v>ref:58850</v>
      </c>
      <c r="F771" t="str">
        <f>VLOOKUP(Tabelle1[[#This Row],[Buchungskonto]],'01_PlainExtract'!A:C,3)</f>
        <v>5: Ausgaben</v>
      </c>
      <c r="H771">
        <v>0</v>
      </c>
    </row>
    <row r="772" spans="1:8" x14ac:dyDescent="0.2">
      <c r="A772" t="s">
        <v>1075</v>
      </c>
      <c r="C772" s="6">
        <f>'01_PlainExtract'!A771</f>
        <v>59000</v>
      </c>
      <c r="D772" t="str">
        <f>VLOOKUP(Tabelle1[[#This Row],[Buchungskonto]],'01_PlainExtract'!A:C,2)</f>
        <v>Fremdleistungen</v>
      </c>
      <c r="E772" t="str">
        <f>CONCATENATE("ref:",TEXT(Tabelle1[[#This Row],[Buchungskonto]],"00000"))</f>
        <v>ref:59000</v>
      </c>
      <c r="F772" t="str">
        <f>VLOOKUP(Tabelle1[[#This Row],[Buchungskonto]],'01_PlainExtract'!A:C,3)</f>
        <v>5: Ausgaben</v>
      </c>
      <c r="H772">
        <v>0</v>
      </c>
    </row>
    <row r="773" spans="1:8" x14ac:dyDescent="0.2">
      <c r="A773" t="s">
        <v>1075</v>
      </c>
      <c r="C773" s="6">
        <f>'01_PlainExtract'!A772</f>
        <v>59060</v>
      </c>
      <c r="D773" t="str">
        <f>VLOOKUP(Tabelle1[[#This Row],[Buchungskonto]],'01_PlainExtract'!A:C,2)</f>
        <v>Fremdleistungen 19 % Vorsteuer</v>
      </c>
      <c r="E773" t="str">
        <f>CONCATENATE("ref:",TEXT(Tabelle1[[#This Row],[Buchungskonto]],"00000"))</f>
        <v>ref:59060</v>
      </c>
      <c r="F773" t="str">
        <f>VLOOKUP(Tabelle1[[#This Row],[Buchungskonto]],'01_PlainExtract'!A:C,3)</f>
        <v>5: Ausgaben</v>
      </c>
      <c r="H773">
        <v>0</v>
      </c>
    </row>
    <row r="774" spans="1:8" x14ac:dyDescent="0.2">
      <c r="A774" t="s">
        <v>1075</v>
      </c>
      <c r="C774" s="6">
        <f>'01_PlainExtract'!A773</f>
        <v>59080</v>
      </c>
      <c r="D774" t="str">
        <f>VLOOKUP(Tabelle1[[#This Row],[Buchungskonto]],'01_PlainExtract'!A:C,2)</f>
        <v>Fremdleistungen 7 % Vorsteuer</v>
      </c>
      <c r="E774" t="str">
        <f>CONCATENATE("ref:",TEXT(Tabelle1[[#This Row],[Buchungskonto]],"00000"))</f>
        <v>ref:59080</v>
      </c>
      <c r="F774" t="str">
        <f>VLOOKUP(Tabelle1[[#This Row],[Buchungskonto]],'01_PlainExtract'!A:C,3)</f>
        <v>5: Ausgaben</v>
      </c>
      <c r="H774">
        <v>0</v>
      </c>
    </row>
    <row r="775" spans="1:8" x14ac:dyDescent="0.2">
      <c r="A775" t="s">
        <v>1075</v>
      </c>
      <c r="C775" s="6">
        <f>'01_PlainExtract'!A774</f>
        <v>59090</v>
      </c>
      <c r="D775" t="str">
        <f>VLOOKUP(Tabelle1[[#This Row],[Buchungskonto]],'01_PlainExtract'!A:C,2)</f>
        <v>Fremdleistungen ohne Vorsteuer</v>
      </c>
      <c r="E775" t="str">
        <f>CONCATENATE("ref:",TEXT(Tabelle1[[#This Row],[Buchungskonto]],"00000"))</f>
        <v>ref:59090</v>
      </c>
      <c r="F775" t="str">
        <f>VLOOKUP(Tabelle1[[#This Row],[Buchungskonto]],'01_PlainExtract'!A:C,3)</f>
        <v>5: Ausgaben</v>
      </c>
      <c r="H775">
        <v>0</v>
      </c>
    </row>
    <row r="776" spans="1:8" x14ac:dyDescent="0.2">
      <c r="A776" t="s">
        <v>1075</v>
      </c>
      <c r="C776" s="6">
        <f>'01_PlainExtract'!A775</f>
        <v>59100</v>
      </c>
      <c r="D776" t="str">
        <f>VLOOKUP(Tabelle1[[#This Row],[Buchungskonto]],'01_PlainExtract'!A:C,2)</f>
        <v>Bauleistungen eines im Inland ansässigen Unternehmers 7 % Vorsteuer und 7 % Umsatzsteuer</v>
      </c>
      <c r="E776" t="str">
        <f>CONCATENATE("ref:",TEXT(Tabelle1[[#This Row],[Buchungskonto]],"00000"))</f>
        <v>ref:59100</v>
      </c>
      <c r="F776" t="str">
        <f>VLOOKUP(Tabelle1[[#This Row],[Buchungskonto]],'01_PlainExtract'!A:C,3)</f>
        <v>5: Ausgaben</v>
      </c>
      <c r="H776">
        <v>0</v>
      </c>
    </row>
    <row r="777" spans="1:8" x14ac:dyDescent="0.2">
      <c r="A777" t="s">
        <v>1075</v>
      </c>
      <c r="C777" s="6">
        <f>'01_PlainExtract'!A776</f>
        <v>59130</v>
      </c>
      <c r="D777" t="str">
        <f>VLOOKUP(Tabelle1[[#This Row],[Buchungskonto]],'01_PlainExtract'!A:C,2)</f>
        <v>Sonstige Leistungen eines im anderen EU-Land ansässigen Unternehmers 7 % Vorsteuer und 7 % Umsatzsteuer</v>
      </c>
      <c r="E777" t="str">
        <f>CONCATENATE("ref:",TEXT(Tabelle1[[#This Row],[Buchungskonto]],"00000"))</f>
        <v>ref:59130</v>
      </c>
      <c r="F777" t="str">
        <f>VLOOKUP(Tabelle1[[#This Row],[Buchungskonto]],'01_PlainExtract'!A:C,3)</f>
        <v>5: Ausgaben</v>
      </c>
      <c r="H777">
        <v>0</v>
      </c>
    </row>
    <row r="778" spans="1:8" x14ac:dyDescent="0.2">
      <c r="A778" t="s">
        <v>1075</v>
      </c>
      <c r="C778" s="6">
        <f>'01_PlainExtract'!A777</f>
        <v>59150</v>
      </c>
      <c r="D778" t="str">
        <f>VLOOKUP(Tabelle1[[#This Row],[Buchungskonto]],'01_PlainExtract'!A:C,2)</f>
        <v>Leistungen eines im Ausland ansässigen Unternehmers 7 % Vorsteuer und 7 % Umsatzsteuer</v>
      </c>
      <c r="E778" t="str">
        <f>CONCATENATE("ref:",TEXT(Tabelle1[[#This Row],[Buchungskonto]],"00000"))</f>
        <v>ref:59150</v>
      </c>
      <c r="F778" t="str">
        <f>VLOOKUP(Tabelle1[[#This Row],[Buchungskonto]],'01_PlainExtract'!A:C,3)</f>
        <v>5: Ausgaben</v>
      </c>
      <c r="H778">
        <v>0</v>
      </c>
    </row>
    <row r="779" spans="1:8" x14ac:dyDescent="0.2">
      <c r="A779" t="s">
        <v>1075</v>
      </c>
      <c r="C779" s="6">
        <f>'01_PlainExtract'!A778</f>
        <v>59200</v>
      </c>
      <c r="D779" t="str">
        <f>VLOOKUP(Tabelle1[[#This Row],[Buchungskonto]],'01_PlainExtract'!A:C,2)</f>
        <v>Bauleistungen eines im Inland ansässigen Unternehmers 19 % Vorsteuer und 19 % Umsatzsteuer</v>
      </c>
      <c r="E779" t="str">
        <f>CONCATENATE("ref:",TEXT(Tabelle1[[#This Row],[Buchungskonto]],"00000"))</f>
        <v>ref:59200</v>
      </c>
      <c r="F779" t="str">
        <f>VLOOKUP(Tabelle1[[#This Row],[Buchungskonto]],'01_PlainExtract'!A:C,3)</f>
        <v>5: Ausgaben</v>
      </c>
      <c r="H779">
        <v>0</v>
      </c>
    </row>
    <row r="780" spans="1:8" x14ac:dyDescent="0.2">
      <c r="A780" t="s">
        <v>1075</v>
      </c>
      <c r="C780" s="6">
        <f>'01_PlainExtract'!A779</f>
        <v>59230</v>
      </c>
      <c r="D780" t="str">
        <f>VLOOKUP(Tabelle1[[#This Row],[Buchungskonto]],'01_PlainExtract'!A:C,2)</f>
        <v>Sonstige Leistungen eines im anderen EU-Land ansässigen Unternehmers 19 % Vorsteuer und 19 % Umsatzsteuer</v>
      </c>
      <c r="E780" t="str">
        <f>CONCATENATE("ref:",TEXT(Tabelle1[[#This Row],[Buchungskonto]],"00000"))</f>
        <v>ref:59230</v>
      </c>
      <c r="F780" t="str">
        <f>VLOOKUP(Tabelle1[[#This Row],[Buchungskonto]],'01_PlainExtract'!A:C,3)</f>
        <v>5: Ausgaben</v>
      </c>
      <c r="H780">
        <v>0</v>
      </c>
    </row>
    <row r="781" spans="1:8" x14ac:dyDescent="0.2">
      <c r="A781" t="s">
        <v>1075</v>
      </c>
      <c r="C781" s="6">
        <f>'01_PlainExtract'!A780</f>
        <v>59250</v>
      </c>
      <c r="D781" t="str">
        <f>VLOOKUP(Tabelle1[[#This Row],[Buchungskonto]],'01_PlainExtract'!A:C,2)</f>
        <v>Leistungen eines im Ausland ansässigen Unternehmers 19 % Vorsteuer und 19 % Umsatzsteuer</v>
      </c>
      <c r="E781" t="str">
        <f>CONCATENATE("ref:",TEXT(Tabelle1[[#This Row],[Buchungskonto]],"00000"))</f>
        <v>ref:59250</v>
      </c>
      <c r="F781" t="str">
        <f>VLOOKUP(Tabelle1[[#This Row],[Buchungskonto]],'01_PlainExtract'!A:C,3)</f>
        <v>5: Ausgaben</v>
      </c>
      <c r="H781">
        <v>0</v>
      </c>
    </row>
    <row r="782" spans="1:8" x14ac:dyDescent="0.2">
      <c r="A782" t="s">
        <v>1075</v>
      </c>
      <c r="C782" s="6">
        <f>'01_PlainExtract'!A781</f>
        <v>59300</v>
      </c>
      <c r="D782" t="str">
        <f>VLOOKUP(Tabelle1[[#This Row],[Buchungskonto]],'01_PlainExtract'!A:C,2)</f>
        <v>Bauleistungen eines im Inland ansässigen Unternehmers ohne Vorsteuer und 7 % Umsatzsteuer</v>
      </c>
      <c r="E782" t="str">
        <f>CONCATENATE("ref:",TEXT(Tabelle1[[#This Row],[Buchungskonto]],"00000"))</f>
        <v>ref:59300</v>
      </c>
      <c r="F782" t="str">
        <f>VLOOKUP(Tabelle1[[#This Row],[Buchungskonto]],'01_PlainExtract'!A:C,3)</f>
        <v>5: Ausgaben</v>
      </c>
      <c r="H782">
        <v>0</v>
      </c>
    </row>
    <row r="783" spans="1:8" x14ac:dyDescent="0.2">
      <c r="A783" t="s">
        <v>1075</v>
      </c>
      <c r="C783" s="6">
        <f>'01_PlainExtract'!A782</f>
        <v>59330</v>
      </c>
      <c r="D783" t="str">
        <f>VLOOKUP(Tabelle1[[#This Row],[Buchungskonto]],'01_PlainExtract'!A:C,2)</f>
        <v>Sonstige Leistungen eines im anderen EU-Land ansässigen Unternehmers ohne Vorsteuer und 7 % Umsatzsteuer</v>
      </c>
      <c r="E783" t="str">
        <f>CONCATENATE("ref:",TEXT(Tabelle1[[#This Row],[Buchungskonto]],"00000"))</f>
        <v>ref:59330</v>
      </c>
      <c r="F783" t="str">
        <f>VLOOKUP(Tabelle1[[#This Row],[Buchungskonto]],'01_PlainExtract'!A:C,3)</f>
        <v>5: Ausgaben</v>
      </c>
      <c r="H783">
        <v>0</v>
      </c>
    </row>
    <row r="784" spans="1:8" x14ac:dyDescent="0.2">
      <c r="A784" t="s">
        <v>1075</v>
      </c>
      <c r="C784" s="6">
        <f>'01_PlainExtract'!A783</f>
        <v>59350</v>
      </c>
      <c r="D784" t="str">
        <f>VLOOKUP(Tabelle1[[#This Row],[Buchungskonto]],'01_PlainExtract'!A:C,2)</f>
        <v>Leistungen eines im Ausland ansässigen Unternehmers ohne Vorsteuer und 7 % Umsatzsteuer</v>
      </c>
      <c r="E784" t="str">
        <f>CONCATENATE("ref:",TEXT(Tabelle1[[#This Row],[Buchungskonto]],"00000"))</f>
        <v>ref:59350</v>
      </c>
      <c r="F784" t="str">
        <f>VLOOKUP(Tabelle1[[#This Row],[Buchungskonto]],'01_PlainExtract'!A:C,3)</f>
        <v>5: Ausgaben</v>
      </c>
      <c r="H784">
        <v>0</v>
      </c>
    </row>
    <row r="785" spans="1:8" x14ac:dyDescent="0.2">
      <c r="A785" t="s">
        <v>1075</v>
      </c>
      <c r="C785" s="6">
        <f>'01_PlainExtract'!A784</f>
        <v>59400</v>
      </c>
      <c r="D785" t="str">
        <f>VLOOKUP(Tabelle1[[#This Row],[Buchungskonto]],'01_PlainExtract'!A:C,2)</f>
        <v>Bauleistungen eines im Inland ansässigen Unternehmers ohne Vorsteuer und 19 % Umsatzsteuer</v>
      </c>
      <c r="E785" t="str">
        <f>CONCATENATE("ref:",TEXT(Tabelle1[[#This Row],[Buchungskonto]],"00000"))</f>
        <v>ref:59400</v>
      </c>
      <c r="F785" t="str">
        <f>VLOOKUP(Tabelle1[[#This Row],[Buchungskonto]],'01_PlainExtract'!A:C,3)</f>
        <v>5: Ausgaben</v>
      </c>
      <c r="H785">
        <v>0</v>
      </c>
    </row>
    <row r="786" spans="1:8" x14ac:dyDescent="0.2">
      <c r="A786" t="s">
        <v>1075</v>
      </c>
      <c r="C786" s="6">
        <f>'01_PlainExtract'!A785</f>
        <v>59430</v>
      </c>
      <c r="D786" t="str">
        <f>VLOOKUP(Tabelle1[[#This Row],[Buchungskonto]],'01_PlainExtract'!A:C,2)</f>
        <v>Sonstige Leistungen eines im anderen EU-Land ansässigen Unternehmers ohne Vorsteuer und 19 % Umsatzsteuer</v>
      </c>
      <c r="E786" t="str">
        <f>CONCATENATE("ref:",TEXT(Tabelle1[[#This Row],[Buchungskonto]],"00000"))</f>
        <v>ref:59430</v>
      </c>
      <c r="F786" t="str">
        <f>VLOOKUP(Tabelle1[[#This Row],[Buchungskonto]],'01_PlainExtract'!A:C,3)</f>
        <v>5: Ausgaben</v>
      </c>
      <c r="H786">
        <v>0</v>
      </c>
    </row>
    <row r="787" spans="1:8" x14ac:dyDescent="0.2">
      <c r="A787" t="s">
        <v>1075</v>
      </c>
      <c r="C787" s="6">
        <f>'01_PlainExtract'!A786</f>
        <v>59450</v>
      </c>
      <c r="D787" t="str">
        <f>VLOOKUP(Tabelle1[[#This Row],[Buchungskonto]],'01_PlainExtract'!A:C,2)</f>
        <v>Leistungen eines im Ausland ansässigen Unternehmers ohne Vorsteuer und 19 % Umsatzsteuer</v>
      </c>
      <c r="E787" t="str">
        <f>CONCATENATE("ref:",TEXT(Tabelle1[[#This Row],[Buchungskonto]],"00000"))</f>
        <v>ref:59450</v>
      </c>
      <c r="F787" t="str">
        <f>VLOOKUP(Tabelle1[[#This Row],[Buchungskonto]],'01_PlainExtract'!A:C,3)</f>
        <v>5: Ausgaben</v>
      </c>
      <c r="H787">
        <v>0</v>
      </c>
    </row>
    <row r="788" spans="1:8" x14ac:dyDescent="0.2">
      <c r="A788" t="s">
        <v>1075</v>
      </c>
      <c r="C788" s="6">
        <f>'01_PlainExtract'!A787</f>
        <v>59500</v>
      </c>
      <c r="D788" t="str">
        <f>VLOOKUP(Tabelle1[[#This Row],[Buchungskonto]],'01_PlainExtract'!A:C,2)</f>
        <v>Erhaltene Skonti aus Leistungen, für die als Leistungsempfänger die Steuer nach § 13b UStG geschuldet wird</v>
      </c>
      <c r="E788" t="str">
        <f>CONCATENATE("ref:",TEXT(Tabelle1[[#This Row],[Buchungskonto]],"00000"))</f>
        <v>ref:59500</v>
      </c>
      <c r="F788" t="str">
        <f>VLOOKUP(Tabelle1[[#This Row],[Buchungskonto]],'01_PlainExtract'!A:C,3)</f>
        <v>5: Ausgaben</v>
      </c>
      <c r="H788">
        <v>0</v>
      </c>
    </row>
    <row r="789" spans="1:8" x14ac:dyDescent="0.2">
      <c r="A789" t="s">
        <v>1075</v>
      </c>
      <c r="C789" s="6">
        <f>'01_PlainExtract'!A788</f>
        <v>59510</v>
      </c>
      <c r="D789" t="str">
        <f>VLOOKUP(Tabelle1[[#This Row],[Buchungskonto]],'01_PlainExtract'!A:C,2)</f>
        <v>Erhaltene Skonti aus Leistungen, für die als Leistungsempfänger die Steuer nach § 13b UStG geschuldet wird 19 % Vorsteuer und 19 % Umsatzsteuer</v>
      </c>
      <c r="E789" t="str">
        <f>CONCATENATE("ref:",TEXT(Tabelle1[[#This Row],[Buchungskonto]],"00000"))</f>
        <v>ref:59510</v>
      </c>
      <c r="F789" t="str">
        <f>VLOOKUP(Tabelle1[[#This Row],[Buchungskonto]],'01_PlainExtract'!A:C,3)</f>
        <v>5: Ausgaben</v>
      </c>
      <c r="H789">
        <v>0</v>
      </c>
    </row>
    <row r="790" spans="1:8" x14ac:dyDescent="0.2">
      <c r="A790" t="s">
        <v>1075</v>
      </c>
      <c r="C790" s="6">
        <f>'01_PlainExtract'!A789</f>
        <v>59530</v>
      </c>
      <c r="D790" t="str">
        <f>VLOOKUP(Tabelle1[[#This Row],[Buchungskonto]],'01_PlainExtract'!A:C,2)</f>
        <v>Erhaltene Skonti aus Leistungen, für die als Leistungsempfänger die Steuer nach § 13b UStG geschuldet wird ohne Vorsteuer aber mit Umsatzsteuer</v>
      </c>
      <c r="E790" t="str">
        <f>CONCATENATE("ref:",TEXT(Tabelle1[[#This Row],[Buchungskonto]],"00000"))</f>
        <v>ref:59530</v>
      </c>
      <c r="F790" t="str">
        <f>VLOOKUP(Tabelle1[[#This Row],[Buchungskonto]],'01_PlainExtract'!A:C,3)</f>
        <v>5: Ausgaben</v>
      </c>
      <c r="H790">
        <v>0</v>
      </c>
    </row>
    <row r="791" spans="1:8" x14ac:dyDescent="0.2">
      <c r="A791" t="s">
        <v>1075</v>
      </c>
      <c r="C791" s="6">
        <f>'01_PlainExtract'!A790</f>
        <v>59540</v>
      </c>
      <c r="D791" t="str">
        <f>VLOOKUP(Tabelle1[[#This Row],[Buchungskonto]],'01_PlainExtract'!A:C,2)</f>
        <v>Erhaltene Skonti aus Leistungen, für die als Leistungsempfänger die Steuer nach § 13b UStG geschuldet wird ohne Vorsteuer, mit 19 % Umsatzsteuer</v>
      </c>
      <c r="E791" t="str">
        <f>CONCATENATE("ref:",TEXT(Tabelle1[[#This Row],[Buchungskonto]],"00000"))</f>
        <v>ref:59540</v>
      </c>
      <c r="F791" t="str">
        <f>VLOOKUP(Tabelle1[[#This Row],[Buchungskonto]],'01_PlainExtract'!A:C,3)</f>
        <v>5: Ausgaben</v>
      </c>
      <c r="H791">
        <v>0</v>
      </c>
    </row>
    <row r="792" spans="1:8" x14ac:dyDescent="0.2">
      <c r="A792" t="s">
        <v>1075</v>
      </c>
      <c r="C792" s="6">
        <f>'01_PlainExtract'!A791</f>
        <v>59600</v>
      </c>
      <c r="D792" t="str">
        <f>VLOOKUP(Tabelle1[[#This Row],[Buchungskonto]],'01_PlainExtract'!A:C,2)</f>
        <v>Leistungen nach § 13b UStG mit Vorsteuerabzug</v>
      </c>
      <c r="E792" t="str">
        <f>CONCATENATE("ref:",TEXT(Tabelle1[[#This Row],[Buchungskonto]],"00000"))</f>
        <v>ref:59600</v>
      </c>
      <c r="F792" t="str">
        <f>VLOOKUP(Tabelle1[[#This Row],[Buchungskonto]],'01_PlainExtract'!A:C,3)</f>
        <v>5: Ausgaben</v>
      </c>
      <c r="H792">
        <v>0</v>
      </c>
    </row>
    <row r="793" spans="1:8" x14ac:dyDescent="0.2">
      <c r="A793" t="s">
        <v>1075</v>
      </c>
      <c r="C793" s="6">
        <f>'01_PlainExtract'!A792</f>
        <v>59650</v>
      </c>
      <c r="D793" t="str">
        <f>VLOOKUP(Tabelle1[[#This Row],[Buchungskonto]],'01_PlainExtract'!A:C,2)</f>
        <v>Leistungen nach § 13b UStG ohne Vorsteuerabzug</v>
      </c>
      <c r="E793" t="str">
        <f>CONCATENATE("ref:",TEXT(Tabelle1[[#This Row],[Buchungskonto]],"00000"))</f>
        <v>ref:59650</v>
      </c>
      <c r="F793" t="str">
        <f>VLOOKUP(Tabelle1[[#This Row],[Buchungskonto]],'01_PlainExtract'!A:C,3)</f>
        <v>5: Ausgaben</v>
      </c>
      <c r="H793">
        <v>0</v>
      </c>
    </row>
    <row r="794" spans="1:8" x14ac:dyDescent="0.2">
      <c r="A794" t="s">
        <v>1075</v>
      </c>
      <c r="C794" s="6">
        <f>'01_PlainExtract'!A793</f>
        <v>60000</v>
      </c>
      <c r="D794" t="str">
        <f>VLOOKUP(Tabelle1[[#This Row],[Buchungskonto]],'01_PlainExtract'!A:C,2)</f>
        <v>Löhne und Gehälter</v>
      </c>
      <c r="E794" t="str">
        <f>CONCATENATE("ref:",TEXT(Tabelle1[[#This Row],[Buchungskonto]],"00000"))</f>
        <v>ref:60000</v>
      </c>
      <c r="F794" t="str">
        <f>VLOOKUP(Tabelle1[[#This Row],[Buchungskonto]],'01_PlainExtract'!A:C,3)</f>
        <v>6: Ausgaben</v>
      </c>
      <c r="H794">
        <v>0</v>
      </c>
    </row>
    <row r="795" spans="1:8" x14ac:dyDescent="0.2">
      <c r="A795" t="s">
        <v>1075</v>
      </c>
      <c r="C795" s="6">
        <f>'01_PlainExtract'!A794</f>
        <v>60020</v>
      </c>
      <c r="D795" t="str">
        <f>VLOOKUP(Tabelle1[[#This Row],[Buchungskonto]],'01_PlainExtract'!A:C,2)</f>
        <v>Ehrenamtspauschale</v>
      </c>
      <c r="E795" t="str">
        <f>CONCATENATE("ref:",TEXT(Tabelle1[[#This Row],[Buchungskonto]],"00000"))</f>
        <v>ref:60020</v>
      </c>
      <c r="F795" t="str">
        <f>VLOOKUP(Tabelle1[[#This Row],[Buchungskonto]],'01_PlainExtract'!A:C,3)</f>
        <v>6: Ausgaben</v>
      </c>
      <c r="H795">
        <v>0</v>
      </c>
    </row>
    <row r="796" spans="1:8" x14ac:dyDescent="0.2">
      <c r="A796" t="s">
        <v>1075</v>
      </c>
      <c r="C796" s="6">
        <f>'01_PlainExtract'!A795</f>
        <v>60040</v>
      </c>
      <c r="D796" t="str">
        <f>VLOOKUP(Tabelle1[[#This Row],[Buchungskonto]],'01_PlainExtract'!A:C,2)</f>
        <v>Übungsleiterpauschale</v>
      </c>
      <c r="E796" t="str">
        <f>CONCATENATE("ref:",TEXT(Tabelle1[[#This Row],[Buchungskonto]],"00000"))</f>
        <v>ref:60040</v>
      </c>
      <c r="F796" t="str">
        <f>VLOOKUP(Tabelle1[[#This Row],[Buchungskonto]],'01_PlainExtract'!A:C,3)</f>
        <v>6: Ausgaben</v>
      </c>
      <c r="H796">
        <v>0</v>
      </c>
    </row>
    <row r="797" spans="1:8" x14ac:dyDescent="0.2">
      <c r="A797" t="s">
        <v>1075</v>
      </c>
      <c r="C797" s="6">
        <f>'01_PlainExtract'!A796</f>
        <v>60100</v>
      </c>
      <c r="D797" t="str">
        <f>VLOOKUP(Tabelle1[[#This Row],[Buchungskonto]],'01_PlainExtract'!A:C,2)</f>
        <v>Löhne</v>
      </c>
      <c r="E797" t="str">
        <f>CONCATENATE("ref:",TEXT(Tabelle1[[#This Row],[Buchungskonto]],"00000"))</f>
        <v>ref:60100</v>
      </c>
      <c r="F797" t="str">
        <f>VLOOKUP(Tabelle1[[#This Row],[Buchungskonto]],'01_PlainExtract'!A:C,3)</f>
        <v>6: Ausgaben</v>
      </c>
      <c r="H797">
        <v>0</v>
      </c>
    </row>
    <row r="798" spans="1:8" x14ac:dyDescent="0.2">
      <c r="A798" t="s">
        <v>1075</v>
      </c>
      <c r="C798" s="6">
        <f>'01_PlainExtract'!A797</f>
        <v>60200</v>
      </c>
      <c r="D798" t="str">
        <f>VLOOKUP(Tabelle1[[#This Row],[Buchungskonto]],'01_PlainExtract'!A:C,2)</f>
        <v>Gehälter</v>
      </c>
      <c r="E798" t="str">
        <f>CONCATENATE("ref:",TEXT(Tabelle1[[#This Row],[Buchungskonto]],"00000"))</f>
        <v>ref:60200</v>
      </c>
      <c r="F798" t="str">
        <f>VLOOKUP(Tabelle1[[#This Row],[Buchungskonto]],'01_PlainExtract'!A:C,3)</f>
        <v>6: Ausgaben</v>
      </c>
      <c r="H798">
        <v>0</v>
      </c>
    </row>
    <row r="799" spans="1:8" x14ac:dyDescent="0.2">
      <c r="A799" t="s">
        <v>1075</v>
      </c>
      <c r="C799" s="6">
        <f>'01_PlainExtract'!A798</f>
        <v>60270</v>
      </c>
      <c r="D799" t="str">
        <f>VLOOKUP(Tabelle1[[#This Row],[Buchungskonto]],'01_PlainExtract'!A:C,2)</f>
        <v>Geschäftsführergehälter</v>
      </c>
      <c r="E799" t="str">
        <f>CONCATENATE("ref:",TEXT(Tabelle1[[#This Row],[Buchungskonto]],"00000"))</f>
        <v>ref:60270</v>
      </c>
      <c r="F799" t="str">
        <f>VLOOKUP(Tabelle1[[#This Row],[Buchungskonto]],'01_PlainExtract'!A:C,3)</f>
        <v>6: Ausgaben</v>
      </c>
      <c r="H799">
        <v>0</v>
      </c>
    </row>
    <row r="800" spans="1:8" x14ac:dyDescent="0.2">
      <c r="A800" t="s">
        <v>1075</v>
      </c>
      <c r="C800" s="6">
        <f>'01_PlainExtract'!A799</f>
        <v>60290</v>
      </c>
      <c r="D800" t="str">
        <f>VLOOKUP(Tabelle1[[#This Row],[Buchungskonto]],'01_PlainExtract'!A:C,2)</f>
        <v>Tantiemen Arbeitnehmer</v>
      </c>
      <c r="E800" t="str">
        <f>CONCATENATE("ref:",TEXT(Tabelle1[[#This Row],[Buchungskonto]],"00000"))</f>
        <v>ref:60290</v>
      </c>
      <c r="F800" t="str">
        <f>VLOOKUP(Tabelle1[[#This Row],[Buchungskonto]],'01_PlainExtract'!A:C,3)</f>
        <v>6: Ausgaben</v>
      </c>
      <c r="H800">
        <v>0</v>
      </c>
    </row>
    <row r="801" spans="1:8" x14ac:dyDescent="0.2">
      <c r="A801" t="s">
        <v>1075</v>
      </c>
      <c r="C801" s="6">
        <f>'01_PlainExtract'!A800</f>
        <v>60300</v>
      </c>
      <c r="D801" t="str">
        <f>VLOOKUP(Tabelle1[[#This Row],[Buchungskonto]],'01_PlainExtract'!A:C,2)</f>
        <v>Aushilfslöhne</v>
      </c>
      <c r="E801" t="str">
        <f>CONCATENATE("ref:",TEXT(Tabelle1[[#This Row],[Buchungskonto]],"00000"))</f>
        <v>ref:60300</v>
      </c>
      <c r="F801" t="str">
        <f>VLOOKUP(Tabelle1[[#This Row],[Buchungskonto]],'01_PlainExtract'!A:C,3)</f>
        <v>6: Ausgaben</v>
      </c>
      <c r="H801">
        <v>0</v>
      </c>
    </row>
    <row r="802" spans="1:8" x14ac:dyDescent="0.2">
      <c r="A802" t="s">
        <v>1075</v>
      </c>
      <c r="C802" s="6">
        <f>'01_PlainExtract'!A801</f>
        <v>60350</v>
      </c>
      <c r="D802" t="str">
        <f>VLOOKUP(Tabelle1[[#This Row],[Buchungskonto]],'01_PlainExtract'!A:C,2)</f>
        <v>Löhne für Minijobs</v>
      </c>
      <c r="E802" t="str">
        <f>CONCATENATE("ref:",TEXT(Tabelle1[[#This Row],[Buchungskonto]],"00000"))</f>
        <v>ref:60350</v>
      </c>
      <c r="F802" t="str">
        <f>VLOOKUP(Tabelle1[[#This Row],[Buchungskonto]],'01_PlainExtract'!A:C,3)</f>
        <v>6: Ausgaben</v>
      </c>
      <c r="H802">
        <v>0</v>
      </c>
    </row>
    <row r="803" spans="1:8" x14ac:dyDescent="0.2">
      <c r="A803" t="s">
        <v>1075</v>
      </c>
      <c r="C803" s="6">
        <f>'01_PlainExtract'!A802</f>
        <v>60360</v>
      </c>
      <c r="D803" t="str">
        <f>VLOOKUP(Tabelle1[[#This Row],[Buchungskonto]],'01_PlainExtract'!A:C,2)</f>
        <v>Pauschale Steuer für Minijobber</v>
      </c>
      <c r="E803" t="str">
        <f>CONCATENATE("ref:",TEXT(Tabelle1[[#This Row],[Buchungskonto]],"00000"))</f>
        <v>ref:60360</v>
      </c>
      <c r="F803" t="str">
        <f>VLOOKUP(Tabelle1[[#This Row],[Buchungskonto]],'01_PlainExtract'!A:C,3)</f>
        <v>6: Ausgaben</v>
      </c>
      <c r="H803">
        <v>0</v>
      </c>
    </row>
    <row r="804" spans="1:8" x14ac:dyDescent="0.2">
      <c r="A804" t="s">
        <v>1075</v>
      </c>
      <c r="C804" s="6">
        <f>'01_PlainExtract'!A803</f>
        <v>60390</v>
      </c>
      <c r="D804" t="str">
        <f>VLOOKUP(Tabelle1[[#This Row],[Buchungskonto]],'01_PlainExtract'!A:C,2)</f>
        <v>Pauschale Steuer für Arbeitnehmer</v>
      </c>
      <c r="E804" t="str">
        <f>CONCATENATE("ref:",TEXT(Tabelle1[[#This Row],[Buchungskonto]],"00000"))</f>
        <v>ref:60390</v>
      </c>
      <c r="F804" t="str">
        <f>VLOOKUP(Tabelle1[[#This Row],[Buchungskonto]],'01_PlainExtract'!A:C,3)</f>
        <v>6: Ausgaben</v>
      </c>
      <c r="H804">
        <v>0</v>
      </c>
    </row>
    <row r="805" spans="1:8" x14ac:dyDescent="0.2">
      <c r="A805" t="s">
        <v>1075</v>
      </c>
      <c r="C805" s="6">
        <f>'01_PlainExtract'!A804</f>
        <v>60400</v>
      </c>
      <c r="D805" t="str">
        <f>VLOOKUP(Tabelle1[[#This Row],[Buchungskonto]],'01_PlainExtract'!A:C,2)</f>
        <v>Pauschale Steuer für Aushilfen</v>
      </c>
      <c r="E805" t="str">
        <f>CONCATENATE("ref:",TEXT(Tabelle1[[#This Row],[Buchungskonto]],"00000"))</f>
        <v>ref:60400</v>
      </c>
      <c r="F805" t="str">
        <f>VLOOKUP(Tabelle1[[#This Row],[Buchungskonto]],'01_PlainExtract'!A:C,3)</f>
        <v>6: Ausgaben</v>
      </c>
      <c r="H805">
        <v>0</v>
      </c>
    </row>
    <row r="806" spans="1:8" x14ac:dyDescent="0.2">
      <c r="A806" t="s">
        <v>1075</v>
      </c>
      <c r="C806" s="6">
        <f>'01_PlainExtract'!A805</f>
        <v>60450</v>
      </c>
      <c r="D806" t="str">
        <f>VLOOKUP(Tabelle1[[#This Row],[Buchungskonto]],'01_PlainExtract'!A:C,2)</f>
        <v>Bedienungsgelder</v>
      </c>
      <c r="E806" t="str">
        <f>CONCATENATE("ref:",TEXT(Tabelle1[[#This Row],[Buchungskonto]],"00000"))</f>
        <v>ref:60450</v>
      </c>
      <c r="F806" t="str">
        <f>VLOOKUP(Tabelle1[[#This Row],[Buchungskonto]],'01_PlainExtract'!A:C,3)</f>
        <v>6: Ausgaben</v>
      </c>
      <c r="H806">
        <v>0</v>
      </c>
    </row>
    <row r="807" spans="1:8" x14ac:dyDescent="0.2">
      <c r="A807" t="s">
        <v>1075</v>
      </c>
      <c r="C807" s="6">
        <f>'01_PlainExtract'!A806</f>
        <v>60600</v>
      </c>
      <c r="D807" t="str">
        <f>VLOOKUP(Tabelle1[[#This Row],[Buchungskonto]],'01_PlainExtract'!A:C,2)</f>
        <v>Freiwillige soziale Aufwendungen, lohnsteuerpflichtig</v>
      </c>
      <c r="E807" t="str">
        <f>CONCATENATE("ref:",TEXT(Tabelle1[[#This Row],[Buchungskonto]],"00000"))</f>
        <v>ref:60600</v>
      </c>
      <c r="F807" t="str">
        <f>VLOOKUP(Tabelle1[[#This Row],[Buchungskonto]],'01_PlainExtract'!A:C,3)</f>
        <v>6: Ausgaben</v>
      </c>
      <c r="H807">
        <v>0</v>
      </c>
    </row>
    <row r="808" spans="1:8" x14ac:dyDescent="0.2">
      <c r="A808" t="s">
        <v>1075</v>
      </c>
      <c r="C808" s="6">
        <f>'01_PlainExtract'!A807</f>
        <v>60660</v>
      </c>
      <c r="D808" t="str">
        <f>VLOOKUP(Tabelle1[[#This Row],[Buchungskonto]],'01_PlainExtract'!A:C,2)</f>
        <v>Freiwillige Zuwendungen an Minijobber</v>
      </c>
      <c r="E808" t="str">
        <f>CONCATENATE("ref:",TEXT(Tabelle1[[#This Row],[Buchungskonto]],"00000"))</f>
        <v>ref:60660</v>
      </c>
      <c r="F808" t="str">
        <f>VLOOKUP(Tabelle1[[#This Row],[Buchungskonto]],'01_PlainExtract'!A:C,3)</f>
        <v>6: Ausgaben</v>
      </c>
      <c r="H808">
        <v>0</v>
      </c>
    </row>
    <row r="809" spans="1:8" x14ac:dyDescent="0.2">
      <c r="A809" t="s">
        <v>1075</v>
      </c>
      <c r="C809" s="6">
        <f>'01_PlainExtract'!A808</f>
        <v>60690</v>
      </c>
      <c r="D809" t="str">
        <f>VLOOKUP(Tabelle1[[#This Row],[Buchungskonto]],'01_PlainExtract'!A:C,2)</f>
        <v>Pauschale Steuer auf sonstige Bezüge (z. B. Fahrtkostenzuschüsse)</v>
      </c>
      <c r="E809" t="str">
        <f>CONCATENATE("ref:",TEXT(Tabelle1[[#This Row],[Buchungskonto]],"00000"))</f>
        <v>ref:60690</v>
      </c>
      <c r="F809" t="str">
        <f>VLOOKUP(Tabelle1[[#This Row],[Buchungskonto]],'01_PlainExtract'!A:C,3)</f>
        <v>6: Ausgaben</v>
      </c>
      <c r="H809">
        <v>0</v>
      </c>
    </row>
    <row r="810" spans="1:8" x14ac:dyDescent="0.2">
      <c r="A810" t="s">
        <v>1075</v>
      </c>
      <c r="C810" s="6">
        <f>'01_PlainExtract'!A809</f>
        <v>60700</v>
      </c>
      <c r="D810" t="str">
        <f>VLOOKUP(Tabelle1[[#This Row],[Buchungskonto]],'01_PlainExtract'!A:C,2)</f>
        <v>Krankengeldzuschüsse</v>
      </c>
      <c r="E810" t="str">
        <f>CONCATENATE("ref:",TEXT(Tabelle1[[#This Row],[Buchungskonto]],"00000"))</f>
        <v>ref:60700</v>
      </c>
      <c r="F810" t="str">
        <f>VLOOKUP(Tabelle1[[#This Row],[Buchungskonto]],'01_PlainExtract'!A:C,3)</f>
        <v>6: Ausgaben</v>
      </c>
      <c r="H810">
        <v>0</v>
      </c>
    </row>
    <row r="811" spans="1:8" x14ac:dyDescent="0.2">
      <c r="A811" t="s">
        <v>1075</v>
      </c>
      <c r="C811" s="6">
        <f>'01_PlainExtract'!A810</f>
        <v>60710</v>
      </c>
      <c r="D811" t="str">
        <f>VLOOKUP(Tabelle1[[#This Row],[Buchungskonto]],'01_PlainExtract'!A:C,2)</f>
        <v>Sachzuwendungen und Dienstleistungen an Minijobber</v>
      </c>
      <c r="E811" t="str">
        <f>CONCATENATE("ref:",TEXT(Tabelle1[[#This Row],[Buchungskonto]],"00000"))</f>
        <v>ref:60710</v>
      </c>
      <c r="F811" t="str">
        <f>VLOOKUP(Tabelle1[[#This Row],[Buchungskonto]],'01_PlainExtract'!A:C,3)</f>
        <v>6: Ausgaben</v>
      </c>
      <c r="H811">
        <v>0</v>
      </c>
    </row>
    <row r="812" spans="1:8" x14ac:dyDescent="0.2">
      <c r="A812" t="s">
        <v>1075</v>
      </c>
      <c r="C812" s="6">
        <f>'01_PlainExtract'!A811</f>
        <v>60720</v>
      </c>
      <c r="D812" t="str">
        <f>VLOOKUP(Tabelle1[[#This Row],[Buchungskonto]],'01_PlainExtract'!A:C,2)</f>
        <v>Sachzuwendungen und Dienstleistungen an Arbeitnehmer</v>
      </c>
      <c r="E812" t="str">
        <f>CONCATENATE("ref:",TEXT(Tabelle1[[#This Row],[Buchungskonto]],"00000"))</f>
        <v>ref:60720</v>
      </c>
      <c r="F812" t="str">
        <f>VLOOKUP(Tabelle1[[#This Row],[Buchungskonto]],'01_PlainExtract'!A:C,3)</f>
        <v>6: Ausgaben</v>
      </c>
      <c r="H812">
        <v>0</v>
      </c>
    </row>
    <row r="813" spans="1:8" x14ac:dyDescent="0.2">
      <c r="A813" t="s">
        <v>1075</v>
      </c>
      <c r="C813" s="6">
        <f>'01_PlainExtract'!A812</f>
        <v>60750</v>
      </c>
      <c r="D813" t="str">
        <f>VLOOKUP(Tabelle1[[#This Row],[Buchungskonto]],'01_PlainExtract'!A:C,2)</f>
        <v>Zuschüsse der Agenturen für Arbeit (Haben)</v>
      </c>
      <c r="E813" t="str">
        <f>CONCATENATE("ref:",TEXT(Tabelle1[[#This Row],[Buchungskonto]],"00000"))</f>
        <v>ref:60750</v>
      </c>
      <c r="F813" t="str">
        <f>VLOOKUP(Tabelle1[[#This Row],[Buchungskonto]],'01_PlainExtract'!A:C,3)</f>
        <v>6: Ausgaben</v>
      </c>
      <c r="H813">
        <v>0</v>
      </c>
    </row>
    <row r="814" spans="1:8" x14ac:dyDescent="0.2">
      <c r="A814" t="s">
        <v>1075</v>
      </c>
      <c r="C814" s="6">
        <f>'01_PlainExtract'!A813</f>
        <v>60800</v>
      </c>
      <c r="D814" t="str">
        <f>VLOOKUP(Tabelle1[[#This Row],[Buchungskonto]],'01_PlainExtract'!A:C,2)</f>
        <v>Vermögenswirksame Leistungen</v>
      </c>
      <c r="E814" t="str">
        <f>CONCATENATE("ref:",TEXT(Tabelle1[[#This Row],[Buchungskonto]],"00000"))</f>
        <v>ref:60800</v>
      </c>
      <c r="F814" t="str">
        <f>VLOOKUP(Tabelle1[[#This Row],[Buchungskonto]],'01_PlainExtract'!A:C,3)</f>
        <v>6: Ausgaben</v>
      </c>
      <c r="H814">
        <v>0</v>
      </c>
    </row>
    <row r="815" spans="1:8" x14ac:dyDescent="0.2">
      <c r="A815" t="s">
        <v>1075</v>
      </c>
      <c r="C815" s="6">
        <f>'01_PlainExtract'!A814</f>
        <v>60900</v>
      </c>
      <c r="D815" t="str">
        <f>VLOOKUP(Tabelle1[[#This Row],[Buchungskonto]],'01_PlainExtract'!A:C,2)</f>
        <v>Fahrtkostenerstattung Wohnung / Arbeitsstätte</v>
      </c>
      <c r="E815" t="str">
        <f>CONCATENATE("ref:",TEXT(Tabelle1[[#This Row],[Buchungskonto]],"00000"))</f>
        <v>ref:60900</v>
      </c>
      <c r="F815" t="str">
        <f>VLOOKUP(Tabelle1[[#This Row],[Buchungskonto]],'01_PlainExtract'!A:C,3)</f>
        <v>6: Ausgaben</v>
      </c>
      <c r="H815">
        <v>0</v>
      </c>
    </row>
    <row r="816" spans="1:8" x14ac:dyDescent="0.2">
      <c r="A816" t="s">
        <v>1075</v>
      </c>
      <c r="C816" s="6">
        <f>'01_PlainExtract'!A815</f>
        <v>61000</v>
      </c>
      <c r="D816" t="str">
        <f>VLOOKUP(Tabelle1[[#This Row],[Buchungskonto]],'01_PlainExtract'!A:C,2)</f>
        <v>Soziale Abgaben und Aufwendungen für Altersversorgung und für Unterstützung</v>
      </c>
      <c r="E816" t="str">
        <f>CONCATENATE("ref:",TEXT(Tabelle1[[#This Row],[Buchungskonto]],"00000"))</f>
        <v>ref:61000</v>
      </c>
      <c r="F816" t="str">
        <f>VLOOKUP(Tabelle1[[#This Row],[Buchungskonto]],'01_PlainExtract'!A:C,3)</f>
        <v>6: Ausgaben</v>
      </c>
      <c r="H816">
        <v>0</v>
      </c>
    </row>
    <row r="817" spans="1:8" x14ac:dyDescent="0.2">
      <c r="A817" t="s">
        <v>1075</v>
      </c>
      <c r="C817" s="6">
        <f>'01_PlainExtract'!A816</f>
        <v>61100</v>
      </c>
      <c r="D817" t="str">
        <f>VLOOKUP(Tabelle1[[#This Row],[Buchungskonto]],'01_PlainExtract'!A:C,2)</f>
        <v>Gesetzliche soziale Aufwendungen</v>
      </c>
      <c r="E817" t="str">
        <f>CONCATENATE("ref:",TEXT(Tabelle1[[#This Row],[Buchungskonto]],"00000"))</f>
        <v>ref:61100</v>
      </c>
      <c r="F817" t="str">
        <f>VLOOKUP(Tabelle1[[#This Row],[Buchungskonto]],'01_PlainExtract'!A:C,3)</f>
        <v>6: Ausgaben</v>
      </c>
      <c r="H817">
        <v>0</v>
      </c>
    </row>
    <row r="818" spans="1:8" x14ac:dyDescent="0.2">
      <c r="A818" t="s">
        <v>1075</v>
      </c>
      <c r="C818" s="6">
        <f>'01_PlainExtract'!A817</f>
        <v>61200</v>
      </c>
      <c r="D818" t="str">
        <f>VLOOKUP(Tabelle1[[#This Row],[Buchungskonto]],'01_PlainExtract'!A:C,2)</f>
        <v>Beiträge zur Berufsgenossenschaft</v>
      </c>
      <c r="E818" t="str">
        <f>CONCATENATE("ref:",TEXT(Tabelle1[[#This Row],[Buchungskonto]],"00000"))</f>
        <v>ref:61200</v>
      </c>
      <c r="F818" t="str">
        <f>VLOOKUP(Tabelle1[[#This Row],[Buchungskonto]],'01_PlainExtract'!A:C,3)</f>
        <v>6: Ausgaben</v>
      </c>
      <c r="H818">
        <v>0</v>
      </c>
    </row>
    <row r="819" spans="1:8" x14ac:dyDescent="0.2">
      <c r="A819" t="s">
        <v>1075</v>
      </c>
      <c r="C819" s="6">
        <f>'01_PlainExtract'!A818</f>
        <v>61300</v>
      </c>
      <c r="D819" t="str">
        <f>VLOOKUP(Tabelle1[[#This Row],[Buchungskonto]],'01_PlainExtract'!A:C,2)</f>
        <v>Freiwillige soziale Aufwendungen, lohnsteuerfrei</v>
      </c>
      <c r="E819" t="str">
        <f>CONCATENATE("ref:",TEXT(Tabelle1[[#This Row],[Buchungskonto]],"00000"))</f>
        <v>ref:61300</v>
      </c>
      <c r="F819" t="str">
        <f>VLOOKUP(Tabelle1[[#This Row],[Buchungskonto]],'01_PlainExtract'!A:C,3)</f>
        <v>6: Ausgaben</v>
      </c>
      <c r="H819">
        <v>0</v>
      </c>
    </row>
    <row r="820" spans="1:8" x14ac:dyDescent="0.2">
      <c r="A820" t="s">
        <v>1075</v>
      </c>
      <c r="C820" s="6">
        <f>'01_PlainExtract'!A819</f>
        <v>61400</v>
      </c>
      <c r="D820" t="str">
        <f>VLOOKUP(Tabelle1[[#This Row],[Buchungskonto]],'01_PlainExtract'!A:C,2)</f>
        <v>Aufwendungen für Altersversorgung</v>
      </c>
      <c r="E820" t="str">
        <f>CONCATENATE("ref:",TEXT(Tabelle1[[#This Row],[Buchungskonto]],"00000"))</f>
        <v>ref:61400</v>
      </c>
      <c r="F820" t="str">
        <f>VLOOKUP(Tabelle1[[#This Row],[Buchungskonto]],'01_PlainExtract'!A:C,3)</f>
        <v>6: Ausgaben</v>
      </c>
      <c r="H820">
        <v>0</v>
      </c>
    </row>
    <row r="821" spans="1:8" x14ac:dyDescent="0.2">
      <c r="A821" t="s">
        <v>1075</v>
      </c>
      <c r="C821" s="6">
        <f>'01_PlainExtract'!A820</f>
        <v>61470</v>
      </c>
      <c r="D821" t="str">
        <f>VLOOKUP(Tabelle1[[#This Row],[Buchungskonto]],'01_PlainExtract'!A:C,2)</f>
        <v>Pauschale Steuer auf sonstige Bezüge (z. B. Direktversicherungen)</v>
      </c>
      <c r="E821" t="str">
        <f>CONCATENATE("ref:",TEXT(Tabelle1[[#This Row],[Buchungskonto]],"00000"))</f>
        <v>ref:61470</v>
      </c>
      <c r="F821" t="str">
        <f>VLOOKUP(Tabelle1[[#This Row],[Buchungskonto]],'01_PlainExtract'!A:C,3)</f>
        <v>6: Ausgaben</v>
      </c>
      <c r="H821">
        <v>0</v>
      </c>
    </row>
    <row r="822" spans="1:8" x14ac:dyDescent="0.2">
      <c r="A822" t="s">
        <v>1075</v>
      </c>
      <c r="C822" s="6">
        <f>'01_PlainExtract'!A821</f>
        <v>61500</v>
      </c>
      <c r="D822" t="str">
        <f>VLOOKUP(Tabelle1[[#This Row],[Buchungskonto]],'01_PlainExtract'!A:C,2)</f>
        <v>Versorgungskassen</v>
      </c>
      <c r="E822" t="str">
        <f>CONCATENATE("ref:",TEXT(Tabelle1[[#This Row],[Buchungskonto]],"00000"))</f>
        <v>ref:61500</v>
      </c>
      <c r="F822" t="str">
        <f>VLOOKUP(Tabelle1[[#This Row],[Buchungskonto]],'01_PlainExtract'!A:C,3)</f>
        <v>6: Ausgaben</v>
      </c>
      <c r="H822">
        <v>0</v>
      </c>
    </row>
    <row r="823" spans="1:8" x14ac:dyDescent="0.2">
      <c r="A823" t="s">
        <v>1075</v>
      </c>
      <c r="C823" s="6">
        <f>'01_PlainExtract'!A822</f>
        <v>61600</v>
      </c>
      <c r="D823" t="str">
        <f>VLOOKUP(Tabelle1[[#This Row],[Buchungskonto]],'01_PlainExtract'!A:C,2)</f>
        <v>Aufwendungen für Unterstützung</v>
      </c>
      <c r="E823" t="str">
        <f>CONCATENATE("ref:",TEXT(Tabelle1[[#This Row],[Buchungskonto]],"00000"))</f>
        <v>ref:61600</v>
      </c>
      <c r="F823" t="str">
        <f>VLOOKUP(Tabelle1[[#This Row],[Buchungskonto]],'01_PlainExtract'!A:C,3)</f>
        <v>6: Ausgaben</v>
      </c>
      <c r="H823">
        <v>0</v>
      </c>
    </row>
    <row r="824" spans="1:8" x14ac:dyDescent="0.2">
      <c r="A824" t="s">
        <v>1075</v>
      </c>
      <c r="C824" s="6">
        <f>'01_PlainExtract'!A823</f>
        <v>61700</v>
      </c>
      <c r="D824" t="str">
        <f>VLOOKUP(Tabelle1[[#This Row],[Buchungskonto]],'01_PlainExtract'!A:C,2)</f>
        <v>Sonstige soziale Abgaben</v>
      </c>
      <c r="E824" t="str">
        <f>CONCATENATE("ref:",TEXT(Tabelle1[[#This Row],[Buchungskonto]],"00000"))</f>
        <v>ref:61700</v>
      </c>
      <c r="F824" t="str">
        <f>VLOOKUP(Tabelle1[[#This Row],[Buchungskonto]],'01_PlainExtract'!A:C,3)</f>
        <v>6: Ausgaben</v>
      </c>
      <c r="H824">
        <v>0</v>
      </c>
    </row>
    <row r="825" spans="1:8" x14ac:dyDescent="0.2">
      <c r="A825" t="s">
        <v>1075</v>
      </c>
      <c r="C825" s="6">
        <f>'01_PlainExtract'!A824</f>
        <v>61710</v>
      </c>
      <c r="D825" t="str">
        <f>VLOOKUP(Tabelle1[[#This Row],[Buchungskonto]],'01_PlainExtract'!A:C,2)</f>
        <v>Soziale Abgaben für Minijobber</v>
      </c>
      <c r="E825" t="str">
        <f>CONCATENATE("ref:",TEXT(Tabelle1[[#This Row],[Buchungskonto]],"00000"))</f>
        <v>ref:61710</v>
      </c>
      <c r="F825" t="str">
        <f>VLOOKUP(Tabelle1[[#This Row],[Buchungskonto]],'01_PlainExtract'!A:C,3)</f>
        <v>6: Ausgaben</v>
      </c>
      <c r="H825">
        <v>0</v>
      </c>
    </row>
    <row r="826" spans="1:8" x14ac:dyDescent="0.2">
      <c r="A826" t="s">
        <v>1075</v>
      </c>
      <c r="C826" s="6">
        <f>'01_PlainExtract'!A825</f>
        <v>62000</v>
      </c>
      <c r="D826" t="str">
        <f>VLOOKUP(Tabelle1[[#This Row],[Buchungskonto]],'01_PlainExtract'!A:C,2)</f>
        <v>Abschreibungen auf immaterielle Vermögensgegenstände</v>
      </c>
      <c r="E826" t="str">
        <f>CONCATENATE("ref:",TEXT(Tabelle1[[#This Row],[Buchungskonto]],"00000"))</f>
        <v>ref:62000</v>
      </c>
      <c r="F826" t="str">
        <f>VLOOKUP(Tabelle1[[#This Row],[Buchungskonto]],'01_PlainExtract'!A:C,3)</f>
        <v>6: Ausgaben</v>
      </c>
      <c r="H826">
        <v>0</v>
      </c>
    </row>
    <row r="827" spans="1:8" x14ac:dyDescent="0.2">
      <c r="A827" t="s">
        <v>1075</v>
      </c>
      <c r="C827" s="6">
        <f>'01_PlainExtract'!A826</f>
        <v>62050</v>
      </c>
      <c r="D827" t="str">
        <f>VLOOKUP(Tabelle1[[#This Row],[Buchungskonto]],'01_PlainExtract'!A:C,2)</f>
        <v>Abschreibungen auf den Geschäftsoder Firmenwert</v>
      </c>
      <c r="E827" t="str">
        <f>CONCATENATE("ref:",TEXT(Tabelle1[[#This Row],[Buchungskonto]],"00000"))</f>
        <v>ref:62050</v>
      </c>
      <c r="F827" t="str">
        <f>VLOOKUP(Tabelle1[[#This Row],[Buchungskonto]],'01_PlainExtract'!A:C,3)</f>
        <v>6: Ausgaben</v>
      </c>
      <c r="H827">
        <v>0</v>
      </c>
    </row>
    <row r="828" spans="1:8" x14ac:dyDescent="0.2">
      <c r="A828" t="s">
        <v>1075</v>
      </c>
      <c r="C828" s="6">
        <f>'01_PlainExtract'!A827</f>
        <v>62090</v>
      </c>
      <c r="D828" t="str">
        <f>VLOOKUP(Tabelle1[[#This Row],[Buchungskonto]],'01_PlainExtract'!A:C,2)</f>
        <v>Außerplanmäßige Abschreibungen auf den Geschäfts- oder Firmenwert</v>
      </c>
      <c r="E828" t="str">
        <f>CONCATENATE("ref:",TEXT(Tabelle1[[#This Row],[Buchungskonto]],"00000"))</f>
        <v>ref:62090</v>
      </c>
      <c r="F828" t="str">
        <f>VLOOKUP(Tabelle1[[#This Row],[Buchungskonto]],'01_PlainExtract'!A:C,3)</f>
        <v>6: Ausgaben</v>
      </c>
      <c r="H828">
        <v>0</v>
      </c>
    </row>
    <row r="829" spans="1:8" x14ac:dyDescent="0.2">
      <c r="A829" t="s">
        <v>1075</v>
      </c>
      <c r="C829" s="6">
        <f>'01_PlainExtract'!A828</f>
        <v>62100</v>
      </c>
      <c r="D829" t="str">
        <f>VLOOKUP(Tabelle1[[#This Row],[Buchungskonto]],'01_PlainExtract'!A:C,2)</f>
        <v>Außerplanmäßige Abschreibungen auf immaterielle Vermögensgegenstände</v>
      </c>
      <c r="E829" t="str">
        <f>CONCATENATE("ref:",TEXT(Tabelle1[[#This Row],[Buchungskonto]],"00000"))</f>
        <v>ref:62100</v>
      </c>
      <c r="F829" t="str">
        <f>VLOOKUP(Tabelle1[[#This Row],[Buchungskonto]],'01_PlainExtract'!A:C,3)</f>
        <v>6: Ausgaben</v>
      </c>
      <c r="H829">
        <v>0</v>
      </c>
    </row>
    <row r="830" spans="1:8" x14ac:dyDescent="0.2">
      <c r="A830" t="s">
        <v>1075</v>
      </c>
      <c r="C830" s="6">
        <f>'01_PlainExtract'!A829</f>
        <v>62200</v>
      </c>
      <c r="D830" t="str">
        <f>VLOOKUP(Tabelle1[[#This Row],[Buchungskonto]],'01_PlainExtract'!A:C,2)</f>
        <v>Abschreibungen auf Sachanlagen (ohne AfA auf Fahrzeuge und Gebäude)</v>
      </c>
      <c r="E830" t="str">
        <f>CONCATENATE("ref:",TEXT(Tabelle1[[#This Row],[Buchungskonto]],"00000"))</f>
        <v>ref:62200</v>
      </c>
      <c r="F830" t="str">
        <f>VLOOKUP(Tabelle1[[#This Row],[Buchungskonto]],'01_PlainExtract'!A:C,3)</f>
        <v>6: Ausgaben</v>
      </c>
      <c r="H830">
        <v>0</v>
      </c>
    </row>
    <row r="831" spans="1:8" x14ac:dyDescent="0.2">
      <c r="A831" t="s">
        <v>1075</v>
      </c>
      <c r="C831" s="6">
        <f>'01_PlainExtract'!A830</f>
        <v>62210</v>
      </c>
      <c r="D831" t="str">
        <f>VLOOKUP(Tabelle1[[#This Row],[Buchungskonto]],'01_PlainExtract'!A:C,2)</f>
        <v>Abschreibungen auf Gebäude</v>
      </c>
      <c r="E831" t="str">
        <f>CONCATENATE("ref:",TEXT(Tabelle1[[#This Row],[Buchungskonto]],"00000"))</f>
        <v>ref:62210</v>
      </c>
      <c r="F831" t="str">
        <f>VLOOKUP(Tabelle1[[#This Row],[Buchungskonto]],'01_PlainExtract'!A:C,3)</f>
        <v>6: Ausgaben</v>
      </c>
      <c r="H831">
        <v>0</v>
      </c>
    </row>
    <row r="832" spans="1:8" x14ac:dyDescent="0.2">
      <c r="A832" t="s">
        <v>1075</v>
      </c>
      <c r="C832" s="6">
        <f>'01_PlainExtract'!A831</f>
        <v>62220</v>
      </c>
      <c r="D832" t="str">
        <f>VLOOKUP(Tabelle1[[#This Row],[Buchungskonto]],'01_PlainExtract'!A:C,2)</f>
        <v>Abschreibungen auf Fahrzeuge</v>
      </c>
      <c r="E832" t="str">
        <f>CONCATENATE("ref:",TEXT(Tabelle1[[#This Row],[Buchungskonto]],"00000"))</f>
        <v>ref:62220</v>
      </c>
      <c r="F832" t="str">
        <f>VLOOKUP(Tabelle1[[#This Row],[Buchungskonto]],'01_PlainExtract'!A:C,3)</f>
        <v>6: Ausgaben</v>
      </c>
      <c r="H832">
        <v>0</v>
      </c>
    </row>
    <row r="833" spans="1:8" x14ac:dyDescent="0.2">
      <c r="A833" t="s">
        <v>1075</v>
      </c>
      <c r="C833" s="6">
        <f>'01_PlainExtract'!A832</f>
        <v>62300</v>
      </c>
      <c r="D833" t="str">
        <f>VLOOKUP(Tabelle1[[#This Row],[Buchungskonto]],'01_PlainExtract'!A:C,2)</f>
        <v>Außerplanmäßige Abschreibungen auf Sachanlagen</v>
      </c>
      <c r="E833" t="str">
        <f>CONCATENATE("ref:",TEXT(Tabelle1[[#This Row],[Buchungskonto]],"00000"))</f>
        <v>ref:62300</v>
      </c>
      <c r="F833" t="str">
        <f>VLOOKUP(Tabelle1[[#This Row],[Buchungskonto]],'01_PlainExtract'!A:C,3)</f>
        <v>6: Ausgaben</v>
      </c>
      <c r="H833">
        <v>0</v>
      </c>
    </row>
    <row r="834" spans="1:8" x14ac:dyDescent="0.2">
      <c r="A834" t="s">
        <v>1075</v>
      </c>
      <c r="C834" s="6">
        <f>'01_PlainExtract'!A833</f>
        <v>62310</v>
      </c>
      <c r="D834" t="str">
        <f>VLOOKUP(Tabelle1[[#This Row],[Buchungskonto]],'01_PlainExtract'!A:C,2)</f>
        <v>Absetzung für außergewöhnliche technische und wirtschaftliche Abnutzung der Gebäude</v>
      </c>
      <c r="E834" t="str">
        <f>CONCATENATE("ref:",TEXT(Tabelle1[[#This Row],[Buchungskonto]],"00000"))</f>
        <v>ref:62310</v>
      </c>
      <c r="F834" t="str">
        <f>VLOOKUP(Tabelle1[[#This Row],[Buchungskonto]],'01_PlainExtract'!A:C,3)</f>
        <v>6: Ausgaben</v>
      </c>
      <c r="H834">
        <v>0</v>
      </c>
    </row>
    <row r="835" spans="1:8" x14ac:dyDescent="0.2">
      <c r="A835" t="s">
        <v>1075</v>
      </c>
      <c r="C835" s="6">
        <f>'01_PlainExtract'!A834</f>
        <v>62320</v>
      </c>
      <c r="D835" t="str">
        <f>VLOOKUP(Tabelle1[[#This Row],[Buchungskonto]],'01_PlainExtract'!A:C,2)</f>
        <v>Absetzung für außergewöhnliche technische und wirtschaftliche Abnutzung der Fahrzeuge</v>
      </c>
      <c r="E835" t="str">
        <f>CONCATENATE("ref:",TEXT(Tabelle1[[#This Row],[Buchungskonto]],"00000"))</f>
        <v>ref:62320</v>
      </c>
      <c r="F835" t="str">
        <f>VLOOKUP(Tabelle1[[#This Row],[Buchungskonto]],'01_PlainExtract'!A:C,3)</f>
        <v>6: Ausgaben</v>
      </c>
      <c r="H835">
        <v>0</v>
      </c>
    </row>
    <row r="836" spans="1:8" x14ac:dyDescent="0.2">
      <c r="A836" t="s">
        <v>1075</v>
      </c>
      <c r="C836" s="6">
        <f>'01_PlainExtract'!A835</f>
        <v>62330</v>
      </c>
      <c r="D836" t="str">
        <f>VLOOKUP(Tabelle1[[#This Row],[Buchungskonto]],'01_PlainExtract'!A:C,2)</f>
        <v>Absetzung für außergewöhnliche technische und wirtschaftliche Abnutzung sonstiger Wirtschaftsgüter</v>
      </c>
      <c r="E836" t="str">
        <f>CONCATENATE("ref:",TEXT(Tabelle1[[#This Row],[Buchungskonto]],"00000"))</f>
        <v>ref:62330</v>
      </c>
      <c r="F836" t="str">
        <f>VLOOKUP(Tabelle1[[#This Row],[Buchungskonto]],'01_PlainExtract'!A:C,3)</f>
        <v>6: Ausgaben</v>
      </c>
      <c r="H836">
        <v>0</v>
      </c>
    </row>
    <row r="837" spans="1:8" x14ac:dyDescent="0.2">
      <c r="A837" t="s">
        <v>1075</v>
      </c>
      <c r="C837" s="6">
        <f>'01_PlainExtract'!A836</f>
        <v>62400</v>
      </c>
      <c r="D837" t="str">
        <f>VLOOKUP(Tabelle1[[#This Row],[Buchungskonto]],'01_PlainExtract'!A:C,2)</f>
        <v>Abschreibungen auf Sachanlagen auf Grund steuerlicher Sondervorschriften</v>
      </c>
      <c r="E837" t="str">
        <f>CONCATENATE("ref:",TEXT(Tabelle1[[#This Row],[Buchungskonto]],"00000"))</f>
        <v>ref:62400</v>
      </c>
      <c r="F837" t="str">
        <f>VLOOKUP(Tabelle1[[#This Row],[Buchungskonto]],'01_PlainExtract'!A:C,3)</f>
        <v>6: Ausgaben</v>
      </c>
      <c r="H837">
        <v>0</v>
      </c>
    </row>
    <row r="838" spans="1:8" x14ac:dyDescent="0.2">
      <c r="A838" t="s">
        <v>1075</v>
      </c>
      <c r="C838" s="6">
        <f>'01_PlainExtract'!A837</f>
        <v>62410</v>
      </c>
      <c r="D838" t="str">
        <f>VLOOKUP(Tabelle1[[#This Row],[Buchungskonto]],'01_PlainExtract'!A:C,2)</f>
        <v>Sonderabschreibungen nach § 7g Abs. 5 EStG (ohne Fahrzeuge)</v>
      </c>
      <c r="E838" t="str">
        <f>CONCATENATE("ref:",TEXT(Tabelle1[[#This Row],[Buchungskonto]],"00000"))</f>
        <v>ref:62410</v>
      </c>
      <c r="F838" t="str">
        <f>VLOOKUP(Tabelle1[[#This Row],[Buchungskonto]],'01_PlainExtract'!A:C,3)</f>
        <v>6: Ausgaben</v>
      </c>
      <c r="H838">
        <v>0</v>
      </c>
    </row>
    <row r="839" spans="1:8" x14ac:dyDescent="0.2">
      <c r="A839" t="s">
        <v>1075</v>
      </c>
      <c r="C839" s="6">
        <f>'01_PlainExtract'!A838</f>
        <v>62420</v>
      </c>
      <c r="D839" t="str">
        <f>VLOOKUP(Tabelle1[[#This Row],[Buchungskonto]],'01_PlainExtract'!A:C,2)</f>
        <v>Sonderabschreibungen nach § 7g Abs. 5 EStG (für Fahrzeuge)</v>
      </c>
      <c r="E839" t="str">
        <f>CONCATENATE("ref:",TEXT(Tabelle1[[#This Row],[Buchungskonto]],"00000"))</f>
        <v>ref:62420</v>
      </c>
      <c r="F839" t="str">
        <f>VLOOKUP(Tabelle1[[#This Row],[Buchungskonto]],'01_PlainExtract'!A:C,3)</f>
        <v>6: Ausgaben</v>
      </c>
      <c r="H839">
        <v>0</v>
      </c>
    </row>
    <row r="840" spans="1:8" x14ac:dyDescent="0.2">
      <c r="A840" t="s">
        <v>1075</v>
      </c>
      <c r="C840" s="6">
        <f>'01_PlainExtract'!A839</f>
        <v>62430</v>
      </c>
      <c r="D840" t="str">
        <f>VLOOKUP(Tabelle1[[#This Row],[Buchungskonto]],'01_PlainExtract'!A:C,2)</f>
        <v>Kürzung der Anschaffungs- oder Herstellungskosten nach § 7g Abs. 2 EStG (ohne Fahrzeuge)</v>
      </c>
      <c r="E840" t="str">
        <f>CONCATENATE("ref:",TEXT(Tabelle1[[#This Row],[Buchungskonto]],"00000"))</f>
        <v>ref:62430</v>
      </c>
      <c r="F840" t="str">
        <f>VLOOKUP(Tabelle1[[#This Row],[Buchungskonto]],'01_PlainExtract'!A:C,3)</f>
        <v>6: Ausgaben</v>
      </c>
      <c r="H840">
        <v>0</v>
      </c>
    </row>
    <row r="841" spans="1:8" x14ac:dyDescent="0.2">
      <c r="A841" t="s">
        <v>1075</v>
      </c>
      <c r="C841" s="6">
        <f>'01_PlainExtract'!A840</f>
        <v>62440</v>
      </c>
      <c r="D841" t="str">
        <f>VLOOKUP(Tabelle1[[#This Row],[Buchungskonto]],'01_PlainExtract'!A:C,2)</f>
        <v>Kürzung der Anschaffungs- oder Herstellungskosten nach § 7g Abs. 2 EStG (für Fahrzeuge)</v>
      </c>
      <c r="E841" t="str">
        <f>CONCATENATE("ref:",TEXT(Tabelle1[[#This Row],[Buchungskonto]],"00000"))</f>
        <v>ref:62440</v>
      </c>
      <c r="F841" t="str">
        <f>VLOOKUP(Tabelle1[[#This Row],[Buchungskonto]],'01_PlainExtract'!A:C,3)</f>
        <v>6: Ausgaben</v>
      </c>
      <c r="H841">
        <v>0</v>
      </c>
    </row>
    <row r="842" spans="1:8" x14ac:dyDescent="0.2">
      <c r="A842" t="s">
        <v>1075</v>
      </c>
      <c r="C842" s="6">
        <f>'01_PlainExtract'!A841</f>
        <v>62450</v>
      </c>
      <c r="D842" t="str">
        <f>VLOOKUP(Tabelle1[[#This Row],[Buchungskonto]],'01_PlainExtract'!A:C,2)</f>
        <v>Sonderabschreibungen nach § 7b EStG (Mietwohnungsneubau)</v>
      </c>
      <c r="E842" t="str">
        <f>CONCATENATE("ref:",TEXT(Tabelle1[[#This Row],[Buchungskonto]],"00000"))</f>
        <v>ref:62450</v>
      </c>
      <c r="F842" t="str">
        <f>VLOOKUP(Tabelle1[[#This Row],[Buchungskonto]],'01_PlainExtract'!A:C,3)</f>
        <v>6: Ausgaben</v>
      </c>
      <c r="H842">
        <v>0</v>
      </c>
    </row>
    <row r="843" spans="1:8" x14ac:dyDescent="0.2">
      <c r="A843" t="s">
        <v>1075</v>
      </c>
      <c r="C843" s="6">
        <f>'01_PlainExtract'!A842</f>
        <v>62500</v>
      </c>
      <c r="D843" t="str">
        <f>VLOOKUP(Tabelle1[[#This Row],[Buchungskonto]],'01_PlainExtract'!A:C,2)</f>
        <v>Kaufleasing</v>
      </c>
      <c r="E843" t="str">
        <f>CONCATENATE("ref:",TEXT(Tabelle1[[#This Row],[Buchungskonto]],"00000"))</f>
        <v>ref:62500</v>
      </c>
      <c r="F843" t="str">
        <f>VLOOKUP(Tabelle1[[#This Row],[Buchungskonto]],'01_PlainExtract'!A:C,3)</f>
        <v>6: Ausgaben</v>
      </c>
      <c r="H843">
        <v>0</v>
      </c>
    </row>
    <row r="844" spans="1:8" x14ac:dyDescent="0.2">
      <c r="A844" t="s">
        <v>1075</v>
      </c>
      <c r="C844" s="6">
        <f>'01_PlainExtract'!A843</f>
        <v>62600</v>
      </c>
      <c r="D844" t="str">
        <f>VLOOKUP(Tabelle1[[#This Row],[Buchungskonto]],'01_PlainExtract'!A:C,2)</f>
        <v>Sofortabschreibung geringwertiger Wirtschaftsgüter</v>
      </c>
      <c r="E844" t="str">
        <f>CONCATENATE("ref:",TEXT(Tabelle1[[#This Row],[Buchungskonto]],"00000"))</f>
        <v>ref:62600</v>
      </c>
      <c r="F844" t="str">
        <f>VLOOKUP(Tabelle1[[#This Row],[Buchungskonto]],'01_PlainExtract'!A:C,3)</f>
        <v>6: Ausgaben</v>
      </c>
      <c r="H844">
        <v>0</v>
      </c>
    </row>
    <row r="845" spans="1:8" x14ac:dyDescent="0.2">
      <c r="A845" t="s">
        <v>1075</v>
      </c>
      <c r="C845" s="6">
        <f>'01_PlainExtract'!A844</f>
        <v>62620</v>
      </c>
      <c r="D845" t="str">
        <f>VLOOKUP(Tabelle1[[#This Row],[Buchungskonto]],'01_PlainExtract'!A:C,2)</f>
        <v>Abschreibungen auf aktivierte, geringwertige Wirtschaftsgüter</v>
      </c>
      <c r="E845" t="str">
        <f>CONCATENATE("ref:",TEXT(Tabelle1[[#This Row],[Buchungskonto]],"00000"))</f>
        <v>ref:62620</v>
      </c>
      <c r="F845" t="str">
        <f>VLOOKUP(Tabelle1[[#This Row],[Buchungskonto]],'01_PlainExtract'!A:C,3)</f>
        <v>6: Ausgaben</v>
      </c>
      <c r="H845">
        <v>0</v>
      </c>
    </row>
    <row r="846" spans="1:8" x14ac:dyDescent="0.2">
      <c r="A846" t="s">
        <v>1075</v>
      </c>
      <c r="C846" s="6">
        <f>'01_PlainExtract'!A845</f>
        <v>62640</v>
      </c>
      <c r="D846" t="str">
        <f>VLOOKUP(Tabelle1[[#This Row],[Buchungskonto]],'01_PlainExtract'!A:C,2)</f>
        <v>Abschreibungen auf den Sammelposten Wirtschaftsgüter</v>
      </c>
      <c r="E846" t="str">
        <f>CONCATENATE("ref:",TEXT(Tabelle1[[#This Row],[Buchungskonto]],"00000"))</f>
        <v>ref:62640</v>
      </c>
      <c r="F846" t="str">
        <f>VLOOKUP(Tabelle1[[#This Row],[Buchungskonto]],'01_PlainExtract'!A:C,3)</f>
        <v>6: Ausgaben</v>
      </c>
      <c r="H846">
        <v>0</v>
      </c>
    </row>
    <row r="847" spans="1:8" x14ac:dyDescent="0.2">
      <c r="A847" t="s">
        <v>1075</v>
      </c>
      <c r="C847" s="6">
        <f>'01_PlainExtract'!A846</f>
        <v>62660</v>
      </c>
      <c r="D847" t="str">
        <f>VLOOKUP(Tabelle1[[#This Row],[Buchungskonto]],'01_PlainExtract'!A:C,2)</f>
        <v>Außerplanmäßige Abschreibungen auf aktivierte geringwertige Wirtschaftsgüter</v>
      </c>
      <c r="E847" t="str">
        <f>CONCATENATE("ref:",TEXT(Tabelle1[[#This Row],[Buchungskonto]],"00000"))</f>
        <v>ref:62660</v>
      </c>
      <c r="F847" t="str">
        <f>VLOOKUP(Tabelle1[[#This Row],[Buchungskonto]],'01_PlainExtract'!A:C,3)</f>
        <v>6: Ausgaben</v>
      </c>
      <c r="H847">
        <v>0</v>
      </c>
    </row>
    <row r="848" spans="1:8" x14ac:dyDescent="0.2">
      <c r="A848" t="s">
        <v>1075</v>
      </c>
      <c r="C848" s="6">
        <f>'01_PlainExtract'!A847</f>
        <v>62800</v>
      </c>
      <c r="D848" t="str">
        <f>VLOOKUP(Tabelle1[[#This Row],[Buchungskonto]],'01_PlainExtract'!A:C,2)</f>
        <v>Forderungsverluste (soweit unüblich hoch)</v>
      </c>
      <c r="E848" t="str">
        <f>CONCATENATE("ref:",TEXT(Tabelle1[[#This Row],[Buchungskonto]],"00000"))</f>
        <v>ref:62800</v>
      </c>
      <c r="F848" t="str">
        <f>VLOOKUP(Tabelle1[[#This Row],[Buchungskonto]],'01_PlainExtract'!A:C,3)</f>
        <v>6: Ausgaben</v>
      </c>
      <c r="H848">
        <v>0</v>
      </c>
    </row>
    <row r="849" spans="1:8" x14ac:dyDescent="0.2">
      <c r="A849" t="s">
        <v>1075</v>
      </c>
      <c r="C849" s="6">
        <f>'01_PlainExtract'!A848</f>
        <v>62810</v>
      </c>
      <c r="D849" t="str">
        <f>VLOOKUP(Tabelle1[[#This Row],[Buchungskonto]],'01_PlainExtract'!A:C,2)</f>
        <v>Forderungsverluste 7 % USt (soweit unüblich hoch)</v>
      </c>
      <c r="E849" t="str">
        <f>CONCATENATE("ref:",TEXT(Tabelle1[[#This Row],[Buchungskonto]],"00000"))</f>
        <v>ref:62810</v>
      </c>
      <c r="F849" t="str">
        <f>VLOOKUP(Tabelle1[[#This Row],[Buchungskonto]],'01_PlainExtract'!A:C,3)</f>
        <v>6: Ausgaben</v>
      </c>
      <c r="H849">
        <v>0</v>
      </c>
    </row>
    <row r="850" spans="1:8" x14ac:dyDescent="0.2">
      <c r="A850" t="s">
        <v>1075</v>
      </c>
      <c r="C850" s="6">
        <f>'01_PlainExtract'!A849</f>
        <v>62860</v>
      </c>
      <c r="D850" t="str">
        <f>VLOOKUP(Tabelle1[[#This Row],[Buchungskonto]],'01_PlainExtract'!A:C,2)</f>
        <v>Forderungsverluste 19 % USt (soweit unüblich hoch)</v>
      </c>
      <c r="E850" t="str">
        <f>CONCATENATE("ref:",TEXT(Tabelle1[[#This Row],[Buchungskonto]],"00000"))</f>
        <v>ref:62860</v>
      </c>
      <c r="F850" t="str">
        <f>VLOOKUP(Tabelle1[[#This Row],[Buchungskonto]],'01_PlainExtract'!A:C,3)</f>
        <v>6: Ausgaben</v>
      </c>
      <c r="H850">
        <v>0</v>
      </c>
    </row>
    <row r="851" spans="1:8" x14ac:dyDescent="0.2">
      <c r="A851" t="s">
        <v>1075</v>
      </c>
      <c r="C851" s="6">
        <f>'01_PlainExtract'!A850</f>
        <v>63000</v>
      </c>
      <c r="D851" t="str">
        <f>VLOOKUP(Tabelle1[[#This Row],[Buchungskonto]],'01_PlainExtract'!A:C,2)</f>
        <v>Sonstige betriebliche Aufwendungen</v>
      </c>
      <c r="E851" t="str">
        <f>CONCATENATE("ref:",TEXT(Tabelle1[[#This Row],[Buchungskonto]],"00000"))</f>
        <v>ref:63000</v>
      </c>
      <c r="F851" t="str">
        <f>VLOOKUP(Tabelle1[[#This Row],[Buchungskonto]],'01_PlainExtract'!A:C,3)</f>
        <v>6: Ausgaben</v>
      </c>
      <c r="H851">
        <v>0</v>
      </c>
    </row>
    <row r="852" spans="1:8" x14ac:dyDescent="0.2">
      <c r="A852" t="s">
        <v>1075</v>
      </c>
      <c r="C852" s="6">
        <f>'01_PlainExtract'!A851</f>
        <v>63010</v>
      </c>
      <c r="D852" t="str">
        <f>VLOOKUP(Tabelle1[[#This Row],[Buchungskonto]],'01_PlainExtract'!A:C,2)</f>
        <v>Verwaltungskosten</v>
      </c>
      <c r="E852" t="str">
        <f>CONCATENATE("ref:",TEXT(Tabelle1[[#This Row],[Buchungskonto]],"00000"))</f>
        <v>ref:63010</v>
      </c>
      <c r="F852" t="str">
        <f>VLOOKUP(Tabelle1[[#This Row],[Buchungskonto]],'01_PlainExtract'!A:C,3)</f>
        <v>6: Ausgaben</v>
      </c>
      <c r="H852">
        <v>0</v>
      </c>
    </row>
    <row r="853" spans="1:8" x14ac:dyDescent="0.2">
      <c r="A853" t="s">
        <v>1075</v>
      </c>
      <c r="C853" s="6">
        <f>'01_PlainExtract'!A852</f>
        <v>63020</v>
      </c>
      <c r="D853" t="str">
        <f>VLOOKUP(Tabelle1[[#This Row],[Buchungskonto]],'01_PlainExtract'!A:C,2)</f>
        <v>Aufwandsentschädigungen / Erstattungen</v>
      </c>
      <c r="E853" t="str">
        <f>CONCATENATE("ref:",TEXT(Tabelle1[[#This Row],[Buchungskonto]],"00000"))</f>
        <v>ref:63020</v>
      </c>
      <c r="F853" t="str">
        <f>VLOOKUP(Tabelle1[[#This Row],[Buchungskonto]],'01_PlainExtract'!A:C,3)</f>
        <v>6: Ausgaben</v>
      </c>
      <c r="H853">
        <v>0</v>
      </c>
    </row>
    <row r="854" spans="1:8" x14ac:dyDescent="0.2">
      <c r="A854" t="s">
        <v>1075</v>
      </c>
      <c r="C854" s="6">
        <f>'01_PlainExtract'!A853</f>
        <v>63030</v>
      </c>
      <c r="D854" t="str">
        <f>VLOOKUP(Tabelle1[[#This Row],[Buchungskonto]],'01_PlainExtract'!A:C,2)</f>
        <v>Transportkosten</v>
      </c>
      <c r="E854" t="str">
        <f>CONCATENATE("ref:",TEXT(Tabelle1[[#This Row],[Buchungskonto]],"00000"))</f>
        <v>ref:63030</v>
      </c>
      <c r="F854" t="str">
        <f>VLOOKUP(Tabelle1[[#This Row],[Buchungskonto]],'01_PlainExtract'!A:C,3)</f>
        <v>6: Ausgaben</v>
      </c>
      <c r="H854">
        <v>0</v>
      </c>
    </row>
    <row r="855" spans="1:8" x14ac:dyDescent="0.2">
      <c r="A855" t="s">
        <v>1075</v>
      </c>
      <c r="C855" s="6">
        <f>'01_PlainExtract'!A854</f>
        <v>63040</v>
      </c>
      <c r="D855" t="str">
        <f>VLOOKUP(Tabelle1[[#This Row],[Buchungskonto]],'01_PlainExtract'!A:C,2)</f>
        <v>Veranstaltungskosten</v>
      </c>
      <c r="E855" t="str">
        <f>CONCATENATE("ref:",TEXT(Tabelle1[[#This Row],[Buchungskonto]],"00000"))</f>
        <v>ref:63040</v>
      </c>
      <c r="F855" t="str">
        <f>VLOOKUP(Tabelle1[[#This Row],[Buchungskonto]],'01_PlainExtract'!A:C,3)</f>
        <v>6: Ausgaben</v>
      </c>
      <c r="H855">
        <v>0</v>
      </c>
    </row>
    <row r="856" spans="1:8" x14ac:dyDescent="0.2">
      <c r="A856" t="s">
        <v>1075</v>
      </c>
      <c r="C856" s="6">
        <f>'01_PlainExtract'!A855</f>
        <v>63050</v>
      </c>
      <c r="D856" t="str">
        <f>VLOOKUP(Tabelle1[[#This Row],[Buchungskonto]],'01_PlainExtract'!A:C,2)</f>
        <v>Kosten der Mitgliederverwaltung</v>
      </c>
      <c r="E856" t="str">
        <f>CONCATENATE("ref:",TEXT(Tabelle1[[#This Row],[Buchungskonto]],"00000"))</f>
        <v>ref:63050</v>
      </c>
      <c r="F856" t="str">
        <f>VLOOKUP(Tabelle1[[#This Row],[Buchungskonto]],'01_PlainExtract'!A:C,3)</f>
        <v>6: Ausgaben</v>
      </c>
      <c r="H856">
        <v>0</v>
      </c>
    </row>
    <row r="857" spans="1:8" x14ac:dyDescent="0.2">
      <c r="A857" t="s">
        <v>1075</v>
      </c>
      <c r="C857" s="6">
        <f>'01_PlainExtract'!A856</f>
        <v>63060</v>
      </c>
      <c r="D857" t="str">
        <f>VLOOKUP(Tabelle1[[#This Row],[Buchungskonto]],'01_PlainExtract'!A:C,2)</f>
        <v>Interimskonto für Aufwendungen in einem anderen Land, bei denen eine Vorsteuervergütung möglich ist</v>
      </c>
      <c r="E857" t="str">
        <f>CONCATENATE("ref:",TEXT(Tabelle1[[#This Row],[Buchungskonto]],"00000"))</f>
        <v>ref:63060</v>
      </c>
      <c r="F857" t="str">
        <f>VLOOKUP(Tabelle1[[#This Row],[Buchungskonto]],'01_PlainExtract'!A:C,3)</f>
        <v>6: Ausgaben</v>
      </c>
      <c r="H857">
        <v>0</v>
      </c>
    </row>
    <row r="858" spans="1:8" x14ac:dyDescent="0.2">
      <c r="A858" t="s">
        <v>1075</v>
      </c>
      <c r="C858" s="6">
        <f>'01_PlainExtract'!A857</f>
        <v>63070</v>
      </c>
      <c r="D858" t="str">
        <f>VLOOKUP(Tabelle1[[#This Row],[Buchungskonto]],'01_PlainExtract'!A:C,2)</f>
        <v>Fremdleistungen/Fremdarbeiten</v>
      </c>
      <c r="E858" t="str">
        <f>CONCATENATE("ref:",TEXT(Tabelle1[[#This Row],[Buchungskonto]],"00000"))</f>
        <v>ref:63070</v>
      </c>
      <c r="F858" t="str">
        <f>VLOOKUP(Tabelle1[[#This Row],[Buchungskonto]],'01_PlainExtract'!A:C,3)</f>
        <v>6: Ausgaben</v>
      </c>
      <c r="H858">
        <v>0</v>
      </c>
    </row>
    <row r="859" spans="1:8" x14ac:dyDescent="0.2">
      <c r="A859" t="s">
        <v>1075</v>
      </c>
      <c r="C859" s="6">
        <f>'01_PlainExtract'!A858</f>
        <v>63080</v>
      </c>
      <c r="D859" t="str">
        <f>VLOOKUP(Tabelle1[[#This Row],[Buchungskonto]],'01_PlainExtract'!A:C,2)</f>
        <v>Sonstige Aufwendungen betrieblich und regelmäßig</v>
      </c>
      <c r="E859" t="str">
        <f>CONCATENATE("ref:",TEXT(Tabelle1[[#This Row],[Buchungskonto]],"00000"))</f>
        <v>ref:63080</v>
      </c>
      <c r="F859" t="str">
        <f>VLOOKUP(Tabelle1[[#This Row],[Buchungskonto]],'01_PlainExtract'!A:C,3)</f>
        <v>6: Ausgaben</v>
      </c>
      <c r="H859">
        <v>0</v>
      </c>
    </row>
    <row r="860" spans="1:8" x14ac:dyDescent="0.2">
      <c r="A860" t="s">
        <v>1075</v>
      </c>
      <c r="C860" s="6">
        <f>'01_PlainExtract'!A859</f>
        <v>63090</v>
      </c>
      <c r="D860" t="str">
        <f>VLOOKUP(Tabelle1[[#This Row],[Buchungskonto]],'01_PlainExtract'!A:C,2)</f>
        <v>Raumkosten</v>
      </c>
      <c r="E860" t="str">
        <f>CONCATENATE("ref:",TEXT(Tabelle1[[#This Row],[Buchungskonto]],"00000"))</f>
        <v>ref:63090</v>
      </c>
      <c r="F860" t="str">
        <f>VLOOKUP(Tabelle1[[#This Row],[Buchungskonto]],'01_PlainExtract'!A:C,3)</f>
        <v>6: Ausgaben</v>
      </c>
      <c r="H860">
        <v>0</v>
      </c>
    </row>
    <row r="861" spans="1:8" x14ac:dyDescent="0.2">
      <c r="A861" t="s">
        <v>1075</v>
      </c>
      <c r="C861" s="6">
        <f>'01_PlainExtract'!A860</f>
        <v>63100</v>
      </c>
      <c r="D861" t="str">
        <f>VLOOKUP(Tabelle1[[#This Row],[Buchungskonto]],'01_PlainExtract'!A:C,2)</f>
        <v>Miete (unbewegliche Wirtschaftsgüter)</v>
      </c>
      <c r="E861" t="str">
        <f>CONCATENATE("ref:",TEXT(Tabelle1[[#This Row],[Buchungskonto]],"00000"))</f>
        <v>ref:63100</v>
      </c>
      <c r="F861" t="str">
        <f>VLOOKUP(Tabelle1[[#This Row],[Buchungskonto]],'01_PlainExtract'!A:C,3)</f>
        <v>6: Ausgaben</v>
      </c>
      <c r="H861">
        <v>0</v>
      </c>
    </row>
    <row r="862" spans="1:8" x14ac:dyDescent="0.2">
      <c r="A862" t="s">
        <v>1075</v>
      </c>
      <c r="C862" s="6">
        <f>'01_PlainExtract'!A861</f>
        <v>63150</v>
      </c>
      <c r="D862" t="str">
        <f>VLOOKUP(Tabelle1[[#This Row],[Buchungskonto]],'01_PlainExtract'!A:C,2)</f>
        <v>Pacht (unbewegliche Wirtschaftsgüter)</v>
      </c>
      <c r="E862" t="str">
        <f>CONCATENATE("ref:",TEXT(Tabelle1[[#This Row],[Buchungskonto]],"00000"))</f>
        <v>ref:63150</v>
      </c>
      <c r="F862" t="str">
        <f>VLOOKUP(Tabelle1[[#This Row],[Buchungskonto]],'01_PlainExtract'!A:C,3)</f>
        <v>6: Ausgaben</v>
      </c>
      <c r="H862">
        <v>0</v>
      </c>
    </row>
    <row r="863" spans="1:8" x14ac:dyDescent="0.2">
      <c r="A863" t="s">
        <v>1075</v>
      </c>
      <c r="C863" s="6">
        <f>'01_PlainExtract'!A862</f>
        <v>63160</v>
      </c>
      <c r="D863" t="str">
        <f>VLOOKUP(Tabelle1[[#This Row],[Buchungskonto]],'01_PlainExtract'!A:C,2)</f>
        <v>Leasing (unbewegliche Wirtschaftsgüter)</v>
      </c>
      <c r="E863" t="str">
        <f>CONCATENATE("ref:",TEXT(Tabelle1[[#This Row],[Buchungskonto]],"00000"))</f>
        <v>ref:63160</v>
      </c>
      <c r="F863" t="str">
        <f>VLOOKUP(Tabelle1[[#This Row],[Buchungskonto]],'01_PlainExtract'!A:C,3)</f>
        <v>6: Ausgaben</v>
      </c>
      <c r="H863">
        <v>0</v>
      </c>
    </row>
    <row r="864" spans="1:8" x14ac:dyDescent="0.2">
      <c r="A864" t="s">
        <v>1075</v>
      </c>
      <c r="C864" s="6">
        <f>'01_PlainExtract'!A863</f>
        <v>63170</v>
      </c>
      <c r="D864" t="str">
        <f>VLOOKUP(Tabelle1[[#This Row],[Buchungskonto]],'01_PlainExtract'!A:C,2)</f>
        <v>Aufwendungen für gemietete oder gepachtete unbewegliche Wirtschaftsgüter, die gewerbesteuerlich hinzuzurechnen sind</v>
      </c>
      <c r="E864" t="str">
        <f>CONCATENATE("ref:",TEXT(Tabelle1[[#This Row],[Buchungskonto]],"00000"))</f>
        <v>ref:63170</v>
      </c>
      <c r="F864" t="str">
        <f>VLOOKUP(Tabelle1[[#This Row],[Buchungskonto]],'01_PlainExtract'!A:C,3)</f>
        <v>6: Ausgaben</v>
      </c>
      <c r="H864">
        <v>0</v>
      </c>
    </row>
    <row r="865" spans="1:8" x14ac:dyDescent="0.2">
      <c r="A865" t="s">
        <v>1075</v>
      </c>
      <c r="C865" s="6">
        <f>'01_PlainExtract'!A864</f>
        <v>63180</v>
      </c>
      <c r="D865" t="str">
        <f>VLOOKUP(Tabelle1[[#This Row],[Buchungskonto]],'01_PlainExtract'!A:C,2)</f>
        <v>Miet- und Pachtnebenkosten, die gewerbesteuerlich nicht hinzuzurechnen sind</v>
      </c>
      <c r="E865" t="str">
        <f>CONCATENATE("ref:",TEXT(Tabelle1[[#This Row],[Buchungskonto]],"00000"))</f>
        <v>ref:63180</v>
      </c>
      <c r="F865" t="str">
        <f>VLOOKUP(Tabelle1[[#This Row],[Buchungskonto]],'01_PlainExtract'!A:C,3)</f>
        <v>6: Ausgaben</v>
      </c>
      <c r="H865">
        <v>0</v>
      </c>
    </row>
    <row r="866" spans="1:8" x14ac:dyDescent="0.2">
      <c r="A866" t="s">
        <v>1075</v>
      </c>
      <c r="C866" s="6">
        <f>'01_PlainExtract'!A865</f>
        <v>63200</v>
      </c>
      <c r="D866" t="str">
        <f>VLOOKUP(Tabelle1[[#This Row],[Buchungskonto]],'01_PlainExtract'!A:C,2)</f>
        <v>Heizung</v>
      </c>
      <c r="E866" t="str">
        <f>CONCATENATE("ref:",TEXT(Tabelle1[[#This Row],[Buchungskonto]],"00000"))</f>
        <v>ref:63200</v>
      </c>
      <c r="F866" t="str">
        <f>VLOOKUP(Tabelle1[[#This Row],[Buchungskonto]],'01_PlainExtract'!A:C,3)</f>
        <v>6: Ausgaben</v>
      </c>
      <c r="H866">
        <v>0</v>
      </c>
    </row>
    <row r="867" spans="1:8" x14ac:dyDescent="0.2">
      <c r="A867" t="s">
        <v>1075</v>
      </c>
      <c r="C867" s="6">
        <f>'01_PlainExtract'!A866</f>
        <v>63250</v>
      </c>
      <c r="D867" t="str">
        <f>VLOOKUP(Tabelle1[[#This Row],[Buchungskonto]],'01_PlainExtract'!A:C,2)</f>
        <v>Gas, Strom, Wasser</v>
      </c>
      <c r="E867" t="str">
        <f>CONCATENATE("ref:",TEXT(Tabelle1[[#This Row],[Buchungskonto]],"00000"))</f>
        <v>ref:63250</v>
      </c>
      <c r="F867" t="str">
        <f>VLOOKUP(Tabelle1[[#This Row],[Buchungskonto]],'01_PlainExtract'!A:C,3)</f>
        <v>6: Ausgaben</v>
      </c>
      <c r="H867">
        <v>0</v>
      </c>
    </row>
    <row r="868" spans="1:8" x14ac:dyDescent="0.2">
      <c r="A868" t="s">
        <v>1075</v>
      </c>
      <c r="C868" s="6">
        <f>'01_PlainExtract'!A867</f>
        <v>63300</v>
      </c>
      <c r="D868" t="str">
        <f>VLOOKUP(Tabelle1[[#This Row],[Buchungskonto]],'01_PlainExtract'!A:C,2)</f>
        <v>Reinigung</v>
      </c>
      <c r="E868" t="str">
        <f>CONCATENATE("ref:",TEXT(Tabelle1[[#This Row],[Buchungskonto]],"00000"))</f>
        <v>ref:63300</v>
      </c>
      <c r="F868" t="str">
        <f>VLOOKUP(Tabelle1[[#This Row],[Buchungskonto]],'01_PlainExtract'!A:C,3)</f>
        <v>6: Ausgaben</v>
      </c>
      <c r="H868">
        <v>0</v>
      </c>
    </row>
    <row r="869" spans="1:8" x14ac:dyDescent="0.2">
      <c r="A869" t="s">
        <v>1075</v>
      </c>
      <c r="C869" s="6">
        <f>'01_PlainExtract'!A868</f>
        <v>63350</v>
      </c>
      <c r="D869" t="str">
        <f>VLOOKUP(Tabelle1[[#This Row],[Buchungskonto]],'01_PlainExtract'!A:C,2)</f>
        <v>Instandhaltung betrieblicher Räume</v>
      </c>
      <c r="E869" t="str">
        <f>CONCATENATE("ref:",TEXT(Tabelle1[[#This Row],[Buchungskonto]],"00000"))</f>
        <v>ref:63350</v>
      </c>
      <c r="F869" t="str">
        <f>VLOOKUP(Tabelle1[[#This Row],[Buchungskonto]],'01_PlainExtract'!A:C,3)</f>
        <v>6: Ausgaben</v>
      </c>
      <c r="H869">
        <v>0</v>
      </c>
    </row>
    <row r="870" spans="1:8" x14ac:dyDescent="0.2">
      <c r="A870" t="s">
        <v>1075</v>
      </c>
      <c r="C870" s="6">
        <f>'01_PlainExtract'!A869</f>
        <v>63400</v>
      </c>
      <c r="D870" t="str">
        <f>VLOOKUP(Tabelle1[[#This Row],[Buchungskonto]],'01_PlainExtract'!A:C,2)</f>
        <v>Abgaben für betrieblich genutzten Grundbesitz</v>
      </c>
      <c r="E870" t="str">
        <f>CONCATENATE("ref:",TEXT(Tabelle1[[#This Row],[Buchungskonto]],"00000"))</f>
        <v>ref:63400</v>
      </c>
      <c r="F870" t="str">
        <f>VLOOKUP(Tabelle1[[#This Row],[Buchungskonto]],'01_PlainExtract'!A:C,3)</f>
        <v>6: Ausgaben</v>
      </c>
      <c r="H870">
        <v>0</v>
      </c>
    </row>
    <row r="871" spans="1:8" x14ac:dyDescent="0.2">
      <c r="A871" t="s">
        <v>1075</v>
      </c>
      <c r="C871" s="6">
        <f>'01_PlainExtract'!A870</f>
        <v>63450</v>
      </c>
      <c r="D871" t="str">
        <f>VLOOKUP(Tabelle1[[#This Row],[Buchungskonto]],'01_PlainExtract'!A:C,2)</f>
        <v>Sonstige Raumkosten</v>
      </c>
      <c r="E871" t="str">
        <f>CONCATENATE("ref:",TEXT(Tabelle1[[#This Row],[Buchungskonto]],"00000"))</f>
        <v>ref:63450</v>
      </c>
      <c r="F871" t="str">
        <f>VLOOKUP(Tabelle1[[#This Row],[Buchungskonto]],'01_PlainExtract'!A:C,3)</f>
        <v>6: Ausgaben</v>
      </c>
      <c r="H871">
        <v>0</v>
      </c>
    </row>
    <row r="872" spans="1:8" x14ac:dyDescent="0.2">
      <c r="A872" t="s">
        <v>1075</v>
      </c>
      <c r="C872" s="6">
        <f>'01_PlainExtract'!A871</f>
        <v>63500</v>
      </c>
      <c r="D872" t="str">
        <f>VLOOKUP(Tabelle1[[#This Row],[Buchungskonto]],'01_PlainExtract'!A:C,2)</f>
        <v>Grundstücksaufwendungen betrieblich</v>
      </c>
      <c r="E872" t="str">
        <f>CONCATENATE("ref:",TEXT(Tabelle1[[#This Row],[Buchungskonto]],"00000"))</f>
        <v>ref:63500</v>
      </c>
      <c r="F872" t="str">
        <f>VLOOKUP(Tabelle1[[#This Row],[Buchungskonto]],'01_PlainExtract'!A:C,3)</f>
        <v>6: Ausgaben</v>
      </c>
      <c r="H872">
        <v>0</v>
      </c>
    </row>
    <row r="873" spans="1:8" x14ac:dyDescent="0.2">
      <c r="A873" t="s">
        <v>1075</v>
      </c>
      <c r="C873" s="6">
        <f>'01_PlainExtract'!A872</f>
        <v>63520</v>
      </c>
      <c r="D873" t="str">
        <f>VLOOKUP(Tabelle1[[#This Row],[Buchungskonto]],'01_PlainExtract'!A:C,2)</f>
        <v>Sonstige Grundstücksaufwendungen (neutral)</v>
      </c>
      <c r="E873" t="str">
        <f>CONCATENATE("ref:",TEXT(Tabelle1[[#This Row],[Buchungskonto]],"00000"))</f>
        <v>ref:63520</v>
      </c>
      <c r="F873" t="str">
        <f>VLOOKUP(Tabelle1[[#This Row],[Buchungskonto]],'01_PlainExtract'!A:C,3)</f>
        <v>6: Ausgaben</v>
      </c>
      <c r="H873">
        <v>0</v>
      </c>
    </row>
    <row r="874" spans="1:8" x14ac:dyDescent="0.2">
      <c r="A874" t="s">
        <v>1075</v>
      </c>
      <c r="C874" s="6">
        <f>'01_PlainExtract'!A873</f>
        <v>63900</v>
      </c>
      <c r="D874" t="str">
        <f>VLOOKUP(Tabelle1[[#This Row],[Buchungskonto]],'01_PlainExtract'!A:C,2)</f>
        <v>Zuwendungen, Spenden, steuerlich nicht abziehbar</v>
      </c>
      <c r="E874" t="str">
        <f>CONCATENATE("ref:",TEXT(Tabelle1[[#This Row],[Buchungskonto]],"00000"))</f>
        <v>ref:63900</v>
      </c>
      <c r="F874" t="str">
        <f>VLOOKUP(Tabelle1[[#This Row],[Buchungskonto]],'01_PlainExtract'!A:C,3)</f>
        <v>6: Ausgaben</v>
      </c>
      <c r="H874">
        <v>0</v>
      </c>
    </row>
    <row r="875" spans="1:8" x14ac:dyDescent="0.2">
      <c r="A875" t="s">
        <v>1075</v>
      </c>
      <c r="C875" s="6">
        <f>'01_PlainExtract'!A874</f>
        <v>63910</v>
      </c>
      <c r="D875" t="str">
        <f>VLOOKUP(Tabelle1[[#This Row],[Buchungskonto]],'01_PlainExtract'!A:C,2)</f>
        <v>Zuwendungen, Spenden für wissenschaftliche und kulturelle Zwecke</v>
      </c>
      <c r="E875" t="str">
        <f>CONCATENATE("ref:",TEXT(Tabelle1[[#This Row],[Buchungskonto]],"00000"))</f>
        <v>ref:63910</v>
      </c>
      <c r="F875" t="str">
        <f>VLOOKUP(Tabelle1[[#This Row],[Buchungskonto]],'01_PlainExtract'!A:C,3)</f>
        <v>6: Ausgaben</v>
      </c>
      <c r="H875">
        <v>0</v>
      </c>
    </row>
    <row r="876" spans="1:8" x14ac:dyDescent="0.2">
      <c r="A876" t="s">
        <v>1075</v>
      </c>
      <c r="C876" s="6">
        <f>'01_PlainExtract'!A875</f>
        <v>63920</v>
      </c>
      <c r="D876" t="str">
        <f>VLOOKUP(Tabelle1[[#This Row],[Buchungskonto]],'01_PlainExtract'!A:C,2)</f>
        <v>Zuwendungen, Spenden für mildtätige Zwecke</v>
      </c>
      <c r="E876" t="str">
        <f>CONCATENATE("ref:",TEXT(Tabelle1[[#This Row],[Buchungskonto]],"00000"))</f>
        <v>ref:63920</v>
      </c>
      <c r="F876" t="str">
        <f>VLOOKUP(Tabelle1[[#This Row],[Buchungskonto]],'01_PlainExtract'!A:C,3)</f>
        <v>6: Ausgaben</v>
      </c>
      <c r="H876">
        <v>0</v>
      </c>
    </row>
    <row r="877" spans="1:8" x14ac:dyDescent="0.2">
      <c r="A877" t="s">
        <v>1075</v>
      </c>
      <c r="C877" s="6">
        <f>'01_PlainExtract'!A876</f>
        <v>63930</v>
      </c>
      <c r="D877" t="str">
        <f>VLOOKUP(Tabelle1[[#This Row],[Buchungskonto]],'01_PlainExtract'!A:C,2)</f>
        <v>Zuwendungen, Spenden für kirchliche, religiöse und gemeinnützige Zwecke</v>
      </c>
      <c r="E877" t="str">
        <f>CONCATENATE("ref:",TEXT(Tabelle1[[#This Row],[Buchungskonto]],"00000"))</f>
        <v>ref:63930</v>
      </c>
      <c r="F877" t="str">
        <f>VLOOKUP(Tabelle1[[#This Row],[Buchungskonto]],'01_PlainExtract'!A:C,3)</f>
        <v>6: Ausgaben</v>
      </c>
      <c r="H877">
        <v>0</v>
      </c>
    </row>
    <row r="878" spans="1:8" x14ac:dyDescent="0.2">
      <c r="A878" t="s">
        <v>1075</v>
      </c>
      <c r="C878" s="6">
        <f>'01_PlainExtract'!A877</f>
        <v>63940</v>
      </c>
      <c r="D878" t="str">
        <f>VLOOKUP(Tabelle1[[#This Row],[Buchungskonto]],'01_PlainExtract'!A:C,2)</f>
        <v>Zuwendungen, Spenden an politische Parteien</v>
      </c>
      <c r="E878" t="str">
        <f>CONCATENATE("ref:",TEXT(Tabelle1[[#This Row],[Buchungskonto]],"00000"))</f>
        <v>ref:63940</v>
      </c>
      <c r="F878" t="str">
        <f>VLOOKUP(Tabelle1[[#This Row],[Buchungskonto]],'01_PlainExtract'!A:C,3)</f>
        <v>6: Ausgaben</v>
      </c>
      <c r="H878">
        <v>0</v>
      </c>
    </row>
    <row r="879" spans="1:8" x14ac:dyDescent="0.2">
      <c r="A879" t="s">
        <v>1075</v>
      </c>
      <c r="C879" s="6">
        <f>'01_PlainExtract'!A878</f>
        <v>63950</v>
      </c>
      <c r="D879" t="str">
        <f>VLOOKUP(Tabelle1[[#This Row],[Buchungskonto]],'01_PlainExtract'!A:C,2)</f>
        <v>Zuwendungen, Spenden in das zu erhaltende Vermögen (Vermögensstock) einer Stiftung für gemeinnützige Zwecke</v>
      </c>
      <c r="E879" t="str">
        <f>CONCATENATE("ref:",TEXT(Tabelle1[[#This Row],[Buchungskonto]],"00000"))</f>
        <v>ref:63950</v>
      </c>
      <c r="F879" t="str">
        <f>VLOOKUP(Tabelle1[[#This Row],[Buchungskonto]],'01_PlainExtract'!A:C,3)</f>
        <v>6: Ausgaben</v>
      </c>
      <c r="H879">
        <v>0</v>
      </c>
    </row>
    <row r="880" spans="1:8" x14ac:dyDescent="0.2">
      <c r="A880" t="s">
        <v>1075</v>
      </c>
      <c r="C880" s="6">
        <f>'01_PlainExtract'!A879</f>
        <v>63970</v>
      </c>
      <c r="D880" t="str">
        <f>VLOOKUP(Tabelle1[[#This Row],[Buchungskonto]],'01_PlainExtract'!A:C,2)</f>
        <v>Zuwendungen, Spenden in das zu erhaltende Vermögen (Vermögensstock) einer Stiftung für kirchliche, religiöse und gemeinnützige Zwecke</v>
      </c>
      <c r="E880" t="str">
        <f>CONCATENATE("ref:",TEXT(Tabelle1[[#This Row],[Buchungskonto]],"00000"))</f>
        <v>ref:63970</v>
      </c>
      <c r="F880" t="str">
        <f>VLOOKUP(Tabelle1[[#This Row],[Buchungskonto]],'01_PlainExtract'!A:C,3)</f>
        <v>6: Ausgaben</v>
      </c>
      <c r="H880">
        <v>0</v>
      </c>
    </row>
    <row r="881" spans="1:8" x14ac:dyDescent="0.2">
      <c r="A881" t="s">
        <v>1075</v>
      </c>
      <c r="C881" s="6">
        <f>'01_PlainExtract'!A880</f>
        <v>63980</v>
      </c>
      <c r="D881" t="str">
        <f>VLOOKUP(Tabelle1[[#This Row],[Buchungskonto]],'01_PlainExtract'!A:C,2)</f>
        <v>Zuwendungen, Spenden an Stiftungen in das zu erhaltende Vermögen (Vermögensstock) für wissenschaftliche, mildtätige, kulturelle Zwecke</v>
      </c>
      <c r="E881" t="str">
        <f>CONCATENATE("ref:",TEXT(Tabelle1[[#This Row],[Buchungskonto]],"00000"))</f>
        <v>ref:63980</v>
      </c>
      <c r="F881" t="str">
        <f>VLOOKUP(Tabelle1[[#This Row],[Buchungskonto]],'01_PlainExtract'!A:C,3)</f>
        <v>6: Ausgaben</v>
      </c>
      <c r="H881">
        <v>0</v>
      </c>
    </row>
    <row r="882" spans="1:8" x14ac:dyDescent="0.2">
      <c r="A882" t="s">
        <v>1075</v>
      </c>
      <c r="C882" s="6">
        <f>'01_PlainExtract'!A881</f>
        <v>64000</v>
      </c>
      <c r="D882" t="str">
        <f>VLOOKUP(Tabelle1[[#This Row],[Buchungskonto]],'01_PlainExtract'!A:C,2)</f>
        <v>Versicherungen</v>
      </c>
      <c r="E882" t="str">
        <f>CONCATENATE("ref:",TEXT(Tabelle1[[#This Row],[Buchungskonto]],"00000"))</f>
        <v>ref:64000</v>
      </c>
      <c r="F882" t="str">
        <f>VLOOKUP(Tabelle1[[#This Row],[Buchungskonto]],'01_PlainExtract'!A:C,3)</f>
        <v>6: Ausgaben</v>
      </c>
      <c r="H882">
        <v>0</v>
      </c>
    </row>
    <row r="883" spans="1:8" x14ac:dyDescent="0.2">
      <c r="A883" t="s">
        <v>1075</v>
      </c>
      <c r="C883" s="6">
        <f>'01_PlainExtract'!A882</f>
        <v>64050</v>
      </c>
      <c r="D883" t="str">
        <f>VLOOKUP(Tabelle1[[#This Row],[Buchungskonto]],'01_PlainExtract'!A:C,2)</f>
        <v>Versicherungen für Gebäude</v>
      </c>
      <c r="E883" t="str">
        <f>CONCATENATE("ref:",TEXT(Tabelle1[[#This Row],[Buchungskonto]],"00000"))</f>
        <v>ref:64050</v>
      </c>
      <c r="F883" t="str">
        <f>VLOOKUP(Tabelle1[[#This Row],[Buchungskonto]],'01_PlainExtract'!A:C,3)</f>
        <v>6: Ausgaben</v>
      </c>
      <c r="H883">
        <v>0</v>
      </c>
    </row>
    <row r="884" spans="1:8" x14ac:dyDescent="0.2">
      <c r="A884" t="s">
        <v>1075</v>
      </c>
      <c r="C884" s="6">
        <f>'01_PlainExtract'!A883</f>
        <v>64100</v>
      </c>
      <c r="D884" t="str">
        <f>VLOOKUP(Tabelle1[[#This Row],[Buchungskonto]],'01_PlainExtract'!A:C,2)</f>
        <v>Netto-Prämie für Rückdeckung künftiger Versorgungsleistungen</v>
      </c>
      <c r="E884" t="str">
        <f>CONCATENATE("ref:",TEXT(Tabelle1[[#This Row],[Buchungskonto]],"00000"))</f>
        <v>ref:64100</v>
      </c>
      <c r="F884" t="str">
        <f>VLOOKUP(Tabelle1[[#This Row],[Buchungskonto]],'01_PlainExtract'!A:C,3)</f>
        <v>6: Ausgaben</v>
      </c>
      <c r="H884">
        <v>0</v>
      </c>
    </row>
    <row r="885" spans="1:8" x14ac:dyDescent="0.2">
      <c r="A885" t="s">
        <v>1075</v>
      </c>
      <c r="C885" s="6">
        <f>'01_PlainExtract'!A884</f>
        <v>64200</v>
      </c>
      <c r="D885" t="str">
        <f>VLOOKUP(Tabelle1[[#This Row],[Buchungskonto]],'01_PlainExtract'!A:C,2)</f>
        <v>Beiträge</v>
      </c>
      <c r="E885" t="str">
        <f>CONCATENATE("ref:",TEXT(Tabelle1[[#This Row],[Buchungskonto]],"00000"))</f>
        <v>ref:64200</v>
      </c>
      <c r="F885" t="str">
        <f>VLOOKUP(Tabelle1[[#This Row],[Buchungskonto]],'01_PlainExtract'!A:C,3)</f>
        <v>6: Ausgaben</v>
      </c>
      <c r="H885">
        <v>0</v>
      </c>
    </row>
    <row r="886" spans="1:8" x14ac:dyDescent="0.2">
      <c r="A886" t="s">
        <v>1075</v>
      </c>
      <c r="C886" s="6">
        <f>'01_PlainExtract'!A885</f>
        <v>64300</v>
      </c>
      <c r="D886" t="str">
        <f>VLOOKUP(Tabelle1[[#This Row],[Buchungskonto]],'01_PlainExtract'!A:C,2)</f>
        <v>Sonstige Abgaben</v>
      </c>
      <c r="E886" t="str">
        <f>CONCATENATE("ref:",TEXT(Tabelle1[[#This Row],[Buchungskonto]],"00000"))</f>
        <v>ref:64300</v>
      </c>
      <c r="F886" t="str">
        <f>VLOOKUP(Tabelle1[[#This Row],[Buchungskonto]],'01_PlainExtract'!A:C,3)</f>
        <v>6: Ausgaben</v>
      </c>
      <c r="H886">
        <v>0</v>
      </c>
    </row>
    <row r="887" spans="1:8" x14ac:dyDescent="0.2">
      <c r="A887" t="s">
        <v>1075</v>
      </c>
      <c r="C887" s="6">
        <f>'01_PlainExtract'!A886</f>
        <v>64360</v>
      </c>
      <c r="D887" t="str">
        <f>VLOOKUP(Tabelle1[[#This Row],[Buchungskonto]],'01_PlainExtract'!A:C,2)</f>
        <v>Steuerlich abzugsfähige Verspätungszuschläge und Zwangsgelder</v>
      </c>
      <c r="E887" t="str">
        <f>CONCATENATE("ref:",TEXT(Tabelle1[[#This Row],[Buchungskonto]],"00000"))</f>
        <v>ref:64360</v>
      </c>
      <c r="F887" t="str">
        <f>VLOOKUP(Tabelle1[[#This Row],[Buchungskonto]],'01_PlainExtract'!A:C,3)</f>
        <v>6: Ausgaben</v>
      </c>
      <c r="H887">
        <v>0</v>
      </c>
    </row>
    <row r="888" spans="1:8" x14ac:dyDescent="0.2">
      <c r="A888" t="s">
        <v>1075</v>
      </c>
      <c r="C888" s="6">
        <f>'01_PlainExtract'!A887</f>
        <v>64370</v>
      </c>
      <c r="D888" t="str">
        <f>VLOOKUP(Tabelle1[[#This Row],[Buchungskonto]],'01_PlainExtract'!A:C,2)</f>
        <v>Steuerlich nicht abzugsfähige Verspätungszuschläge und Zwangsgelder</v>
      </c>
      <c r="E888" t="str">
        <f>CONCATENATE("ref:",TEXT(Tabelle1[[#This Row],[Buchungskonto]],"00000"))</f>
        <v>ref:64370</v>
      </c>
      <c r="F888" t="str">
        <f>VLOOKUP(Tabelle1[[#This Row],[Buchungskonto]],'01_PlainExtract'!A:C,3)</f>
        <v>6: Ausgaben</v>
      </c>
      <c r="H888">
        <v>0</v>
      </c>
    </row>
    <row r="889" spans="1:8" x14ac:dyDescent="0.2">
      <c r="A889" t="s">
        <v>1075</v>
      </c>
      <c r="C889" s="6">
        <f>'01_PlainExtract'!A888</f>
        <v>64400</v>
      </c>
      <c r="D889" t="str">
        <f>VLOOKUP(Tabelle1[[#This Row],[Buchungskonto]],'01_PlainExtract'!A:C,2)</f>
        <v>Ausgleichsabgabe nach dem Schwerbehindertengesetz</v>
      </c>
      <c r="E889" t="str">
        <f>CONCATENATE("ref:",TEXT(Tabelle1[[#This Row],[Buchungskonto]],"00000"))</f>
        <v>ref:64400</v>
      </c>
      <c r="F889" t="str">
        <f>VLOOKUP(Tabelle1[[#This Row],[Buchungskonto]],'01_PlainExtract'!A:C,3)</f>
        <v>6: Ausgaben</v>
      </c>
      <c r="H889">
        <v>0</v>
      </c>
    </row>
    <row r="890" spans="1:8" x14ac:dyDescent="0.2">
      <c r="A890" t="s">
        <v>1075</v>
      </c>
      <c r="C890" s="6">
        <f>'01_PlainExtract'!A889</f>
        <v>64500</v>
      </c>
      <c r="D890" t="str">
        <f>VLOOKUP(Tabelle1[[#This Row],[Buchungskonto]],'01_PlainExtract'!A:C,2)</f>
        <v>Reparaturen und Instandhaltung von Bauten</v>
      </c>
      <c r="E890" t="str">
        <f>CONCATENATE("ref:",TEXT(Tabelle1[[#This Row],[Buchungskonto]],"00000"))</f>
        <v>ref:64500</v>
      </c>
      <c r="F890" t="str">
        <f>VLOOKUP(Tabelle1[[#This Row],[Buchungskonto]],'01_PlainExtract'!A:C,3)</f>
        <v>6: Ausgaben</v>
      </c>
      <c r="H890">
        <v>0</v>
      </c>
    </row>
    <row r="891" spans="1:8" x14ac:dyDescent="0.2">
      <c r="A891" t="s">
        <v>1075</v>
      </c>
      <c r="C891" s="6">
        <f>'01_PlainExtract'!A890</f>
        <v>64600</v>
      </c>
      <c r="D891" t="str">
        <f>VLOOKUP(Tabelle1[[#This Row],[Buchungskonto]],'01_PlainExtract'!A:C,2)</f>
        <v>Reparaturen und Instandhaltung von technischen Anlagen und Maschinen</v>
      </c>
      <c r="E891" t="str">
        <f>CONCATENATE("ref:",TEXT(Tabelle1[[#This Row],[Buchungskonto]],"00000"))</f>
        <v>ref:64600</v>
      </c>
      <c r="F891" t="str">
        <f>VLOOKUP(Tabelle1[[#This Row],[Buchungskonto]],'01_PlainExtract'!A:C,3)</f>
        <v>6: Ausgaben</v>
      </c>
      <c r="H891">
        <v>0</v>
      </c>
    </row>
    <row r="892" spans="1:8" x14ac:dyDescent="0.2">
      <c r="A892" t="s">
        <v>1075</v>
      </c>
      <c r="C892" s="6">
        <f>'01_PlainExtract'!A891</f>
        <v>64700</v>
      </c>
      <c r="D892" t="str">
        <f>VLOOKUP(Tabelle1[[#This Row],[Buchungskonto]],'01_PlainExtract'!A:C,2)</f>
        <v>Reparaturen und Instandhaltungen von anderen Anlagen und Betriebsund Geschäftsausstattung</v>
      </c>
      <c r="E892" t="str">
        <f>CONCATENATE("ref:",TEXT(Tabelle1[[#This Row],[Buchungskonto]],"00000"))</f>
        <v>ref:64700</v>
      </c>
      <c r="F892" t="str">
        <f>VLOOKUP(Tabelle1[[#This Row],[Buchungskonto]],'01_PlainExtract'!A:C,3)</f>
        <v>6: Ausgaben</v>
      </c>
      <c r="H892">
        <v>0</v>
      </c>
    </row>
    <row r="893" spans="1:8" x14ac:dyDescent="0.2">
      <c r="A893" t="s">
        <v>1075</v>
      </c>
      <c r="C893" s="6">
        <f>'01_PlainExtract'!A892</f>
        <v>64850</v>
      </c>
      <c r="D893" t="str">
        <f>VLOOKUP(Tabelle1[[#This Row],[Buchungskonto]],'01_PlainExtract'!A:C,2)</f>
        <v>Reparaturen und Instandhaltung von anderen Anlagen</v>
      </c>
      <c r="E893" t="str">
        <f>CONCATENATE("ref:",TEXT(Tabelle1[[#This Row],[Buchungskonto]],"00000"))</f>
        <v>ref:64850</v>
      </c>
      <c r="F893" t="str">
        <f>VLOOKUP(Tabelle1[[#This Row],[Buchungskonto]],'01_PlainExtract'!A:C,3)</f>
        <v>6: Ausgaben</v>
      </c>
      <c r="H893">
        <v>0</v>
      </c>
    </row>
    <row r="894" spans="1:8" x14ac:dyDescent="0.2">
      <c r="A894" t="s">
        <v>1075</v>
      </c>
      <c r="C894" s="6">
        <f>'01_PlainExtract'!A893</f>
        <v>64900</v>
      </c>
      <c r="D894" t="str">
        <f>VLOOKUP(Tabelle1[[#This Row],[Buchungskonto]],'01_PlainExtract'!A:C,2)</f>
        <v>Sonstige Reparaturen und Instandhaltungen</v>
      </c>
      <c r="E894" t="str">
        <f>CONCATENATE("ref:",TEXT(Tabelle1[[#This Row],[Buchungskonto]],"00000"))</f>
        <v>ref:64900</v>
      </c>
      <c r="F894" t="str">
        <f>VLOOKUP(Tabelle1[[#This Row],[Buchungskonto]],'01_PlainExtract'!A:C,3)</f>
        <v>6: Ausgaben</v>
      </c>
      <c r="H894">
        <v>0</v>
      </c>
    </row>
    <row r="895" spans="1:8" x14ac:dyDescent="0.2">
      <c r="A895" t="s">
        <v>1075</v>
      </c>
      <c r="C895" s="6">
        <f>'01_PlainExtract'!A894</f>
        <v>64950</v>
      </c>
      <c r="D895" t="str">
        <f>VLOOKUP(Tabelle1[[#This Row],[Buchungskonto]],'01_PlainExtract'!A:C,2)</f>
        <v>Wartungskosten für Hard- und Software</v>
      </c>
      <c r="E895" t="str">
        <f>CONCATENATE("ref:",TEXT(Tabelle1[[#This Row],[Buchungskonto]],"00000"))</f>
        <v>ref:64950</v>
      </c>
      <c r="F895" t="str">
        <f>VLOOKUP(Tabelle1[[#This Row],[Buchungskonto]],'01_PlainExtract'!A:C,3)</f>
        <v>6: Ausgaben</v>
      </c>
      <c r="H895">
        <v>0</v>
      </c>
    </row>
    <row r="896" spans="1:8" x14ac:dyDescent="0.2">
      <c r="A896" t="s">
        <v>1075</v>
      </c>
      <c r="C896" s="6">
        <f>'01_PlainExtract'!A895</f>
        <v>64980</v>
      </c>
      <c r="D896" t="str">
        <f>VLOOKUP(Tabelle1[[#This Row],[Buchungskonto]],'01_PlainExtract'!A:C,2)</f>
        <v>Mietleasing bewegliche Wirtschaftsgüter für technische Anlagen und Maschinen</v>
      </c>
      <c r="E896" t="str">
        <f>CONCATENATE("ref:",TEXT(Tabelle1[[#This Row],[Buchungskonto]],"00000"))</f>
        <v>ref:64980</v>
      </c>
      <c r="F896" t="str">
        <f>VLOOKUP(Tabelle1[[#This Row],[Buchungskonto]],'01_PlainExtract'!A:C,3)</f>
        <v>6: Ausgaben</v>
      </c>
      <c r="H896">
        <v>0</v>
      </c>
    </row>
    <row r="897" spans="1:8" x14ac:dyDescent="0.2">
      <c r="A897" t="s">
        <v>1075</v>
      </c>
      <c r="C897" s="6">
        <f>'01_PlainExtract'!A896</f>
        <v>65200</v>
      </c>
      <c r="D897" t="str">
        <f>VLOOKUP(Tabelle1[[#This Row],[Buchungskonto]],'01_PlainExtract'!A:C,2)</f>
        <v>Fahrzeug-Versicherungen</v>
      </c>
      <c r="E897" t="str">
        <f>CONCATENATE("ref:",TEXT(Tabelle1[[#This Row],[Buchungskonto]],"00000"))</f>
        <v>ref:65200</v>
      </c>
      <c r="F897" t="str">
        <f>VLOOKUP(Tabelle1[[#This Row],[Buchungskonto]],'01_PlainExtract'!A:C,3)</f>
        <v>6: Ausgaben</v>
      </c>
      <c r="H897">
        <v>0</v>
      </c>
    </row>
    <row r="898" spans="1:8" x14ac:dyDescent="0.2">
      <c r="A898" t="s">
        <v>1075</v>
      </c>
      <c r="C898" s="6">
        <f>'01_PlainExtract'!A897</f>
        <v>65300</v>
      </c>
      <c r="D898" t="str">
        <f>VLOOKUP(Tabelle1[[#This Row],[Buchungskonto]],'01_PlainExtract'!A:C,2)</f>
        <v>Laufende Fahrzeug-Betriebskosten</v>
      </c>
      <c r="E898" t="str">
        <f>CONCATENATE("ref:",TEXT(Tabelle1[[#This Row],[Buchungskonto]],"00000"))</f>
        <v>ref:65300</v>
      </c>
      <c r="F898" t="str">
        <f>VLOOKUP(Tabelle1[[#This Row],[Buchungskonto]],'01_PlainExtract'!A:C,3)</f>
        <v>6: Ausgaben</v>
      </c>
      <c r="H898">
        <v>0</v>
      </c>
    </row>
    <row r="899" spans="1:8" x14ac:dyDescent="0.2">
      <c r="A899" t="s">
        <v>1075</v>
      </c>
      <c r="C899" s="6">
        <f>'01_PlainExtract'!A898</f>
        <v>65400</v>
      </c>
      <c r="D899" t="str">
        <f>VLOOKUP(Tabelle1[[#This Row],[Buchungskonto]],'01_PlainExtract'!A:C,2)</f>
        <v>Fahrzeug-Reparaturen</v>
      </c>
      <c r="E899" t="str">
        <f>CONCATENATE("ref:",TEXT(Tabelle1[[#This Row],[Buchungskonto]],"00000"))</f>
        <v>ref:65400</v>
      </c>
      <c r="F899" t="str">
        <f>VLOOKUP(Tabelle1[[#This Row],[Buchungskonto]],'01_PlainExtract'!A:C,3)</f>
        <v>6: Ausgaben</v>
      </c>
      <c r="H899">
        <v>0</v>
      </c>
    </row>
    <row r="900" spans="1:8" x14ac:dyDescent="0.2">
      <c r="A900" t="s">
        <v>1075</v>
      </c>
      <c r="C900" s="6">
        <f>'01_PlainExtract'!A899</f>
        <v>65500</v>
      </c>
      <c r="D900" t="str">
        <f>VLOOKUP(Tabelle1[[#This Row],[Buchungskonto]],'01_PlainExtract'!A:C,2)</f>
        <v>Garagenmiete</v>
      </c>
      <c r="E900" t="str">
        <f>CONCATENATE("ref:",TEXT(Tabelle1[[#This Row],[Buchungskonto]],"00000"))</f>
        <v>ref:65500</v>
      </c>
      <c r="F900" t="str">
        <f>VLOOKUP(Tabelle1[[#This Row],[Buchungskonto]],'01_PlainExtract'!A:C,3)</f>
        <v>6: Ausgaben</v>
      </c>
      <c r="H900">
        <v>0</v>
      </c>
    </row>
    <row r="901" spans="1:8" x14ac:dyDescent="0.2">
      <c r="A901" t="s">
        <v>1075</v>
      </c>
      <c r="C901" s="6">
        <f>'01_PlainExtract'!A900</f>
        <v>65600</v>
      </c>
      <c r="D901" t="str">
        <f>VLOOKUP(Tabelle1[[#This Row],[Buchungskonto]],'01_PlainExtract'!A:C,2)</f>
        <v>Mietleasing Kfz</v>
      </c>
      <c r="E901" t="str">
        <f>CONCATENATE("ref:",TEXT(Tabelle1[[#This Row],[Buchungskonto]],"00000"))</f>
        <v>ref:65600</v>
      </c>
      <c r="F901" t="str">
        <f>VLOOKUP(Tabelle1[[#This Row],[Buchungskonto]],'01_PlainExtract'!A:C,3)</f>
        <v>6: Ausgaben</v>
      </c>
      <c r="H901">
        <v>0</v>
      </c>
    </row>
    <row r="902" spans="1:8" x14ac:dyDescent="0.2">
      <c r="A902" t="s">
        <v>1075</v>
      </c>
      <c r="C902" s="6">
        <f>'01_PlainExtract'!A901</f>
        <v>65650</v>
      </c>
      <c r="D902" t="str">
        <f>VLOOKUP(Tabelle1[[#This Row],[Buchungskonto]],'01_PlainExtract'!A:C,2)</f>
        <v>Mietleasingaufwendungen für Elektrofahrzeuge und Fahrräder, die gewerbesteuerlich hinzuzurechnen sind</v>
      </c>
      <c r="E902" t="str">
        <f>CONCATENATE("ref:",TEXT(Tabelle1[[#This Row],[Buchungskonto]],"00000"))</f>
        <v>ref:65650</v>
      </c>
      <c r="F902" t="str">
        <f>VLOOKUP(Tabelle1[[#This Row],[Buchungskonto]],'01_PlainExtract'!A:C,3)</f>
        <v>6: Ausgaben</v>
      </c>
      <c r="H902">
        <v>0</v>
      </c>
    </row>
    <row r="903" spans="1:8" x14ac:dyDescent="0.2">
      <c r="A903" t="s">
        <v>1075</v>
      </c>
      <c r="C903" s="6">
        <f>'01_PlainExtract'!A902</f>
        <v>65700</v>
      </c>
      <c r="D903" t="str">
        <f>VLOOKUP(Tabelle1[[#This Row],[Buchungskonto]],'01_PlainExtract'!A:C,2)</f>
        <v>Sonstige Fahrzeugkosten</v>
      </c>
      <c r="E903" t="str">
        <f>CONCATENATE("ref:",TEXT(Tabelle1[[#This Row],[Buchungskonto]],"00000"))</f>
        <v>ref:65700</v>
      </c>
      <c r="F903" t="str">
        <f>VLOOKUP(Tabelle1[[#This Row],[Buchungskonto]],'01_PlainExtract'!A:C,3)</f>
        <v>6: Ausgaben</v>
      </c>
      <c r="H903">
        <v>0</v>
      </c>
    </row>
    <row r="904" spans="1:8" x14ac:dyDescent="0.2">
      <c r="A904" t="s">
        <v>1075</v>
      </c>
      <c r="C904" s="6">
        <f>'01_PlainExtract'!A903</f>
        <v>65800</v>
      </c>
      <c r="D904" t="str">
        <f>VLOOKUP(Tabelle1[[#This Row],[Buchungskonto]],'01_PlainExtract'!A:C,2)</f>
        <v>Mautgebühren</v>
      </c>
      <c r="E904" t="str">
        <f>CONCATENATE("ref:",TEXT(Tabelle1[[#This Row],[Buchungskonto]],"00000"))</f>
        <v>ref:65800</v>
      </c>
      <c r="F904" t="str">
        <f>VLOOKUP(Tabelle1[[#This Row],[Buchungskonto]],'01_PlainExtract'!A:C,3)</f>
        <v>6: Ausgaben</v>
      </c>
      <c r="H904">
        <v>0</v>
      </c>
    </row>
    <row r="905" spans="1:8" x14ac:dyDescent="0.2">
      <c r="A905" t="s">
        <v>1075</v>
      </c>
      <c r="C905" s="6">
        <f>'01_PlainExtract'!A904</f>
        <v>65950</v>
      </c>
      <c r="D905" t="str">
        <f>VLOOKUP(Tabelle1[[#This Row],[Buchungskonto]],'01_PlainExtract'!A:C,2)</f>
        <v>Fremdfahrzeugkosten</v>
      </c>
      <c r="E905" t="str">
        <f>CONCATENATE("ref:",TEXT(Tabelle1[[#This Row],[Buchungskonto]],"00000"))</f>
        <v>ref:65950</v>
      </c>
      <c r="F905" t="str">
        <f>VLOOKUP(Tabelle1[[#This Row],[Buchungskonto]],'01_PlainExtract'!A:C,3)</f>
        <v>6: Ausgaben</v>
      </c>
      <c r="H905">
        <v>0</v>
      </c>
    </row>
    <row r="906" spans="1:8" x14ac:dyDescent="0.2">
      <c r="A906" t="s">
        <v>1075</v>
      </c>
      <c r="C906" s="6">
        <f>'01_PlainExtract'!A905</f>
        <v>66000</v>
      </c>
      <c r="D906" t="str">
        <f>VLOOKUP(Tabelle1[[#This Row],[Buchungskonto]],'01_PlainExtract'!A:C,2)</f>
        <v>Werbekosten</v>
      </c>
      <c r="E906" t="str">
        <f>CONCATENATE("ref:",TEXT(Tabelle1[[#This Row],[Buchungskonto]],"00000"))</f>
        <v>ref:66000</v>
      </c>
      <c r="F906" t="str">
        <f>VLOOKUP(Tabelle1[[#This Row],[Buchungskonto]],'01_PlainExtract'!A:C,3)</f>
        <v>6: Ausgaben</v>
      </c>
      <c r="H906">
        <v>0</v>
      </c>
    </row>
    <row r="907" spans="1:8" x14ac:dyDescent="0.2">
      <c r="A907" t="s">
        <v>1075</v>
      </c>
      <c r="C907" s="6">
        <f>'01_PlainExtract'!A906</f>
        <v>66050</v>
      </c>
      <c r="D907" t="str">
        <f>VLOOKUP(Tabelle1[[#This Row],[Buchungskonto]],'01_PlainExtract'!A:C,2)</f>
        <v>Streuartikel</v>
      </c>
      <c r="E907" t="str">
        <f>CONCATENATE("ref:",TEXT(Tabelle1[[#This Row],[Buchungskonto]],"00000"))</f>
        <v>ref:66050</v>
      </c>
      <c r="F907" t="str">
        <f>VLOOKUP(Tabelle1[[#This Row],[Buchungskonto]],'01_PlainExtract'!A:C,3)</f>
        <v>6: Ausgaben</v>
      </c>
      <c r="H907">
        <v>0</v>
      </c>
    </row>
    <row r="908" spans="1:8" x14ac:dyDescent="0.2">
      <c r="A908" t="s">
        <v>1075</v>
      </c>
      <c r="C908" s="6">
        <f>'01_PlainExtract'!A907</f>
        <v>66100</v>
      </c>
      <c r="D908" t="str">
        <f>VLOOKUP(Tabelle1[[#This Row],[Buchungskonto]],'01_PlainExtract'!A:C,2)</f>
        <v>Geschenke abzugsfähig ohne § 37b EStG</v>
      </c>
      <c r="E908" t="str">
        <f>CONCATENATE("ref:",TEXT(Tabelle1[[#This Row],[Buchungskonto]],"00000"))</f>
        <v>ref:66100</v>
      </c>
      <c r="F908" t="str">
        <f>VLOOKUP(Tabelle1[[#This Row],[Buchungskonto]],'01_PlainExtract'!A:C,3)</f>
        <v>6: Ausgaben</v>
      </c>
      <c r="H908">
        <v>0</v>
      </c>
    </row>
    <row r="909" spans="1:8" x14ac:dyDescent="0.2">
      <c r="A909" t="s">
        <v>1075</v>
      </c>
      <c r="C909" s="6">
        <f>'01_PlainExtract'!A908</f>
        <v>66110</v>
      </c>
      <c r="D909" t="str">
        <f>VLOOKUP(Tabelle1[[#This Row],[Buchungskonto]],'01_PlainExtract'!A:C,2)</f>
        <v>Geschenke abzugsfähig mit § 37b EStG</v>
      </c>
      <c r="E909" t="str">
        <f>CONCATENATE("ref:",TEXT(Tabelle1[[#This Row],[Buchungskonto]],"00000"))</f>
        <v>ref:66110</v>
      </c>
      <c r="F909" t="str">
        <f>VLOOKUP(Tabelle1[[#This Row],[Buchungskonto]],'01_PlainExtract'!A:C,3)</f>
        <v>6: Ausgaben</v>
      </c>
      <c r="H909">
        <v>0</v>
      </c>
    </row>
    <row r="910" spans="1:8" x14ac:dyDescent="0.2">
      <c r="A910" t="s">
        <v>1075</v>
      </c>
      <c r="C910" s="6">
        <f>'01_PlainExtract'!A909</f>
        <v>66120</v>
      </c>
      <c r="D910" t="str">
        <f>VLOOKUP(Tabelle1[[#This Row],[Buchungskonto]],'01_PlainExtract'!A:C,2)</f>
        <v>Pauschale Steuer für Geschenke und Zuwendungen abzugsfähig</v>
      </c>
      <c r="E910" t="str">
        <f>CONCATENATE("ref:",TEXT(Tabelle1[[#This Row],[Buchungskonto]],"00000"))</f>
        <v>ref:66120</v>
      </c>
      <c r="F910" t="str">
        <f>VLOOKUP(Tabelle1[[#This Row],[Buchungskonto]],'01_PlainExtract'!A:C,3)</f>
        <v>6: Ausgaben</v>
      </c>
      <c r="H910">
        <v>0</v>
      </c>
    </row>
    <row r="911" spans="1:8" x14ac:dyDescent="0.2">
      <c r="A911" t="s">
        <v>1075</v>
      </c>
      <c r="C911" s="6">
        <f>'01_PlainExtract'!A910</f>
        <v>66200</v>
      </c>
      <c r="D911" t="str">
        <f>VLOOKUP(Tabelle1[[#This Row],[Buchungskonto]],'01_PlainExtract'!A:C,2)</f>
        <v>Geschenke nicht abzugsfähig ohne § 37b EStG</v>
      </c>
      <c r="E911" t="str">
        <f>CONCATENATE("ref:",TEXT(Tabelle1[[#This Row],[Buchungskonto]],"00000"))</f>
        <v>ref:66200</v>
      </c>
      <c r="F911" t="str">
        <f>VLOOKUP(Tabelle1[[#This Row],[Buchungskonto]],'01_PlainExtract'!A:C,3)</f>
        <v>6: Ausgaben</v>
      </c>
      <c r="H911">
        <v>0</v>
      </c>
    </row>
    <row r="912" spans="1:8" x14ac:dyDescent="0.2">
      <c r="A912" t="s">
        <v>1075</v>
      </c>
      <c r="C912" s="6">
        <f>'01_PlainExtract'!A911</f>
        <v>66210</v>
      </c>
      <c r="D912" t="str">
        <f>VLOOKUP(Tabelle1[[#This Row],[Buchungskonto]],'01_PlainExtract'!A:C,2)</f>
        <v>Geschenke nicht abzugsfähig mit § 37b EStG</v>
      </c>
      <c r="E912" t="str">
        <f>CONCATENATE("ref:",TEXT(Tabelle1[[#This Row],[Buchungskonto]],"00000"))</f>
        <v>ref:66210</v>
      </c>
      <c r="F912" t="str">
        <f>VLOOKUP(Tabelle1[[#This Row],[Buchungskonto]],'01_PlainExtract'!A:C,3)</f>
        <v>6: Ausgaben</v>
      </c>
      <c r="H912">
        <v>0</v>
      </c>
    </row>
    <row r="913" spans="1:8" x14ac:dyDescent="0.2">
      <c r="A913" t="s">
        <v>1075</v>
      </c>
      <c r="C913" s="6">
        <f>'01_PlainExtract'!A912</f>
        <v>66220</v>
      </c>
      <c r="D913" t="str">
        <f>VLOOKUP(Tabelle1[[#This Row],[Buchungskonto]],'01_PlainExtract'!A:C,2)</f>
        <v>Pauschale Steuer für Geschenke und Zuwendungen nicht abzugsfähig</v>
      </c>
      <c r="E913" t="str">
        <f>CONCATENATE("ref:",TEXT(Tabelle1[[#This Row],[Buchungskonto]],"00000"))</f>
        <v>ref:66220</v>
      </c>
      <c r="F913" t="str">
        <f>VLOOKUP(Tabelle1[[#This Row],[Buchungskonto]],'01_PlainExtract'!A:C,3)</f>
        <v>6: Ausgaben</v>
      </c>
      <c r="H913">
        <v>0</v>
      </c>
    </row>
    <row r="914" spans="1:8" x14ac:dyDescent="0.2">
      <c r="A914" t="s">
        <v>1075</v>
      </c>
      <c r="C914" s="6">
        <f>'01_PlainExtract'!A913</f>
        <v>66250</v>
      </c>
      <c r="D914" t="str">
        <f>VLOOKUP(Tabelle1[[#This Row],[Buchungskonto]],'01_PlainExtract'!A:C,2)</f>
        <v>Geschenke ausschließlich betrieblich genutzt</v>
      </c>
      <c r="E914" t="str">
        <f>CONCATENATE("ref:",TEXT(Tabelle1[[#This Row],[Buchungskonto]],"00000"))</f>
        <v>ref:66250</v>
      </c>
      <c r="F914" t="str">
        <f>VLOOKUP(Tabelle1[[#This Row],[Buchungskonto]],'01_PlainExtract'!A:C,3)</f>
        <v>6: Ausgaben</v>
      </c>
      <c r="H914">
        <v>0</v>
      </c>
    </row>
    <row r="915" spans="1:8" x14ac:dyDescent="0.2">
      <c r="A915" t="s">
        <v>1075</v>
      </c>
      <c r="C915" s="6">
        <f>'01_PlainExtract'!A914</f>
        <v>66290</v>
      </c>
      <c r="D915" t="str">
        <f>VLOOKUP(Tabelle1[[#This Row],[Buchungskonto]],'01_PlainExtract'!A:C,2)</f>
        <v>Zugaben mit § 37b EStG</v>
      </c>
      <c r="E915" t="str">
        <f>CONCATENATE("ref:",TEXT(Tabelle1[[#This Row],[Buchungskonto]],"00000"))</f>
        <v>ref:66290</v>
      </c>
      <c r="F915" t="str">
        <f>VLOOKUP(Tabelle1[[#This Row],[Buchungskonto]],'01_PlainExtract'!A:C,3)</f>
        <v>6: Ausgaben</v>
      </c>
      <c r="H915">
        <v>0</v>
      </c>
    </row>
    <row r="916" spans="1:8" x14ac:dyDescent="0.2">
      <c r="A916" t="s">
        <v>1075</v>
      </c>
      <c r="C916" s="6">
        <f>'01_PlainExtract'!A915</f>
        <v>66300</v>
      </c>
      <c r="D916" t="str">
        <f>VLOOKUP(Tabelle1[[#This Row],[Buchungskonto]],'01_PlainExtract'!A:C,2)</f>
        <v>Repräsentationskosten</v>
      </c>
      <c r="E916" t="str">
        <f>CONCATENATE("ref:",TEXT(Tabelle1[[#This Row],[Buchungskonto]],"00000"))</f>
        <v>ref:66300</v>
      </c>
      <c r="F916" t="str">
        <f>VLOOKUP(Tabelle1[[#This Row],[Buchungskonto]],'01_PlainExtract'!A:C,3)</f>
        <v>6: Ausgaben</v>
      </c>
      <c r="H916">
        <v>0</v>
      </c>
    </row>
    <row r="917" spans="1:8" x14ac:dyDescent="0.2">
      <c r="A917" t="s">
        <v>1075</v>
      </c>
      <c r="C917" s="6">
        <f>'01_PlainExtract'!A916</f>
        <v>66310</v>
      </c>
      <c r="D917" t="str">
        <f>VLOOKUP(Tabelle1[[#This Row],[Buchungskonto]],'01_PlainExtract'!A:C,2)</f>
        <v>Kosten der Öffentlichkeitsarbeit</v>
      </c>
      <c r="E917" t="str">
        <f>CONCATENATE("ref:",TEXT(Tabelle1[[#This Row],[Buchungskonto]],"00000"))</f>
        <v>ref:66310</v>
      </c>
      <c r="F917" t="str">
        <f>VLOOKUP(Tabelle1[[#This Row],[Buchungskonto]],'01_PlainExtract'!A:C,3)</f>
        <v>6: Ausgaben</v>
      </c>
      <c r="H917">
        <v>0</v>
      </c>
    </row>
    <row r="918" spans="1:8" x14ac:dyDescent="0.2">
      <c r="A918" t="s">
        <v>1075</v>
      </c>
      <c r="C918" s="6">
        <f>'01_PlainExtract'!A917</f>
        <v>66400</v>
      </c>
      <c r="D918" t="str">
        <f>VLOOKUP(Tabelle1[[#This Row],[Buchungskonto]],'01_PlainExtract'!A:C,2)</f>
        <v>Bewirtungskosten</v>
      </c>
      <c r="E918" t="str">
        <f>CONCATENATE("ref:",TEXT(Tabelle1[[#This Row],[Buchungskonto]],"00000"))</f>
        <v>ref:66400</v>
      </c>
      <c r="F918" t="str">
        <f>VLOOKUP(Tabelle1[[#This Row],[Buchungskonto]],'01_PlainExtract'!A:C,3)</f>
        <v>6: Ausgaben</v>
      </c>
      <c r="H918">
        <v>0</v>
      </c>
    </row>
    <row r="919" spans="1:8" x14ac:dyDescent="0.2">
      <c r="A919" t="s">
        <v>1075</v>
      </c>
      <c r="C919" s="6">
        <f>'01_PlainExtract'!A918</f>
        <v>66410</v>
      </c>
      <c r="D919" t="str">
        <f>VLOOKUP(Tabelle1[[#This Row],[Buchungskonto]],'01_PlainExtract'!A:C,2)</f>
        <v>Sonstige eingeschränkt abziehbare Betriebsausgaben (abziehbarer Anteil)</v>
      </c>
      <c r="E919" t="str">
        <f>CONCATENATE("ref:",TEXT(Tabelle1[[#This Row],[Buchungskonto]],"00000"))</f>
        <v>ref:66410</v>
      </c>
      <c r="F919" t="str">
        <f>VLOOKUP(Tabelle1[[#This Row],[Buchungskonto]],'01_PlainExtract'!A:C,3)</f>
        <v>6: Ausgaben</v>
      </c>
      <c r="H919">
        <v>0</v>
      </c>
    </row>
    <row r="920" spans="1:8" x14ac:dyDescent="0.2">
      <c r="A920" t="s">
        <v>1075</v>
      </c>
      <c r="C920" s="6">
        <f>'01_PlainExtract'!A919</f>
        <v>66420</v>
      </c>
      <c r="D920" t="str">
        <f>VLOOKUP(Tabelle1[[#This Row],[Buchungskonto]],'01_PlainExtract'!A:C,2)</f>
        <v>Sonstige eingeschränkt abziehbare Betriebsausgaben (nicht abziehbarer Anteil)</v>
      </c>
      <c r="E920" t="str">
        <f>CONCATENATE("ref:",TEXT(Tabelle1[[#This Row],[Buchungskonto]],"00000"))</f>
        <v>ref:66420</v>
      </c>
      <c r="F920" t="str">
        <f>VLOOKUP(Tabelle1[[#This Row],[Buchungskonto]],'01_PlainExtract'!A:C,3)</f>
        <v>6: Ausgaben</v>
      </c>
      <c r="H920">
        <v>0</v>
      </c>
    </row>
    <row r="921" spans="1:8" x14ac:dyDescent="0.2">
      <c r="A921" t="s">
        <v>1075</v>
      </c>
      <c r="C921" s="6">
        <f>'01_PlainExtract'!A920</f>
        <v>66430</v>
      </c>
      <c r="D921" t="str">
        <f>VLOOKUP(Tabelle1[[#This Row],[Buchungskonto]],'01_PlainExtract'!A:C,2)</f>
        <v>Aufmerksamkeiten</v>
      </c>
      <c r="E921" t="str">
        <f>CONCATENATE("ref:",TEXT(Tabelle1[[#This Row],[Buchungskonto]],"00000"))</f>
        <v>ref:66430</v>
      </c>
      <c r="F921" t="str">
        <f>VLOOKUP(Tabelle1[[#This Row],[Buchungskonto]],'01_PlainExtract'!A:C,3)</f>
        <v>6: Ausgaben</v>
      </c>
      <c r="H921">
        <v>0</v>
      </c>
    </row>
    <row r="922" spans="1:8" x14ac:dyDescent="0.2">
      <c r="A922" t="s">
        <v>1075</v>
      </c>
      <c r="C922" s="6">
        <f>'01_PlainExtract'!A921</f>
        <v>66440</v>
      </c>
      <c r="D922" t="str">
        <f>VLOOKUP(Tabelle1[[#This Row],[Buchungskonto]],'01_PlainExtract'!A:C,2)</f>
        <v>Nicht abzugsfähige Bewirtungskosten</v>
      </c>
      <c r="E922" t="str">
        <f>CONCATENATE("ref:",TEXT(Tabelle1[[#This Row],[Buchungskonto]],"00000"))</f>
        <v>ref:66440</v>
      </c>
      <c r="F922" t="str">
        <f>VLOOKUP(Tabelle1[[#This Row],[Buchungskonto]],'01_PlainExtract'!A:C,3)</f>
        <v>6: Ausgaben</v>
      </c>
      <c r="H922">
        <v>0</v>
      </c>
    </row>
    <row r="923" spans="1:8" x14ac:dyDescent="0.2">
      <c r="A923" t="s">
        <v>1075</v>
      </c>
      <c r="C923" s="6">
        <f>'01_PlainExtract'!A922</f>
        <v>66450</v>
      </c>
      <c r="D923" t="str">
        <f>VLOOKUP(Tabelle1[[#This Row],[Buchungskonto]],'01_PlainExtract'!A:C,2)</f>
        <v>Nicht abzugsfähige Betriebsausgaben aus Werbe- und Repräsentationskosten</v>
      </c>
      <c r="E923" t="str">
        <f>CONCATENATE("ref:",TEXT(Tabelle1[[#This Row],[Buchungskonto]],"00000"))</f>
        <v>ref:66450</v>
      </c>
      <c r="F923" t="str">
        <f>VLOOKUP(Tabelle1[[#This Row],[Buchungskonto]],'01_PlainExtract'!A:C,3)</f>
        <v>6: Ausgaben</v>
      </c>
      <c r="H923">
        <v>0</v>
      </c>
    </row>
    <row r="924" spans="1:8" x14ac:dyDescent="0.2">
      <c r="A924" t="s">
        <v>1075</v>
      </c>
      <c r="C924" s="6">
        <f>'01_PlainExtract'!A923</f>
        <v>66490</v>
      </c>
      <c r="D924" t="str">
        <f>VLOOKUP(Tabelle1[[#This Row],[Buchungskonto]],'01_PlainExtract'!A:C,2)</f>
        <v>Nicht abzugsfähige Ausgaben</v>
      </c>
      <c r="E924" t="str">
        <f>CONCATENATE("ref:",TEXT(Tabelle1[[#This Row],[Buchungskonto]],"00000"))</f>
        <v>ref:66490</v>
      </c>
      <c r="F924" t="str">
        <f>VLOOKUP(Tabelle1[[#This Row],[Buchungskonto]],'01_PlainExtract'!A:C,3)</f>
        <v>6: Ausgaben</v>
      </c>
      <c r="H924">
        <v>0</v>
      </c>
    </row>
    <row r="925" spans="1:8" x14ac:dyDescent="0.2">
      <c r="A925" t="s">
        <v>1075</v>
      </c>
      <c r="C925" s="6">
        <f>'01_PlainExtract'!A924</f>
        <v>66500</v>
      </c>
      <c r="D925" t="str">
        <f>VLOOKUP(Tabelle1[[#This Row],[Buchungskonto]],'01_PlainExtract'!A:C,2)</f>
        <v>Reisekosten</v>
      </c>
      <c r="E925" t="str">
        <f>CONCATENATE("ref:",TEXT(Tabelle1[[#This Row],[Buchungskonto]],"00000"))</f>
        <v>ref:66500</v>
      </c>
      <c r="F925" t="str">
        <f>VLOOKUP(Tabelle1[[#This Row],[Buchungskonto]],'01_PlainExtract'!A:C,3)</f>
        <v>6: Ausgaben</v>
      </c>
      <c r="H925">
        <v>0</v>
      </c>
    </row>
    <row r="926" spans="1:8" x14ac:dyDescent="0.2">
      <c r="A926" t="s">
        <v>1075</v>
      </c>
      <c r="C926" s="6">
        <f>'01_PlainExtract'!A925</f>
        <v>66600</v>
      </c>
      <c r="D926" t="str">
        <f>VLOOKUP(Tabelle1[[#This Row],[Buchungskonto]],'01_PlainExtract'!A:C,2)</f>
        <v>Reisekosten Übernachtungsaufwand</v>
      </c>
      <c r="E926" t="str">
        <f>CONCATENATE("ref:",TEXT(Tabelle1[[#This Row],[Buchungskonto]],"00000"))</f>
        <v>ref:66600</v>
      </c>
      <c r="F926" t="str">
        <f>VLOOKUP(Tabelle1[[#This Row],[Buchungskonto]],'01_PlainExtract'!A:C,3)</f>
        <v>6: Ausgaben</v>
      </c>
      <c r="H926">
        <v>0</v>
      </c>
    </row>
    <row r="927" spans="1:8" x14ac:dyDescent="0.2">
      <c r="A927" t="s">
        <v>1075</v>
      </c>
      <c r="C927" s="6">
        <f>'01_PlainExtract'!A926</f>
        <v>66630</v>
      </c>
      <c r="D927" t="str">
        <f>VLOOKUP(Tabelle1[[#This Row],[Buchungskonto]],'01_PlainExtract'!A:C,2)</f>
        <v>Reisekosten Fahrtkosten</v>
      </c>
      <c r="E927" t="str">
        <f>CONCATENATE("ref:",TEXT(Tabelle1[[#This Row],[Buchungskonto]],"00000"))</f>
        <v>ref:66630</v>
      </c>
      <c r="F927" t="str">
        <f>VLOOKUP(Tabelle1[[#This Row],[Buchungskonto]],'01_PlainExtract'!A:C,3)</f>
        <v>6: Ausgaben</v>
      </c>
      <c r="H927">
        <v>0</v>
      </c>
    </row>
    <row r="928" spans="1:8" x14ac:dyDescent="0.2">
      <c r="A928" t="s">
        <v>1075</v>
      </c>
      <c r="C928" s="6">
        <f>'01_PlainExtract'!A927</f>
        <v>66640</v>
      </c>
      <c r="D928" t="str">
        <f>VLOOKUP(Tabelle1[[#This Row],[Buchungskonto]],'01_PlainExtract'!A:C,2)</f>
        <v>Reisekosten Verpflegungsmehraufwand</v>
      </c>
      <c r="E928" t="str">
        <f>CONCATENATE("ref:",TEXT(Tabelle1[[#This Row],[Buchungskonto]],"00000"))</f>
        <v>ref:66640</v>
      </c>
      <c r="F928" t="str">
        <f>VLOOKUP(Tabelle1[[#This Row],[Buchungskonto]],'01_PlainExtract'!A:C,3)</f>
        <v>6: Ausgaben</v>
      </c>
      <c r="H928">
        <v>0</v>
      </c>
    </row>
    <row r="929" spans="1:8" x14ac:dyDescent="0.2">
      <c r="A929" t="s">
        <v>1075</v>
      </c>
      <c r="C929" s="6">
        <f>'01_PlainExtract'!A928</f>
        <v>66680</v>
      </c>
      <c r="D929" t="str">
        <f>VLOOKUP(Tabelle1[[#This Row],[Buchungskonto]],'01_PlainExtract'!A:C,2)</f>
        <v>Kilometergelderstattung</v>
      </c>
      <c r="E929" t="str">
        <f>CONCATENATE("ref:",TEXT(Tabelle1[[#This Row],[Buchungskonto]],"00000"))</f>
        <v>ref:66680</v>
      </c>
      <c r="F929" t="str">
        <f>VLOOKUP(Tabelle1[[#This Row],[Buchungskonto]],'01_PlainExtract'!A:C,3)</f>
        <v>6: Ausgaben</v>
      </c>
      <c r="H929">
        <v>0</v>
      </c>
    </row>
    <row r="930" spans="1:8" x14ac:dyDescent="0.2">
      <c r="A930" t="s">
        <v>1075</v>
      </c>
      <c r="C930" s="6">
        <f>'01_PlainExtract'!A929</f>
        <v>67000</v>
      </c>
      <c r="D930" t="str">
        <f>VLOOKUP(Tabelle1[[#This Row],[Buchungskonto]],'01_PlainExtract'!A:C,2)</f>
        <v>Kosten der Warenabgabe</v>
      </c>
      <c r="E930" t="str">
        <f>CONCATENATE("ref:",TEXT(Tabelle1[[#This Row],[Buchungskonto]],"00000"))</f>
        <v>ref:67000</v>
      </c>
      <c r="F930" t="str">
        <f>VLOOKUP(Tabelle1[[#This Row],[Buchungskonto]],'01_PlainExtract'!A:C,3)</f>
        <v>6: Ausgaben</v>
      </c>
      <c r="H930">
        <v>0</v>
      </c>
    </row>
    <row r="931" spans="1:8" x14ac:dyDescent="0.2">
      <c r="A931" t="s">
        <v>1075</v>
      </c>
      <c r="C931" s="6">
        <f>'01_PlainExtract'!A930</f>
        <v>67100</v>
      </c>
      <c r="D931" t="str">
        <f>VLOOKUP(Tabelle1[[#This Row],[Buchungskonto]],'01_PlainExtract'!A:C,2)</f>
        <v>Verpackungsmaterial</v>
      </c>
      <c r="E931" t="str">
        <f>CONCATENATE("ref:",TEXT(Tabelle1[[#This Row],[Buchungskonto]],"00000"))</f>
        <v>ref:67100</v>
      </c>
      <c r="F931" t="str">
        <f>VLOOKUP(Tabelle1[[#This Row],[Buchungskonto]],'01_PlainExtract'!A:C,3)</f>
        <v>6: Ausgaben</v>
      </c>
      <c r="H931">
        <v>0</v>
      </c>
    </row>
    <row r="932" spans="1:8" x14ac:dyDescent="0.2">
      <c r="A932" t="s">
        <v>1075</v>
      </c>
      <c r="C932" s="6">
        <f>'01_PlainExtract'!A931</f>
        <v>67400</v>
      </c>
      <c r="D932" t="str">
        <f>VLOOKUP(Tabelle1[[#This Row],[Buchungskonto]],'01_PlainExtract'!A:C,2)</f>
        <v>Ausgangsfrachten</v>
      </c>
      <c r="E932" t="str">
        <f>CONCATENATE("ref:",TEXT(Tabelle1[[#This Row],[Buchungskonto]],"00000"))</f>
        <v>ref:67400</v>
      </c>
      <c r="F932" t="str">
        <f>VLOOKUP(Tabelle1[[#This Row],[Buchungskonto]],'01_PlainExtract'!A:C,3)</f>
        <v>6: Ausgaben</v>
      </c>
      <c r="H932">
        <v>0</v>
      </c>
    </row>
    <row r="933" spans="1:8" x14ac:dyDescent="0.2">
      <c r="A933" t="s">
        <v>1075</v>
      </c>
      <c r="C933" s="6">
        <f>'01_PlainExtract'!A932</f>
        <v>67600</v>
      </c>
      <c r="D933" t="str">
        <f>VLOOKUP(Tabelle1[[#This Row],[Buchungskonto]],'01_PlainExtract'!A:C,2)</f>
        <v>Transportversicherungen</v>
      </c>
      <c r="E933" t="str">
        <f>CONCATENATE("ref:",TEXT(Tabelle1[[#This Row],[Buchungskonto]],"00000"))</f>
        <v>ref:67600</v>
      </c>
      <c r="F933" t="str">
        <f>VLOOKUP(Tabelle1[[#This Row],[Buchungskonto]],'01_PlainExtract'!A:C,3)</f>
        <v>6: Ausgaben</v>
      </c>
      <c r="H933">
        <v>0</v>
      </c>
    </row>
    <row r="934" spans="1:8" x14ac:dyDescent="0.2">
      <c r="A934" t="s">
        <v>1075</v>
      </c>
      <c r="C934" s="6">
        <f>'01_PlainExtract'!A933</f>
        <v>67700</v>
      </c>
      <c r="D934" t="str">
        <f>VLOOKUP(Tabelle1[[#This Row],[Buchungskonto]],'01_PlainExtract'!A:C,2)</f>
        <v>Verkaufsprovisionen</v>
      </c>
      <c r="E934" t="str">
        <f>CONCATENATE("ref:",TEXT(Tabelle1[[#This Row],[Buchungskonto]],"00000"))</f>
        <v>ref:67700</v>
      </c>
      <c r="F934" t="str">
        <f>VLOOKUP(Tabelle1[[#This Row],[Buchungskonto]],'01_PlainExtract'!A:C,3)</f>
        <v>6: Ausgaben</v>
      </c>
      <c r="H934">
        <v>0</v>
      </c>
    </row>
    <row r="935" spans="1:8" x14ac:dyDescent="0.2">
      <c r="A935" t="s">
        <v>1075</v>
      </c>
      <c r="C935" s="6">
        <f>'01_PlainExtract'!A934</f>
        <v>67800</v>
      </c>
      <c r="D935" t="str">
        <f>VLOOKUP(Tabelle1[[#This Row],[Buchungskonto]],'01_PlainExtract'!A:C,2)</f>
        <v>Fremdarbeiten (Vertrieb)</v>
      </c>
      <c r="E935" t="str">
        <f>CONCATENATE("ref:",TEXT(Tabelle1[[#This Row],[Buchungskonto]],"00000"))</f>
        <v>ref:67800</v>
      </c>
      <c r="F935" t="str">
        <f>VLOOKUP(Tabelle1[[#This Row],[Buchungskonto]],'01_PlainExtract'!A:C,3)</f>
        <v>6: Ausgaben</v>
      </c>
      <c r="H935">
        <v>0</v>
      </c>
    </row>
    <row r="936" spans="1:8" x14ac:dyDescent="0.2">
      <c r="A936" t="s">
        <v>1075</v>
      </c>
      <c r="C936" s="6">
        <f>'01_PlainExtract'!A935</f>
        <v>67900</v>
      </c>
      <c r="D936" t="str">
        <f>VLOOKUP(Tabelle1[[#This Row],[Buchungskonto]],'01_PlainExtract'!A:C,2)</f>
        <v>Aufwand für Gewährleistungen</v>
      </c>
      <c r="E936" t="str">
        <f>CONCATENATE("ref:",TEXT(Tabelle1[[#This Row],[Buchungskonto]],"00000"))</f>
        <v>ref:67900</v>
      </c>
      <c r="F936" t="str">
        <f>VLOOKUP(Tabelle1[[#This Row],[Buchungskonto]],'01_PlainExtract'!A:C,3)</f>
        <v>6: Ausgaben</v>
      </c>
      <c r="H936">
        <v>0</v>
      </c>
    </row>
    <row r="937" spans="1:8" x14ac:dyDescent="0.2">
      <c r="A937" t="s">
        <v>1075</v>
      </c>
      <c r="C937" s="6">
        <f>'01_PlainExtract'!A936</f>
        <v>68000</v>
      </c>
      <c r="D937" t="str">
        <f>VLOOKUP(Tabelle1[[#This Row],[Buchungskonto]],'01_PlainExtract'!A:C,2)</f>
        <v>Porto</v>
      </c>
      <c r="E937" t="str">
        <f>CONCATENATE("ref:",TEXT(Tabelle1[[#This Row],[Buchungskonto]],"00000"))</f>
        <v>ref:68000</v>
      </c>
      <c r="F937" t="str">
        <f>VLOOKUP(Tabelle1[[#This Row],[Buchungskonto]],'01_PlainExtract'!A:C,3)</f>
        <v>6: Ausgaben</v>
      </c>
      <c r="H937">
        <v>0</v>
      </c>
    </row>
    <row r="938" spans="1:8" x14ac:dyDescent="0.2">
      <c r="A938" t="s">
        <v>1075</v>
      </c>
      <c r="C938" s="6">
        <f>'01_PlainExtract'!A937</f>
        <v>68050</v>
      </c>
      <c r="D938" t="str">
        <f>VLOOKUP(Tabelle1[[#This Row],[Buchungskonto]],'01_PlainExtract'!A:C,2)</f>
        <v>Telefon</v>
      </c>
      <c r="E938" t="str">
        <f>CONCATENATE("ref:",TEXT(Tabelle1[[#This Row],[Buchungskonto]],"00000"))</f>
        <v>ref:68050</v>
      </c>
      <c r="F938" t="str">
        <f>VLOOKUP(Tabelle1[[#This Row],[Buchungskonto]],'01_PlainExtract'!A:C,3)</f>
        <v>6: Ausgaben</v>
      </c>
      <c r="H938">
        <v>0</v>
      </c>
    </row>
    <row r="939" spans="1:8" x14ac:dyDescent="0.2">
      <c r="A939" t="s">
        <v>1075</v>
      </c>
      <c r="C939" s="6">
        <f>'01_PlainExtract'!A938</f>
        <v>68100</v>
      </c>
      <c r="D939" t="str">
        <f>VLOOKUP(Tabelle1[[#This Row],[Buchungskonto]],'01_PlainExtract'!A:C,2)</f>
        <v>Internetkosten</v>
      </c>
      <c r="E939" t="str">
        <f>CONCATENATE("ref:",TEXT(Tabelle1[[#This Row],[Buchungskonto]],"00000"))</f>
        <v>ref:68100</v>
      </c>
      <c r="F939" t="str">
        <f>VLOOKUP(Tabelle1[[#This Row],[Buchungskonto]],'01_PlainExtract'!A:C,3)</f>
        <v>6: Ausgaben</v>
      </c>
      <c r="H939">
        <v>0</v>
      </c>
    </row>
    <row r="940" spans="1:8" x14ac:dyDescent="0.2">
      <c r="A940" t="s">
        <v>1075</v>
      </c>
      <c r="C940" s="6">
        <f>'01_PlainExtract'!A939</f>
        <v>68150</v>
      </c>
      <c r="D940" t="str">
        <f>VLOOKUP(Tabelle1[[#This Row],[Buchungskonto]],'01_PlainExtract'!A:C,2)</f>
        <v>Bürobedarf</v>
      </c>
      <c r="E940" t="str">
        <f>CONCATENATE("ref:",TEXT(Tabelle1[[#This Row],[Buchungskonto]],"00000"))</f>
        <v>ref:68150</v>
      </c>
      <c r="F940" t="str">
        <f>VLOOKUP(Tabelle1[[#This Row],[Buchungskonto]],'01_PlainExtract'!A:C,3)</f>
        <v>6: Ausgaben</v>
      </c>
      <c r="H940">
        <v>0</v>
      </c>
    </row>
    <row r="941" spans="1:8" x14ac:dyDescent="0.2">
      <c r="A941" t="s">
        <v>1075</v>
      </c>
      <c r="C941" s="6">
        <f>'01_PlainExtract'!A940</f>
        <v>68200</v>
      </c>
      <c r="D941" t="str">
        <f>VLOOKUP(Tabelle1[[#This Row],[Buchungskonto]],'01_PlainExtract'!A:C,2)</f>
        <v>Zeitschriften, Bücher, digitale Medien (Fachliteratur)</v>
      </c>
      <c r="E941" t="str">
        <f>CONCATENATE("ref:",TEXT(Tabelle1[[#This Row],[Buchungskonto]],"00000"))</f>
        <v>ref:68200</v>
      </c>
      <c r="F941" t="str">
        <f>VLOOKUP(Tabelle1[[#This Row],[Buchungskonto]],'01_PlainExtract'!A:C,3)</f>
        <v>6: Ausgaben</v>
      </c>
      <c r="H941">
        <v>0</v>
      </c>
    </row>
    <row r="942" spans="1:8" x14ac:dyDescent="0.2">
      <c r="A942" t="s">
        <v>1075</v>
      </c>
      <c r="C942" s="6">
        <f>'01_PlainExtract'!A941</f>
        <v>68210</v>
      </c>
      <c r="D942" t="str">
        <f>VLOOKUP(Tabelle1[[#This Row],[Buchungskonto]],'01_PlainExtract'!A:C,2)</f>
        <v>Fortbildungskosten</v>
      </c>
      <c r="E942" t="str">
        <f>CONCATENATE("ref:",TEXT(Tabelle1[[#This Row],[Buchungskonto]],"00000"))</f>
        <v>ref:68210</v>
      </c>
      <c r="F942" t="str">
        <f>VLOOKUP(Tabelle1[[#This Row],[Buchungskonto]],'01_PlainExtract'!A:C,3)</f>
        <v>6: Ausgaben</v>
      </c>
      <c r="H942">
        <v>0</v>
      </c>
    </row>
    <row r="943" spans="1:8" x14ac:dyDescent="0.2">
      <c r="A943" t="s">
        <v>1075</v>
      </c>
      <c r="C943" s="6">
        <f>'01_PlainExtract'!A942</f>
        <v>68220</v>
      </c>
      <c r="D943" t="str">
        <f>VLOOKUP(Tabelle1[[#This Row],[Buchungskonto]],'01_PlainExtract'!A:C,2)</f>
        <v>Freiwillige Sozialleistungen</v>
      </c>
      <c r="E943" t="str">
        <f>CONCATENATE("ref:",TEXT(Tabelle1[[#This Row],[Buchungskonto]],"00000"))</f>
        <v>ref:68220</v>
      </c>
      <c r="F943" t="str">
        <f>VLOOKUP(Tabelle1[[#This Row],[Buchungskonto]],'01_PlainExtract'!A:C,3)</f>
        <v>6: Ausgaben</v>
      </c>
      <c r="H943">
        <v>0</v>
      </c>
    </row>
    <row r="944" spans="1:8" x14ac:dyDescent="0.2">
      <c r="A944" t="s">
        <v>1075</v>
      </c>
      <c r="C944" s="6">
        <f>'01_PlainExtract'!A943</f>
        <v>68250</v>
      </c>
      <c r="D944" t="str">
        <f>VLOOKUP(Tabelle1[[#This Row],[Buchungskonto]],'01_PlainExtract'!A:C,2)</f>
        <v>Rechts- und Beratungskosten</v>
      </c>
      <c r="E944" t="str">
        <f>CONCATENATE("ref:",TEXT(Tabelle1[[#This Row],[Buchungskonto]],"00000"))</f>
        <v>ref:68250</v>
      </c>
      <c r="F944" t="str">
        <f>VLOOKUP(Tabelle1[[#This Row],[Buchungskonto]],'01_PlainExtract'!A:C,3)</f>
        <v>6: Ausgaben</v>
      </c>
      <c r="H944">
        <v>0</v>
      </c>
    </row>
    <row r="945" spans="1:8" x14ac:dyDescent="0.2">
      <c r="A945" t="s">
        <v>1075</v>
      </c>
      <c r="C945" s="6">
        <f>'01_PlainExtract'!A944</f>
        <v>68270</v>
      </c>
      <c r="D945" t="str">
        <f>VLOOKUP(Tabelle1[[#This Row],[Buchungskonto]],'01_PlainExtract'!A:C,2)</f>
        <v>Abschluss- und Prüfungskosten</v>
      </c>
      <c r="E945" t="str">
        <f>CONCATENATE("ref:",TEXT(Tabelle1[[#This Row],[Buchungskonto]],"00000"))</f>
        <v>ref:68270</v>
      </c>
      <c r="F945" t="str">
        <f>VLOOKUP(Tabelle1[[#This Row],[Buchungskonto]],'01_PlainExtract'!A:C,3)</f>
        <v>6: Ausgaben</v>
      </c>
      <c r="H945">
        <v>0</v>
      </c>
    </row>
    <row r="946" spans="1:8" x14ac:dyDescent="0.2">
      <c r="A946" t="s">
        <v>1075</v>
      </c>
      <c r="C946" s="6">
        <f>'01_PlainExtract'!A945</f>
        <v>68300</v>
      </c>
      <c r="D946" t="str">
        <f>VLOOKUP(Tabelle1[[#This Row],[Buchungskonto]],'01_PlainExtract'!A:C,2)</f>
        <v>Buchführungskosten</v>
      </c>
      <c r="E946" t="str">
        <f>CONCATENATE("ref:",TEXT(Tabelle1[[#This Row],[Buchungskonto]],"00000"))</f>
        <v>ref:68300</v>
      </c>
      <c r="F946" t="str">
        <f>VLOOKUP(Tabelle1[[#This Row],[Buchungskonto]],'01_PlainExtract'!A:C,3)</f>
        <v>6: Ausgaben</v>
      </c>
      <c r="H946">
        <v>0</v>
      </c>
    </row>
    <row r="947" spans="1:8" x14ac:dyDescent="0.2">
      <c r="A947" t="s">
        <v>1075</v>
      </c>
      <c r="C947" s="6">
        <f>'01_PlainExtract'!A946</f>
        <v>68350</v>
      </c>
      <c r="D947" t="str">
        <f>VLOOKUP(Tabelle1[[#This Row],[Buchungskonto]],'01_PlainExtract'!A:C,2)</f>
        <v>Mieten für Einrichtungen (bewegliche Wirtschaftsgüter)</v>
      </c>
      <c r="E947" t="str">
        <f>CONCATENATE("ref:",TEXT(Tabelle1[[#This Row],[Buchungskonto]],"00000"))</f>
        <v>ref:68350</v>
      </c>
      <c r="F947" t="str">
        <f>VLOOKUP(Tabelle1[[#This Row],[Buchungskonto]],'01_PlainExtract'!A:C,3)</f>
        <v>6: Ausgaben</v>
      </c>
      <c r="H947">
        <v>0</v>
      </c>
    </row>
    <row r="948" spans="1:8" x14ac:dyDescent="0.2">
      <c r="A948" t="s">
        <v>1075</v>
      </c>
      <c r="C948" s="6">
        <f>'01_PlainExtract'!A947</f>
        <v>68360</v>
      </c>
      <c r="D948" t="str">
        <f>VLOOKUP(Tabelle1[[#This Row],[Buchungskonto]],'01_PlainExtract'!A:C,2)</f>
        <v>Pacht (bewegliche Wirtschaftsgüter)</v>
      </c>
      <c r="E948" t="str">
        <f>CONCATENATE("ref:",TEXT(Tabelle1[[#This Row],[Buchungskonto]],"00000"))</f>
        <v>ref:68360</v>
      </c>
      <c r="F948" t="str">
        <f>VLOOKUP(Tabelle1[[#This Row],[Buchungskonto]],'01_PlainExtract'!A:C,3)</f>
        <v>6: Ausgaben</v>
      </c>
      <c r="H948">
        <v>0</v>
      </c>
    </row>
    <row r="949" spans="1:8" x14ac:dyDescent="0.2">
      <c r="A949" t="s">
        <v>1075</v>
      </c>
      <c r="C949" s="6">
        <f>'01_PlainExtract'!A948</f>
        <v>68370</v>
      </c>
      <c r="D949" t="str">
        <f>VLOOKUP(Tabelle1[[#This Row],[Buchungskonto]],'01_PlainExtract'!A:C,2)</f>
        <v>Aufwendungen für die zeitlich befristete Überlassung von Rechten (Lizenzen, Konzessionen)</v>
      </c>
      <c r="E949" t="str">
        <f>CONCATENATE("ref:",TEXT(Tabelle1[[#This Row],[Buchungskonto]],"00000"))</f>
        <v>ref:68370</v>
      </c>
      <c r="F949" t="str">
        <f>VLOOKUP(Tabelle1[[#This Row],[Buchungskonto]],'01_PlainExtract'!A:C,3)</f>
        <v>6: Ausgaben</v>
      </c>
      <c r="H949">
        <v>0</v>
      </c>
    </row>
    <row r="950" spans="1:8" x14ac:dyDescent="0.2">
      <c r="A950" t="s">
        <v>1075</v>
      </c>
      <c r="C950" s="6">
        <f>'01_PlainExtract'!A949</f>
        <v>68380</v>
      </c>
      <c r="D950" t="str">
        <f>VLOOKUP(Tabelle1[[#This Row],[Buchungskonto]],'01_PlainExtract'!A:C,2)</f>
        <v>Aufwendungen für gemietete oder gepachtete bewegliche Wirtschaftsgüter, die gewerbesteuerlich hinzuzurechnen sind</v>
      </c>
      <c r="E950" t="str">
        <f>CONCATENATE("ref:",TEXT(Tabelle1[[#This Row],[Buchungskonto]],"00000"))</f>
        <v>ref:68380</v>
      </c>
      <c r="F950" t="str">
        <f>VLOOKUP(Tabelle1[[#This Row],[Buchungskonto]],'01_PlainExtract'!A:C,3)</f>
        <v>6: Ausgaben</v>
      </c>
      <c r="H950">
        <v>0</v>
      </c>
    </row>
    <row r="951" spans="1:8" x14ac:dyDescent="0.2">
      <c r="A951" t="s">
        <v>1075</v>
      </c>
      <c r="C951" s="6">
        <f>'01_PlainExtract'!A950</f>
        <v>68400</v>
      </c>
      <c r="D951" t="str">
        <f>VLOOKUP(Tabelle1[[#This Row],[Buchungskonto]],'01_PlainExtract'!A:C,2)</f>
        <v>Mietleasing bewegliche Wirtschaftsgüter für Betriebs- und Geschäftsausstattung</v>
      </c>
      <c r="E951" t="str">
        <f>CONCATENATE("ref:",TEXT(Tabelle1[[#This Row],[Buchungskonto]],"00000"))</f>
        <v>ref:68400</v>
      </c>
      <c r="F951" t="str">
        <f>VLOOKUP(Tabelle1[[#This Row],[Buchungskonto]],'01_PlainExtract'!A:C,3)</f>
        <v>6: Ausgaben</v>
      </c>
      <c r="H951">
        <v>0</v>
      </c>
    </row>
    <row r="952" spans="1:8" x14ac:dyDescent="0.2">
      <c r="A952" t="s">
        <v>1075</v>
      </c>
      <c r="C952" s="6">
        <f>'01_PlainExtract'!A951</f>
        <v>68450</v>
      </c>
      <c r="D952" t="str">
        <f>VLOOKUP(Tabelle1[[#This Row],[Buchungskonto]],'01_PlainExtract'!A:C,2)</f>
        <v>Werkzeuge und Kleingeräte</v>
      </c>
      <c r="E952" t="str">
        <f>CONCATENATE("ref:",TEXT(Tabelle1[[#This Row],[Buchungskonto]],"00000"))</f>
        <v>ref:68450</v>
      </c>
      <c r="F952" t="str">
        <f>VLOOKUP(Tabelle1[[#This Row],[Buchungskonto]],'01_PlainExtract'!A:C,3)</f>
        <v>6: Ausgaben</v>
      </c>
      <c r="H952">
        <v>0</v>
      </c>
    </row>
    <row r="953" spans="1:8" x14ac:dyDescent="0.2">
      <c r="A953" t="s">
        <v>1075</v>
      </c>
      <c r="C953" s="6">
        <f>'01_PlainExtract'!A952</f>
        <v>68500</v>
      </c>
      <c r="D953" t="str">
        <f>VLOOKUP(Tabelle1[[#This Row],[Buchungskonto]],'01_PlainExtract'!A:C,2)</f>
        <v>Sonstiger Betriebsbedarf</v>
      </c>
      <c r="E953" t="str">
        <f>CONCATENATE("ref:",TEXT(Tabelle1[[#This Row],[Buchungskonto]],"00000"))</f>
        <v>ref:68500</v>
      </c>
      <c r="F953" t="str">
        <f>VLOOKUP(Tabelle1[[#This Row],[Buchungskonto]],'01_PlainExtract'!A:C,3)</f>
        <v>6: Ausgaben</v>
      </c>
      <c r="H953">
        <v>0</v>
      </c>
    </row>
    <row r="954" spans="1:8" x14ac:dyDescent="0.2">
      <c r="A954" t="s">
        <v>1075</v>
      </c>
      <c r="C954" s="6">
        <f>'01_PlainExtract'!A953</f>
        <v>68550</v>
      </c>
      <c r="D954" t="str">
        <f>VLOOKUP(Tabelle1[[#This Row],[Buchungskonto]],'01_PlainExtract'!A:C,2)</f>
        <v>Nebenkosten des Geldverkehrs</v>
      </c>
      <c r="E954" t="str">
        <f>CONCATENATE("ref:",TEXT(Tabelle1[[#This Row],[Buchungskonto]],"00000"))</f>
        <v>ref:68550</v>
      </c>
      <c r="F954" t="str">
        <f>VLOOKUP(Tabelle1[[#This Row],[Buchungskonto]],'01_PlainExtract'!A:C,3)</f>
        <v>6: Ausgaben</v>
      </c>
      <c r="H954">
        <v>0</v>
      </c>
    </row>
    <row r="955" spans="1:8" x14ac:dyDescent="0.2">
      <c r="A955" t="s">
        <v>1075</v>
      </c>
      <c r="C955" s="6">
        <f>'01_PlainExtract'!A954</f>
        <v>68560</v>
      </c>
      <c r="D955" t="str">
        <f>VLOOKUP(Tabelle1[[#This Row],[Buchungskonto]],'01_PlainExtract'!A:C,2)</f>
        <v>Aufwendungen aus Anteilen an Kapitalgesellschaften §§ 3 Nr. 40 und 3c EStG bzw. § 8b Abs. 1 und 4 KStG ,</v>
      </c>
      <c r="E955" t="str">
        <f>CONCATENATE("ref:",TEXT(Tabelle1[[#This Row],[Buchungskonto]],"00000"))</f>
        <v>ref:68560</v>
      </c>
      <c r="F955" t="str">
        <f>VLOOKUP(Tabelle1[[#This Row],[Buchungskonto]],'01_PlainExtract'!A:C,3)</f>
        <v>6: Ausgaben</v>
      </c>
      <c r="H955">
        <v>0</v>
      </c>
    </row>
    <row r="956" spans="1:8" x14ac:dyDescent="0.2">
      <c r="A956" t="s">
        <v>1075</v>
      </c>
      <c r="C956" s="6">
        <f>'01_PlainExtract'!A955</f>
        <v>68570</v>
      </c>
      <c r="D956" t="str">
        <f>VLOOKUP(Tabelle1[[#This Row],[Buchungskonto]],'01_PlainExtract'!A:C,2)</f>
        <v>Veräußerungskosten § 3 Nr. 40 EStG bzw. § 8b Abs. 2 KStG (bei Veräußerungsgewinn)</v>
      </c>
      <c r="E956" t="str">
        <f>CONCATENATE("ref:",TEXT(Tabelle1[[#This Row],[Buchungskonto]],"00000"))</f>
        <v>ref:68570</v>
      </c>
      <c r="F956" t="str">
        <f>VLOOKUP(Tabelle1[[#This Row],[Buchungskonto]],'01_PlainExtract'!A:C,3)</f>
        <v>6: Ausgaben</v>
      </c>
      <c r="H956">
        <v>0</v>
      </c>
    </row>
    <row r="957" spans="1:8" x14ac:dyDescent="0.2">
      <c r="A957" t="s">
        <v>1075</v>
      </c>
      <c r="C957" s="6">
        <f>'01_PlainExtract'!A956</f>
        <v>68580</v>
      </c>
      <c r="D957" t="str">
        <f>VLOOKUP(Tabelle1[[#This Row],[Buchungskonto]],'01_PlainExtract'!A:C,2)</f>
        <v>Veräußerungskosten § 3 Nr. 40 EStG bzw. § 8b Abs. 3 KStG (bei Veräußerungsverlust)</v>
      </c>
      <c r="E957" t="str">
        <f>CONCATENATE("ref:",TEXT(Tabelle1[[#This Row],[Buchungskonto]],"00000"))</f>
        <v>ref:68580</v>
      </c>
      <c r="F957" t="str">
        <f>VLOOKUP(Tabelle1[[#This Row],[Buchungskonto]],'01_PlainExtract'!A:C,3)</f>
        <v>6: Ausgaben</v>
      </c>
      <c r="H957">
        <v>0</v>
      </c>
    </row>
    <row r="958" spans="1:8" x14ac:dyDescent="0.2">
      <c r="A958" t="s">
        <v>1075</v>
      </c>
      <c r="C958" s="6">
        <f>'01_PlainExtract'!A957</f>
        <v>68590</v>
      </c>
      <c r="D958" t="str">
        <f>VLOOKUP(Tabelle1[[#This Row],[Buchungskonto]],'01_PlainExtract'!A:C,2)</f>
        <v>Aufwendungen für Abraum- und Abfallbeseitigung</v>
      </c>
      <c r="E958" t="str">
        <f>CONCATENATE("ref:",TEXT(Tabelle1[[#This Row],[Buchungskonto]],"00000"))</f>
        <v>ref:68590</v>
      </c>
      <c r="F958" t="str">
        <f>VLOOKUP(Tabelle1[[#This Row],[Buchungskonto]],'01_PlainExtract'!A:C,3)</f>
        <v>6: Ausgaben</v>
      </c>
      <c r="H958">
        <v>0</v>
      </c>
    </row>
    <row r="959" spans="1:8" x14ac:dyDescent="0.2">
      <c r="A959" t="s">
        <v>1075</v>
      </c>
      <c r="C959" s="6">
        <f>'01_PlainExtract'!A958</f>
        <v>68600</v>
      </c>
      <c r="D959" t="str">
        <f>VLOOKUP(Tabelle1[[#This Row],[Buchungskonto]],'01_PlainExtract'!A:C,2)</f>
        <v>Nicht abziehbare Vorsteuer</v>
      </c>
      <c r="E959" t="str">
        <f>CONCATENATE("ref:",TEXT(Tabelle1[[#This Row],[Buchungskonto]],"00000"))</f>
        <v>ref:68600</v>
      </c>
      <c r="F959" t="str">
        <f>VLOOKUP(Tabelle1[[#This Row],[Buchungskonto]],'01_PlainExtract'!A:C,3)</f>
        <v>6: Ausgaben</v>
      </c>
      <c r="H959">
        <v>0</v>
      </c>
    </row>
    <row r="960" spans="1:8" x14ac:dyDescent="0.2">
      <c r="A960" t="s">
        <v>1075</v>
      </c>
      <c r="C960" s="6">
        <f>'01_PlainExtract'!A959</f>
        <v>68650</v>
      </c>
      <c r="D960" t="str">
        <f>VLOOKUP(Tabelle1[[#This Row],[Buchungskonto]],'01_PlainExtract'!A:C,2)</f>
        <v>Nicht abziehbare Vorsteuer 7 %</v>
      </c>
      <c r="E960" t="str">
        <f>CONCATENATE("ref:",TEXT(Tabelle1[[#This Row],[Buchungskonto]],"00000"))</f>
        <v>ref:68650</v>
      </c>
      <c r="F960" t="str">
        <f>VLOOKUP(Tabelle1[[#This Row],[Buchungskonto]],'01_PlainExtract'!A:C,3)</f>
        <v>6: Ausgaben</v>
      </c>
      <c r="H960">
        <v>0</v>
      </c>
    </row>
    <row r="961" spans="1:8" x14ac:dyDescent="0.2">
      <c r="A961" t="s">
        <v>1075</v>
      </c>
      <c r="C961" s="6">
        <f>'01_PlainExtract'!A960</f>
        <v>68710</v>
      </c>
      <c r="D961" t="str">
        <f>VLOOKUP(Tabelle1[[#This Row],[Buchungskonto]],'01_PlainExtract'!A:C,2)</f>
        <v>Nicht abziehbare Vorsteuer 19 %</v>
      </c>
      <c r="E961" t="str">
        <f>CONCATENATE("ref:",TEXT(Tabelle1[[#This Row],[Buchungskonto]],"00000"))</f>
        <v>ref:68710</v>
      </c>
      <c r="F961" t="str">
        <f>VLOOKUP(Tabelle1[[#This Row],[Buchungskonto]],'01_PlainExtract'!A:C,3)</f>
        <v>6: Ausgaben</v>
      </c>
      <c r="H961">
        <v>0</v>
      </c>
    </row>
    <row r="962" spans="1:8" x14ac:dyDescent="0.2">
      <c r="A962" t="s">
        <v>1075</v>
      </c>
      <c r="C962" s="6">
        <f>'01_PlainExtract'!A961</f>
        <v>68790</v>
      </c>
      <c r="D962" t="str">
        <f>VLOOKUP(Tabelle1[[#This Row],[Buchungskonto]],'01_PlainExtract'!A:C,2)</f>
        <v>Verwahrentgelt</v>
      </c>
      <c r="E962" t="str">
        <f>CONCATENATE("ref:",TEXT(Tabelle1[[#This Row],[Buchungskonto]],"00000"))</f>
        <v>ref:68790</v>
      </c>
      <c r="F962" t="str">
        <f>VLOOKUP(Tabelle1[[#This Row],[Buchungskonto]],'01_PlainExtract'!A:C,3)</f>
        <v>6: Ausgaben</v>
      </c>
      <c r="H962">
        <v>0</v>
      </c>
    </row>
    <row r="963" spans="1:8" x14ac:dyDescent="0.2">
      <c r="A963" t="s">
        <v>1075</v>
      </c>
      <c r="C963" s="6">
        <f>'01_PlainExtract'!A962</f>
        <v>68800</v>
      </c>
      <c r="D963" t="str">
        <f>VLOOKUP(Tabelle1[[#This Row],[Buchungskonto]],'01_PlainExtract'!A:C,2)</f>
        <v>Aufwendungen aus der Währungsumrechnung</v>
      </c>
      <c r="E963" t="str">
        <f>CONCATENATE("ref:",TEXT(Tabelle1[[#This Row],[Buchungskonto]],"00000"))</f>
        <v>ref:68800</v>
      </c>
      <c r="F963" t="str">
        <f>VLOOKUP(Tabelle1[[#This Row],[Buchungskonto]],'01_PlainExtract'!A:C,3)</f>
        <v>6: Ausgaben</v>
      </c>
      <c r="H963">
        <v>0</v>
      </c>
    </row>
    <row r="964" spans="1:8" x14ac:dyDescent="0.2">
      <c r="A964" t="s">
        <v>1075</v>
      </c>
      <c r="C964" s="6">
        <f>'01_PlainExtract'!A963</f>
        <v>68810</v>
      </c>
      <c r="D964" t="str">
        <f>VLOOKUP(Tabelle1[[#This Row],[Buchungskonto]],'01_PlainExtract'!A:C,2)</f>
        <v>Aufwendungen aus der Währungsumrechnung (nicht § 256a HGB)</v>
      </c>
      <c r="E964" t="str">
        <f>CONCATENATE("ref:",TEXT(Tabelle1[[#This Row],[Buchungskonto]],"00000"))</f>
        <v>ref:68810</v>
      </c>
      <c r="F964" t="str">
        <f>VLOOKUP(Tabelle1[[#This Row],[Buchungskonto]],'01_PlainExtract'!A:C,3)</f>
        <v>6: Ausgaben</v>
      </c>
      <c r="H964">
        <v>0</v>
      </c>
    </row>
    <row r="965" spans="1:8" x14ac:dyDescent="0.2">
      <c r="A965" t="s">
        <v>1075</v>
      </c>
      <c r="C965" s="6">
        <f>'01_PlainExtract'!A964</f>
        <v>68830</v>
      </c>
      <c r="D965" t="str">
        <f>VLOOKUP(Tabelle1[[#This Row],[Buchungskonto]],'01_PlainExtract'!A:C,2)</f>
        <v>Aufwendungen aus Bewertung Finanzmittelfonds</v>
      </c>
      <c r="E965" t="str">
        <f>CONCATENATE("ref:",TEXT(Tabelle1[[#This Row],[Buchungskonto]],"00000"))</f>
        <v>ref:68830</v>
      </c>
      <c r="F965" t="str">
        <f>VLOOKUP(Tabelle1[[#This Row],[Buchungskonto]],'01_PlainExtract'!A:C,3)</f>
        <v>6: Ausgaben</v>
      </c>
      <c r="H965">
        <v>0</v>
      </c>
    </row>
    <row r="966" spans="1:8" x14ac:dyDescent="0.2">
      <c r="A966" t="s">
        <v>1075</v>
      </c>
      <c r="C966" s="6">
        <f>'01_PlainExtract'!A965</f>
        <v>68840</v>
      </c>
      <c r="D966" t="str">
        <f>VLOOKUP(Tabelle1[[#This Row],[Buchungskonto]],'01_PlainExtract'!A:C,2)</f>
        <v>Erlöse aus Verkäufen Sachanlagevermögen steuerfrei § 4 Nr. 1a UStG (bei Buchverlust)</v>
      </c>
      <c r="E966" t="str">
        <f>CONCATENATE("ref:",TEXT(Tabelle1[[#This Row],[Buchungskonto]],"00000"))</f>
        <v>ref:68840</v>
      </c>
      <c r="F966" t="str">
        <f>VLOOKUP(Tabelle1[[#This Row],[Buchungskonto]],'01_PlainExtract'!A:C,3)</f>
        <v>6: Ausgaben</v>
      </c>
      <c r="H966">
        <v>0</v>
      </c>
    </row>
    <row r="967" spans="1:8" x14ac:dyDescent="0.2">
      <c r="A967" t="s">
        <v>1075</v>
      </c>
      <c r="C967" s="6">
        <f>'01_PlainExtract'!A966</f>
        <v>68850</v>
      </c>
      <c r="D967" t="str">
        <f>VLOOKUP(Tabelle1[[#This Row],[Buchungskonto]],'01_PlainExtract'!A:C,2)</f>
        <v>Erlöse aus Verkäufen Sachanlagevermögen 19 % USt (bei Buchverlust)</v>
      </c>
      <c r="E967" t="str">
        <f>CONCATENATE("ref:",TEXT(Tabelle1[[#This Row],[Buchungskonto]],"00000"))</f>
        <v>ref:68850</v>
      </c>
      <c r="F967" t="str">
        <f>VLOOKUP(Tabelle1[[#This Row],[Buchungskonto]],'01_PlainExtract'!A:C,3)</f>
        <v>6: Ausgaben</v>
      </c>
      <c r="H967">
        <v>0</v>
      </c>
    </row>
    <row r="968" spans="1:8" x14ac:dyDescent="0.2">
      <c r="A968" t="s">
        <v>1075</v>
      </c>
      <c r="C968" s="6">
        <f>'01_PlainExtract'!A967</f>
        <v>68880</v>
      </c>
      <c r="D968" t="str">
        <f>VLOOKUP(Tabelle1[[#This Row],[Buchungskonto]],'01_PlainExtract'!A:C,2)</f>
        <v>Erlöse aus Verkäufen Sachanlagevermögen steuerfrei § 4 Nr. 1b UStG (bei Buchverlust)</v>
      </c>
      <c r="E968" t="str">
        <f>CONCATENATE("ref:",TEXT(Tabelle1[[#This Row],[Buchungskonto]],"00000"))</f>
        <v>ref:68880</v>
      </c>
      <c r="F968" t="str">
        <f>VLOOKUP(Tabelle1[[#This Row],[Buchungskonto]],'01_PlainExtract'!A:C,3)</f>
        <v>6: Ausgaben</v>
      </c>
      <c r="H968">
        <v>0</v>
      </c>
    </row>
    <row r="969" spans="1:8" x14ac:dyDescent="0.2">
      <c r="A969" t="s">
        <v>1075</v>
      </c>
      <c r="C969" s="6">
        <f>'01_PlainExtract'!A968</f>
        <v>68890</v>
      </c>
      <c r="D969" t="str">
        <f>VLOOKUP(Tabelle1[[#This Row],[Buchungskonto]],'01_PlainExtract'!A:C,2)</f>
        <v>Erlöse aus Verkäufen Sachanlagevermögen (bei Buchverlust)</v>
      </c>
      <c r="E969" t="str">
        <f>CONCATENATE("ref:",TEXT(Tabelle1[[#This Row],[Buchungskonto]],"00000"))</f>
        <v>ref:68890</v>
      </c>
      <c r="F969" t="str">
        <f>VLOOKUP(Tabelle1[[#This Row],[Buchungskonto]],'01_PlainExtract'!A:C,3)</f>
        <v>6: Ausgaben</v>
      </c>
      <c r="H969">
        <v>0</v>
      </c>
    </row>
    <row r="970" spans="1:8" x14ac:dyDescent="0.2">
      <c r="A970" t="s">
        <v>1075</v>
      </c>
      <c r="C970" s="6">
        <f>'01_PlainExtract'!A969</f>
        <v>68900</v>
      </c>
      <c r="D970" t="str">
        <f>VLOOKUP(Tabelle1[[#This Row],[Buchungskonto]],'01_PlainExtract'!A:C,2)</f>
        <v>Erlöse aus Verkäufen immaterieller Vermögensgegenstände (bei Buchverlust)</v>
      </c>
      <c r="E970" t="str">
        <f>CONCATENATE("ref:",TEXT(Tabelle1[[#This Row],[Buchungskonto]],"00000"))</f>
        <v>ref:68900</v>
      </c>
      <c r="F970" t="str">
        <f>VLOOKUP(Tabelle1[[#This Row],[Buchungskonto]],'01_PlainExtract'!A:C,3)</f>
        <v>6: Ausgaben</v>
      </c>
      <c r="H970">
        <v>0</v>
      </c>
    </row>
    <row r="971" spans="1:8" x14ac:dyDescent="0.2">
      <c r="A971" t="s">
        <v>1075</v>
      </c>
      <c r="C971" s="6">
        <f>'01_PlainExtract'!A970</f>
        <v>68910</v>
      </c>
      <c r="D971" t="str">
        <f>VLOOKUP(Tabelle1[[#This Row],[Buchungskonto]],'01_PlainExtract'!A:C,2)</f>
        <v>Erlöse aus Verkäufen Finanzanlagen (bei Buchverlust)</v>
      </c>
      <c r="E971" t="str">
        <f>CONCATENATE("ref:",TEXT(Tabelle1[[#This Row],[Buchungskonto]],"00000"))</f>
        <v>ref:68910</v>
      </c>
      <c r="F971" t="str">
        <f>VLOOKUP(Tabelle1[[#This Row],[Buchungskonto]],'01_PlainExtract'!A:C,3)</f>
        <v>6: Ausgaben</v>
      </c>
      <c r="H971">
        <v>0</v>
      </c>
    </row>
    <row r="972" spans="1:8" x14ac:dyDescent="0.2">
      <c r="A972" t="s">
        <v>1075</v>
      </c>
      <c r="C972" s="6">
        <f>'01_PlainExtract'!A971</f>
        <v>68920</v>
      </c>
      <c r="D972" t="str">
        <f>VLOOKUP(Tabelle1[[#This Row],[Buchungskonto]],'01_PlainExtract'!A:C,2)</f>
        <v>Erlöse aus Verkäufen Finanzanlagen § 3 Nr. 40 EStG bzw. § 8b Abs. 3 KStG (bei Buchverlust)</v>
      </c>
      <c r="E972" t="str">
        <f>CONCATENATE("ref:",TEXT(Tabelle1[[#This Row],[Buchungskonto]],"00000"))</f>
        <v>ref:68920</v>
      </c>
      <c r="F972" t="str">
        <f>VLOOKUP(Tabelle1[[#This Row],[Buchungskonto]],'01_PlainExtract'!A:C,3)</f>
        <v>6: Ausgaben</v>
      </c>
      <c r="H972">
        <v>0</v>
      </c>
    </row>
    <row r="973" spans="1:8" x14ac:dyDescent="0.2">
      <c r="A973" t="s">
        <v>1075</v>
      </c>
      <c r="C973" s="6">
        <f>'01_PlainExtract'!A972</f>
        <v>68950</v>
      </c>
      <c r="D973" t="str">
        <f>VLOOKUP(Tabelle1[[#This Row],[Buchungskonto]],'01_PlainExtract'!A:C,2)</f>
        <v>Anlagenabgänge Sachanlagen (Restbuchwert bei Buchverlust)</v>
      </c>
      <c r="E973" t="str">
        <f>CONCATENATE("ref:",TEXT(Tabelle1[[#This Row],[Buchungskonto]],"00000"))</f>
        <v>ref:68950</v>
      </c>
      <c r="F973" t="str">
        <f>VLOOKUP(Tabelle1[[#This Row],[Buchungskonto]],'01_PlainExtract'!A:C,3)</f>
        <v>6: Ausgaben</v>
      </c>
      <c r="H973">
        <v>0</v>
      </c>
    </row>
    <row r="974" spans="1:8" x14ac:dyDescent="0.2">
      <c r="A974" t="s">
        <v>1075</v>
      </c>
      <c r="C974" s="6">
        <f>'01_PlainExtract'!A973</f>
        <v>68960</v>
      </c>
      <c r="D974" t="str">
        <f>VLOOKUP(Tabelle1[[#This Row],[Buchungskonto]],'01_PlainExtract'!A:C,2)</f>
        <v>Anlagenabgänge immaterielle Vermögensgegenstände (Restbuchwert bei Buchverlust)</v>
      </c>
      <c r="E974" t="str">
        <f>CONCATENATE("ref:",TEXT(Tabelle1[[#This Row],[Buchungskonto]],"00000"))</f>
        <v>ref:68960</v>
      </c>
      <c r="F974" t="str">
        <f>VLOOKUP(Tabelle1[[#This Row],[Buchungskonto]],'01_PlainExtract'!A:C,3)</f>
        <v>6: Ausgaben</v>
      </c>
      <c r="H974">
        <v>0</v>
      </c>
    </row>
    <row r="975" spans="1:8" x14ac:dyDescent="0.2">
      <c r="A975" t="s">
        <v>1075</v>
      </c>
      <c r="C975" s="6">
        <f>'01_PlainExtract'!A974</f>
        <v>68970</v>
      </c>
      <c r="D975" t="str">
        <f>VLOOKUP(Tabelle1[[#This Row],[Buchungskonto]],'01_PlainExtract'!A:C,2)</f>
        <v>Anlagenabgänge Finanzanlagen (Restbuchwert bei Buchverlust)</v>
      </c>
      <c r="E975" t="str">
        <f>CONCATENATE("ref:",TEXT(Tabelle1[[#This Row],[Buchungskonto]],"00000"))</f>
        <v>ref:68970</v>
      </c>
      <c r="F975" t="str">
        <f>VLOOKUP(Tabelle1[[#This Row],[Buchungskonto]],'01_PlainExtract'!A:C,3)</f>
        <v>6: Ausgaben</v>
      </c>
      <c r="H975">
        <v>0</v>
      </c>
    </row>
    <row r="976" spans="1:8" x14ac:dyDescent="0.2">
      <c r="A976" t="s">
        <v>1075</v>
      </c>
      <c r="C976" s="6">
        <f>'01_PlainExtract'!A975</f>
        <v>68980</v>
      </c>
      <c r="D976" t="str">
        <f>VLOOKUP(Tabelle1[[#This Row],[Buchungskonto]],'01_PlainExtract'!A:C,2)</f>
        <v>Anlagenabgänge Finanzanlagen § 3 Nr. 40 EStG bzw. § 8b Abs. 3 KStG (Restbuchwert bei Buchverlust)</v>
      </c>
      <c r="E976" t="str">
        <f>CONCATENATE("ref:",TEXT(Tabelle1[[#This Row],[Buchungskonto]],"00000"))</f>
        <v>ref:68980</v>
      </c>
      <c r="F976" t="str">
        <f>VLOOKUP(Tabelle1[[#This Row],[Buchungskonto]],'01_PlainExtract'!A:C,3)</f>
        <v>6: Ausgaben</v>
      </c>
      <c r="H976">
        <v>0</v>
      </c>
    </row>
    <row r="977" spans="1:8" x14ac:dyDescent="0.2">
      <c r="A977" t="s">
        <v>1075</v>
      </c>
      <c r="C977" s="6">
        <f>'01_PlainExtract'!A976</f>
        <v>69030</v>
      </c>
      <c r="D977" t="str">
        <f>VLOOKUP(Tabelle1[[#This Row],[Buchungskonto]],'01_PlainExtract'!A:C,2)</f>
        <v>Verluste aus der Veräußerung von Anteilen an Kapitalgesellschaften (Finanzanlagevermögen) § 3 Nr. 40 EStG bzw. § 8b Abs. 3 KStG</v>
      </c>
      <c r="E977" t="str">
        <f>CONCATENATE("ref:",TEXT(Tabelle1[[#This Row],[Buchungskonto]],"00000"))</f>
        <v>ref:69030</v>
      </c>
      <c r="F977" t="str">
        <f>VLOOKUP(Tabelle1[[#This Row],[Buchungskonto]],'01_PlainExtract'!A:C,3)</f>
        <v>6: Ausgaben</v>
      </c>
      <c r="H977">
        <v>0</v>
      </c>
    </row>
    <row r="978" spans="1:8" x14ac:dyDescent="0.2">
      <c r="A978" t="s">
        <v>1075</v>
      </c>
      <c r="C978" s="6">
        <f>'01_PlainExtract'!A977</f>
        <v>69040</v>
      </c>
      <c r="D978" t="str">
        <f>VLOOKUP(Tabelle1[[#This Row],[Buchungskonto]],'01_PlainExtract'!A:C,2)</f>
        <v>Abgänge Wertpapiere des Umlaufvermögens § 8b Abs. 3 KStG (Buchwert bei Buchverlust)</v>
      </c>
      <c r="E978" t="str">
        <f>CONCATENATE("ref:",TEXT(Tabelle1[[#This Row],[Buchungskonto]],"00000"))</f>
        <v>ref:69040</v>
      </c>
      <c r="F978" t="str">
        <f>VLOOKUP(Tabelle1[[#This Row],[Buchungskonto]],'01_PlainExtract'!A:C,3)</f>
        <v>6: Ausgaben</v>
      </c>
      <c r="H978">
        <v>0</v>
      </c>
    </row>
    <row r="979" spans="1:8" x14ac:dyDescent="0.2">
      <c r="A979" t="s">
        <v>1075</v>
      </c>
      <c r="C979" s="6">
        <f>'01_PlainExtract'!A978</f>
        <v>69050</v>
      </c>
      <c r="D979" t="str">
        <f>VLOOKUP(Tabelle1[[#This Row],[Buchungskonto]],'01_PlainExtract'!A:C,2)</f>
        <v>Verluste aus dem Abgang von Gegenständen des Umlaufvermögens (außer Vorräte)</v>
      </c>
      <c r="E979" t="str">
        <f>CONCATENATE("ref:",TEXT(Tabelle1[[#This Row],[Buchungskonto]],"00000"))</f>
        <v>ref:69050</v>
      </c>
      <c r="F979" t="str">
        <f>VLOOKUP(Tabelle1[[#This Row],[Buchungskonto]],'01_PlainExtract'!A:C,3)</f>
        <v>6: Ausgaben</v>
      </c>
      <c r="H979">
        <v>0</v>
      </c>
    </row>
    <row r="980" spans="1:8" x14ac:dyDescent="0.2">
      <c r="A980" t="s">
        <v>1075</v>
      </c>
      <c r="C980" s="6">
        <f>'01_PlainExtract'!A979</f>
        <v>69060</v>
      </c>
      <c r="D980" t="str">
        <f>VLOOKUP(Tabelle1[[#This Row],[Buchungskonto]],'01_PlainExtract'!A:C,2)</f>
        <v>Verluste aus dem Abgang von Gegenständen des Umlaufvermögens (außer Vorräte) § 3 Nr. 40 EStG bzw. § 8b Abs. 3 KStG</v>
      </c>
      <c r="E980" t="str">
        <f>CONCATENATE("ref:",TEXT(Tabelle1[[#This Row],[Buchungskonto]],"00000"))</f>
        <v>ref:69060</v>
      </c>
      <c r="F980" t="str">
        <f>VLOOKUP(Tabelle1[[#This Row],[Buchungskonto]],'01_PlainExtract'!A:C,3)</f>
        <v>6: Ausgaben</v>
      </c>
      <c r="H980">
        <v>0</v>
      </c>
    </row>
    <row r="981" spans="1:8" x14ac:dyDescent="0.2">
      <c r="A981" t="s">
        <v>1075</v>
      </c>
      <c r="C981" s="6">
        <f>'01_PlainExtract'!A980</f>
        <v>69070</v>
      </c>
      <c r="D981" t="str">
        <f>VLOOKUP(Tabelle1[[#This Row],[Buchungskonto]],'01_PlainExtract'!A:C,2)</f>
        <v>Abgang von Wirtschaftsgütern des Umlaufvermögens nach § 4 Abs. 3 S. 4 EStG</v>
      </c>
      <c r="E981" t="str">
        <f>CONCATENATE("ref:",TEXT(Tabelle1[[#This Row],[Buchungskonto]],"00000"))</f>
        <v>ref:69070</v>
      </c>
      <c r="F981" t="str">
        <f>VLOOKUP(Tabelle1[[#This Row],[Buchungskonto]],'01_PlainExtract'!A:C,3)</f>
        <v>6: Ausgaben</v>
      </c>
      <c r="H981">
        <v>0</v>
      </c>
    </row>
    <row r="982" spans="1:8" x14ac:dyDescent="0.2">
      <c r="A982" t="s">
        <v>1075</v>
      </c>
      <c r="C982" s="6">
        <f>'01_PlainExtract'!A981</f>
        <v>69080</v>
      </c>
      <c r="D982" t="str">
        <f>VLOOKUP(Tabelle1[[#This Row],[Buchungskonto]],'01_PlainExtract'!A:C,2)</f>
        <v>Abgang von Wirtschaftsgütern des Umlaufvermögens § 3 Nr. 40 EStG bzw. § 8b Abs. 3 KStG nach § 4 Abs. 3 S. 4 EStG</v>
      </c>
      <c r="E982" t="str">
        <f>CONCATENATE("ref:",TEXT(Tabelle1[[#This Row],[Buchungskonto]],"00000"))</f>
        <v>ref:69080</v>
      </c>
      <c r="F982" t="str">
        <f>VLOOKUP(Tabelle1[[#This Row],[Buchungskonto]],'01_PlainExtract'!A:C,3)</f>
        <v>6: Ausgaben</v>
      </c>
      <c r="H982">
        <v>0</v>
      </c>
    </row>
    <row r="983" spans="1:8" x14ac:dyDescent="0.2">
      <c r="A983" t="s">
        <v>1075</v>
      </c>
      <c r="C983" s="6">
        <f>'01_PlainExtract'!A982</f>
        <v>69220</v>
      </c>
      <c r="D983" t="str">
        <f>VLOOKUP(Tabelle1[[#This Row],[Buchungskonto]],'01_PlainExtract'!A:C,2)</f>
        <v>Einstellungen in die steuerliche Rücklage nach § 6b Abs. 3 EStG</v>
      </c>
      <c r="E983" t="str">
        <f>CONCATENATE("ref:",TEXT(Tabelle1[[#This Row],[Buchungskonto]],"00000"))</f>
        <v>ref:69220</v>
      </c>
      <c r="F983" t="str">
        <f>VLOOKUP(Tabelle1[[#This Row],[Buchungskonto]],'01_PlainExtract'!A:C,3)</f>
        <v>6: Ausgaben</v>
      </c>
      <c r="H983">
        <v>0</v>
      </c>
    </row>
    <row r="984" spans="1:8" x14ac:dyDescent="0.2">
      <c r="A984" t="s">
        <v>1075</v>
      </c>
      <c r="C984" s="6">
        <f>'01_PlainExtract'!A983</f>
        <v>69270</v>
      </c>
      <c r="D984" t="str">
        <f>VLOOKUP(Tabelle1[[#This Row],[Buchungskonto]],'01_PlainExtract'!A:C,2)</f>
        <v>Einstellungen in sonstige steuerliche Rücklagen</v>
      </c>
      <c r="E984" t="str">
        <f>CONCATENATE("ref:",TEXT(Tabelle1[[#This Row],[Buchungskonto]],"00000"))</f>
        <v>ref:69270</v>
      </c>
      <c r="F984" t="str">
        <f>VLOOKUP(Tabelle1[[#This Row],[Buchungskonto]],'01_PlainExtract'!A:C,3)</f>
        <v>6: Ausgaben</v>
      </c>
      <c r="H984">
        <v>0</v>
      </c>
    </row>
    <row r="985" spans="1:8" x14ac:dyDescent="0.2">
      <c r="A985" t="s">
        <v>1075</v>
      </c>
      <c r="C985" s="6">
        <f>'01_PlainExtract'!A984</f>
        <v>69280</v>
      </c>
      <c r="D985" t="str">
        <f>VLOOKUP(Tabelle1[[#This Row],[Buchungskonto]],'01_PlainExtract'!A:C,2)</f>
        <v>Einstellungen in die Rücklage für Ersatzbeschaffung nach R 6.6 EStR</v>
      </c>
      <c r="E985" t="str">
        <f>CONCATENATE("ref:",TEXT(Tabelle1[[#This Row],[Buchungskonto]],"00000"))</f>
        <v>ref:69280</v>
      </c>
      <c r="F985" t="str">
        <f>VLOOKUP(Tabelle1[[#This Row],[Buchungskonto]],'01_PlainExtract'!A:C,3)</f>
        <v>6: Ausgaben</v>
      </c>
      <c r="H985">
        <v>0</v>
      </c>
    </row>
    <row r="986" spans="1:8" x14ac:dyDescent="0.2">
      <c r="A986" t="s">
        <v>1075</v>
      </c>
      <c r="C986" s="6">
        <f>'01_PlainExtract'!A985</f>
        <v>69290</v>
      </c>
      <c r="D986" t="str">
        <f>VLOOKUP(Tabelle1[[#This Row],[Buchungskonto]],'01_PlainExtract'!A:C,2)</f>
        <v>Einstellungen in die steuerliche Rücklage nach § 4g EStG</v>
      </c>
      <c r="E986" t="str">
        <f>CONCATENATE("ref:",TEXT(Tabelle1[[#This Row],[Buchungskonto]],"00000"))</f>
        <v>ref:69290</v>
      </c>
      <c r="F986" t="str">
        <f>VLOOKUP(Tabelle1[[#This Row],[Buchungskonto]],'01_PlainExtract'!A:C,3)</f>
        <v>6: Ausgaben</v>
      </c>
      <c r="H986">
        <v>0</v>
      </c>
    </row>
    <row r="987" spans="1:8" x14ac:dyDescent="0.2">
      <c r="A987" t="s">
        <v>1075</v>
      </c>
      <c r="C987" s="6">
        <f>'01_PlainExtract'!A986</f>
        <v>69300</v>
      </c>
      <c r="D987" t="str">
        <f>VLOOKUP(Tabelle1[[#This Row],[Buchungskonto]],'01_PlainExtract'!A:C,2)</f>
        <v>Forderungsverluste (übliche Höhe)</v>
      </c>
      <c r="E987" t="str">
        <f>CONCATENATE("ref:",TEXT(Tabelle1[[#This Row],[Buchungskonto]],"00000"))</f>
        <v>ref:69300</v>
      </c>
      <c r="F987" t="str">
        <f>VLOOKUP(Tabelle1[[#This Row],[Buchungskonto]],'01_PlainExtract'!A:C,3)</f>
        <v>6: Ausgaben</v>
      </c>
      <c r="H987">
        <v>0</v>
      </c>
    </row>
    <row r="988" spans="1:8" x14ac:dyDescent="0.2">
      <c r="A988" t="s">
        <v>1075</v>
      </c>
      <c r="C988" s="6">
        <f>'01_PlainExtract'!A987</f>
        <v>69310</v>
      </c>
      <c r="D988" t="str">
        <f>VLOOKUP(Tabelle1[[#This Row],[Buchungskonto]],'01_PlainExtract'!A:C,2)</f>
        <v>Forderungsverluste 7 % USt (übliche Höhe)</v>
      </c>
      <c r="E988" t="str">
        <f>CONCATENATE("ref:",TEXT(Tabelle1[[#This Row],[Buchungskonto]],"00000"))</f>
        <v>ref:69310</v>
      </c>
      <c r="F988" t="str">
        <f>VLOOKUP(Tabelle1[[#This Row],[Buchungskonto]],'01_PlainExtract'!A:C,3)</f>
        <v>6: Ausgaben</v>
      </c>
      <c r="H988">
        <v>0</v>
      </c>
    </row>
    <row r="989" spans="1:8" x14ac:dyDescent="0.2">
      <c r="A989" t="s">
        <v>1075</v>
      </c>
      <c r="C989" s="6">
        <f>'01_PlainExtract'!A988</f>
        <v>69320</v>
      </c>
      <c r="D989" t="str">
        <f>VLOOKUP(Tabelle1[[#This Row],[Buchungskonto]],'01_PlainExtract'!A:C,2)</f>
        <v>Forderungsverluste aus steuerfreien EU-Lieferungen (übliche Höhe)</v>
      </c>
      <c r="E989" t="str">
        <f>CONCATENATE("ref:",TEXT(Tabelle1[[#This Row],[Buchungskonto]],"00000"))</f>
        <v>ref:69320</v>
      </c>
      <c r="F989" t="str">
        <f>VLOOKUP(Tabelle1[[#This Row],[Buchungskonto]],'01_PlainExtract'!A:C,3)</f>
        <v>6: Ausgaben</v>
      </c>
      <c r="H989">
        <v>0</v>
      </c>
    </row>
    <row r="990" spans="1:8" x14ac:dyDescent="0.2">
      <c r="A990" t="s">
        <v>1075</v>
      </c>
      <c r="C990" s="6">
        <f>'01_PlainExtract'!A989</f>
        <v>69330</v>
      </c>
      <c r="D990" t="str">
        <f>VLOOKUP(Tabelle1[[#This Row],[Buchungskonto]],'01_PlainExtract'!A:C,2)</f>
        <v>Forderungsverluste aus im Inland steuerpflichtigen EU-Lieferungen 7 % USt (übliche Höhe)</v>
      </c>
      <c r="E990" t="str">
        <f>CONCATENATE("ref:",TEXT(Tabelle1[[#This Row],[Buchungskonto]],"00000"))</f>
        <v>ref:69330</v>
      </c>
      <c r="F990" t="str">
        <f>VLOOKUP(Tabelle1[[#This Row],[Buchungskonto]],'01_PlainExtract'!A:C,3)</f>
        <v>6: Ausgaben</v>
      </c>
      <c r="H990">
        <v>0</v>
      </c>
    </row>
    <row r="991" spans="1:8" x14ac:dyDescent="0.2">
      <c r="A991" t="s">
        <v>1075</v>
      </c>
      <c r="C991" s="6">
        <f>'01_PlainExtract'!A990</f>
        <v>69360</v>
      </c>
      <c r="D991" t="str">
        <f>VLOOKUP(Tabelle1[[#This Row],[Buchungskonto]],'01_PlainExtract'!A:C,2)</f>
        <v>Forderungsverluste 19 % USt (übliche Höhe)</v>
      </c>
      <c r="E991" t="str">
        <f>CONCATENATE("ref:",TEXT(Tabelle1[[#This Row],[Buchungskonto]],"00000"))</f>
        <v>ref:69360</v>
      </c>
      <c r="F991" t="str">
        <f>VLOOKUP(Tabelle1[[#This Row],[Buchungskonto]],'01_PlainExtract'!A:C,3)</f>
        <v>6: Ausgaben</v>
      </c>
      <c r="H991">
        <v>0</v>
      </c>
    </row>
    <row r="992" spans="1:8" x14ac:dyDescent="0.2">
      <c r="A992" t="s">
        <v>1075</v>
      </c>
      <c r="C992" s="6">
        <f>'01_PlainExtract'!A991</f>
        <v>69380</v>
      </c>
      <c r="D992" t="str">
        <f>VLOOKUP(Tabelle1[[#This Row],[Buchungskonto]],'01_PlainExtract'!A:C,2)</f>
        <v>Forderungsverluste aus im Inland steuerpflichtigen EU-Lieferungen 19 % USt (übliche Höhe)</v>
      </c>
      <c r="E992" t="str">
        <f>CONCATENATE("ref:",TEXT(Tabelle1[[#This Row],[Buchungskonto]],"00000"))</f>
        <v>ref:69380</v>
      </c>
      <c r="F992" t="str">
        <f>VLOOKUP(Tabelle1[[#This Row],[Buchungskonto]],'01_PlainExtract'!A:C,3)</f>
        <v>6: Ausgaben</v>
      </c>
      <c r="H992">
        <v>0</v>
      </c>
    </row>
    <row r="993" spans="1:8" x14ac:dyDescent="0.2">
      <c r="A993" t="s">
        <v>1075</v>
      </c>
      <c r="C993" s="6">
        <f>'01_PlainExtract'!A992</f>
        <v>69600</v>
      </c>
      <c r="D993" t="str">
        <f>VLOOKUP(Tabelle1[[#This Row],[Buchungskonto]],'01_PlainExtract'!A:C,2)</f>
        <v>Periodenfremde Aufwendungen</v>
      </c>
      <c r="E993" t="str">
        <f>CONCATENATE("ref:",TEXT(Tabelle1[[#This Row],[Buchungskonto]],"00000"))</f>
        <v>ref:69600</v>
      </c>
      <c r="F993" t="str">
        <f>VLOOKUP(Tabelle1[[#This Row],[Buchungskonto]],'01_PlainExtract'!A:C,3)</f>
        <v>6: Ausgaben</v>
      </c>
      <c r="H993">
        <v>0</v>
      </c>
    </row>
    <row r="994" spans="1:8" x14ac:dyDescent="0.2">
      <c r="A994" t="s">
        <v>1075</v>
      </c>
      <c r="C994" s="6">
        <f>'01_PlainExtract'!A993</f>
        <v>69670</v>
      </c>
      <c r="D994" t="str">
        <f>VLOOKUP(Tabelle1[[#This Row],[Buchungskonto]],'01_PlainExtract'!A:C,2)</f>
        <v>Sonstige Aufwendungen betriebsfremd und regelmäßig</v>
      </c>
      <c r="E994" t="str">
        <f>CONCATENATE("ref:",TEXT(Tabelle1[[#This Row],[Buchungskonto]],"00000"))</f>
        <v>ref:69670</v>
      </c>
      <c r="F994" t="str">
        <f>VLOOKUP(Tabelle1[[#This Row],[Buchungskonto]],'01_PlainExtract'!A:C,3)</f>
        <v>6: Ausgaben</v>
      </c>
      <c r="H994">
        <v>0</v>
      </c>
    </row>
    <row r="995" spans="1:8" x14ac:dyDescent="0.2">
      <c r="A995" t="s">
        <v>1075</v>
      </c>
      <c r="C995" s="6">
        <f>'01_PlainExtract'!A994</f>
        <v>69680</v>
      </c>
      <c r="D995" t="str">
        <f>VLOOKUP(Tabelle1[[#This Row],[Buchungskonto]],'01_PlainExtract'!A:C,2)</f>
        <v>Sonstige nicht abziehbare Aufwendungen</v>
      </c>
      <c r="E995" t="str">
        <f>CONCATENATE("ref:",TEXT(Tabelle1[[#This Row],[Buchungskonto]],"00000"))</f>
        <v>ref:69680</v>
      </c>
      <c r="F995" t="str">
        <f>VLOOKUP(Tabelle1[[#This Row],[Buchungskonto]],'01_PlainExtract'!A:C,3)</f>
        <v>6: Ausgaben</v>
      </c>
      <c r="H995">
        <v>0</v>
      </c>
    </row>
    <row r="996" spans="1:8" x14ac:dyDescent="0.2">
      <c r="A996" t="s">
        <v>1075</v>
      </c>
      <c r="C996" s="6">
        <f>'01_PlainExtract'!A995</f>
        <v>69690</v>
      </c>
      <c r="D996" t="str">
        <f>VLOOKUP(Tabelle1[[#This Row],[Buchungskonto]],'01_PlainExtract'!A:C,2)</f>
        <v>Sonstige Aufwendungen unregelmäßig</v>
      </c>
      <c r="E996" t="str">
        <f>CONCATENATE("ref:",TEXT(Tabelle1[[#This Row],[Buchungskonto]],"00000"))</f>
        <v>ref:69690</v>
      </c>
      <c r="F996" t="str">
        <f>VLOOKUP(Tabelle1[[#This Row],[Buchungskonto]],'01_PlainExtract'!A:C,3)</f>
        <v>6: Ausgaben</v>
      </c>
      <c r="H996">
        <v>0</v>
      </c>
    </row>
    <row r="997" spans="1:8" x14ac:dyDescent="0.2">
      <c r="A997" t="s">
        <v>1075</v>
      </c>
      <c r="C997" s="6">
        <f>'01_PlainExtract'!A996</f>
        <v>69700</v>
      </c>
      <c r="D997" t="str">
        <f>VLOOKUP(Tabelle1[[#This Row],[Buchungskonto]],'01_PlainExtract'!A:C,2)</f>
        <v>Kalkulatorischer Unternehmerlohn</v>
      </c>
      <c r="E997" t="str">
        <f>CONCATENATE("ref:",TEXT(Tabelle1[[#This Row],[Buchungskonto]],"00000"))</f>
        <v>ref:69700</v>
      </c>
      <c r="F997" t="str">
        <f>VLOOKUP(Tabelle1[[#This Row],[Buchungskonto]],'01_PlainExtract'!A:C,3)</f>
        <v>6: Ausgaben</v>
      </c>
      <c r="H997">
        <v>0</v>
      </c>
    </row>
    <row r="998" spans="1:8" x14ac:dyDescent="0.2">
      <c r="A998" t="s">
        <v>1075</v>
      </c>
      <c r="C998" s="6">
        <f>'01_PlainExtract'!A997</f>
        <v>69720</v>
      </c>
      <c r="D998" t="str">
        <f>VLOOKUP(Tabelle1[[#This Row],[Buchungskonto]],'01_PlainExtract'!A:C,2)</f>
        <v>Kalkulatorische Miete und Pacht</v>
      </c>
      <c r="E998" t="str">
        <f>CONCATENATE("ref:",TEXT(Tabelle1[[#This Row],[Buchungskonto]],"00000"))</f>
        <v>ref:69720</v>
      </c>
      <c r="F998" t="str">
        <f>VLOOKUP(Tabelle1[[#This Row],[Buchungskonto]],'01_PlainExtract'!A:C,3)</f>
        <v>6: Ausgaben</v>
      </c>
      <c r="H998">
        <v>0</v>
      </c>
    </row>
    <row r="999" spans="1:8" x14ac:dyDescent="0.2">
      <c r="A999" t="s">
        <v>1075</v>
      </c>
      <c r="C999" s="6">
        <f>'01_PlainExtract'!A998</f>
        <v>69740</v>
      </c>
      <c r="D999" t="str">
        <f>VLOOKUP(Tabelle1[[#This Row],[Buchungskonto]],'01_PlainExtract'!A:C,2)</f>
        <v>Kalkulatorische Zinsen</v>
      </c>
      <c r="E999" t="str">
        <f>CONCATENATE("ref:",TEXT(Tabelle1[[#This Row],[Buchungskonto]],"00000"))</f>
        <v>ref:69740</v>
      </c>
      <c r="F999" t="str">
        <f>VLOOKUP(Tabelle1[[#This Row],[Buchungskonto]],'01_PlainExtract'!A:C,3)</f>
        <v>6: Ausgaben</v>
      </c>
      <c r="H999">
        <v>0</v>
      </c>
    </row>
    <row r="1000" spans="1:8" x14ac:dyDescent="0.2">
      <c r="A1000" t="s">
        <v>1075</v>
      </c>
      <c r="C1000" s="6">
        <f>'01_PlainExtract'!A999</f>
        <v>69760</v>
      </c>
      <c r="D1000" t="str">
        <f>VLOOKUP(Tabelle1[[#This Row],[Buchungskonto]],'01_PlainExtract'!A:C,2)</f>
        <v>Kalkulatorische Abschreibungen</v>
      </c>
      <c r="E1000" t="str">
        <f>CONCATENATE("ref:",TEXT(Tabelle1[[#This Row],[Buchungskonto]],"00000"))</f>
        <v>ref:69760</v>
      </c>
      <c r="F1000" t="str">
        <f>VLOOKUP(Tabelle1[[#This Row],[Buchungskonto]],'01_PlainExtract'!A:C,3)</f>
        <v>6: Ausgaben</v>
      </c>
      <c r="H1000">
        <v>0</v>
      </c>
    </row>
    <row r="1001" spans="1:8" x14ac:dyDescent="0.2">
      <c r="A1001" t="s">
        <v>1075</v>
      </c>
      <c r="C1001" s="6">
        <f>'01_PlainExtract'!A1000</f>
        <v>69780</v>
      </c>
      <c r="D1001" t="str">
        <f>VLOOKUP(Tabelle1[[#This Row],[Buchungskonto]],'01_PlainExtract'!A:C,2)</f>
        <v>Kalkulatorische Wagnisse</v>
      </c>
      <c r="E1001" t="str">
        <f>CONCATENATE("ref:",TEXT(Tabelle1[[#This Row],[Buchungskonto]],"00000"))</f>
        <v>ref:69780</v>
      </c>
      <c r="F1001" t="str">
        <f>VLOOKUP(Tabelle1[[#This Row],[Buchungskonto]],'01_PlainExtract'!A:C,3)</f>
        <v>6: Ausgaben</v>
      </c>
      <c r="H1001">
        <v>0</v>
      </c>
    </row>
    <row r="1002" spans="1:8" x14ac:dyDescent="0.2">
      <c r="A1002" t="s">
        <v>1075</v>
      </c>
      <c r="C1002" s="6">
        <f>'01_PlainExtract'!A1001</f>
        <v>69790</v>
      </c>
      <c r="D1002" t="str">
        <f>VLOOKUP(Tabelle1[[#This Row],[Buchungskonto]],'01_PlainExtract'!A:C,2)</f>
        <v>Kalkulatorischer Lohn für unentgeltliche Mitarbeiter</v>
      </c>
      <c r="E1002" t="str">
        <f>CONCATENATE("ref:",TEXT(Tabelle1[[#This Row],[Buchungskonto]],"00000"))</f>
        <v>ref:69790</v>
      </c>
      <c r="F1002" t="str">
        <f>VLOOKUP(Tabelle1[[#This Row],[Buchungskonto]],'01_PlainExtract'!A:C,3)</f>
        <v>6: Ausgaben</v>
      </c>
      <c r="H1002">
        <v>0</v>
      </c>
    </row>
    <row r="1003" spans="1:8" x14ac:dyDescent="0.2">
      <c r="A1003" t="s">
        <v>1075</v>
      </c>
      <c r="C1003" s="6">
        <f>'01_PlainExtract'!A1002</f>
        <v>69800</v>
      </c>
      <c r="D1003" t="str">
        <f>VLOOKUP(Tabelle1[[#This Row],[Buchungskonto]],'01_PlainExtract'!A:C,2)</f>
        <v>Verrechneter kalkulatorischer Unternehmerlohn</v>
      </c>
      <c r="E1003" t="str">
        <f>CONCATENATE("ref:",TEXT(Tabelle1[[#This Row],[Buchungskonto]],"00000"))</f>
        <v>ref:69800</v>
      </c>
      <c r="F1003" t="str">
        <f>VLOOKUP(Tabelle1[[#This Row],[Buchungskonto]],'01_PlainExtract'!A:C,3)</f>
        <v>6: Ausgaben</v>
      </c>
      <c r="H1003">
        <v>0</v>
      </c>
    </row>
    <row r="1004" spans="1:8" x14ac:dyDescent="0.2">
      <c r="A1004" t="s">
        <v>1075</v>
      </c>
      <c r="C1004" s="6">
        <f>'01_PlainExtract'!A1003</f>
        <v>69820</v>
      </c>
      <c r="D1004" t="str">
        <f>VLOOKUP(Tabelle1[[#This Row],[Buchungskonto]],'01_PlainExtract'!A:C,2)</f>
        <v>Verrechnete kalkulatorische Miete/Pacht</v>
      </c>
      <c r="E1004" t="str">
        <f>CONCATENATE("ref:",TEXT(Tabelle1[[#This Row],[Buchungskonto]],"00000"))</f>
        <v>ref:69820</v>
      </c>
      <c r="F1004" t="str">
        <f>VLOOKUP(Tabelle1[[#This Row],[Buchungskonto]],'01_PlainExtract'!A:C,3)</f>
        <v>6: Ausgaben</v>
      </c>
      <c r="H1004">
        <v>0</v>
      </c>
    </row>
    <row r="1005" spans="1:8" x14ac:dyDescent="0.2">
      <c r="A1005" t="s">
        <v>1075</v>
      </c>
      <c r="C1005" s="6">
        <f>'01_PlainExtract'!A1004</f>
        <v>69840</v>
      </c>
      <c r="D1005" t="str">
        <f>VLOOKUP(Tabelle1[[#This Row],[Buchungskonto]],'01_PlainExtract'!A:C,2)</f>
        <v>Verrechnete kalkulatorische Zinsen</v>
      </c>
      <c r="E1005" t="str">
        <f>CONCATENATE("ref:",TEXT(Tabelle1[[#This Row],[Buchungskonto]],"00000"))</f>
        <v>ref:69840</v>
      </c>
      <c r="F1005" t="str">
        <f>VLOOKUP(Tabelle1[[#This Row],[Buchungskonto]],'01_PlainExtract'!A:C,3)</f>
        <v>6: Ausgaben</v>
      </c>
      <c r="H1005">
        <v>0</v>
      </c>
    </row>
    <row r="1006" spans="1:8" x14ac:dyDescent="0.2">
      <c r="A1006" t="s">
        <v>1075</v>
      </c>
      <c r="C1006" s="6">
        <f>'01_PlainExtract'!A1005</f>
        <v>69860</v>
      </c>
      <c r="D1006" t="str">
        <f>VLOOKUP(Tabelle1[[#This Row],[Buchungskonto]],'01_PlainExtract'!A:C,2)</f>
        <v>Verrechnete kalkulatorische Abschreibungen</v>
      </c>
      <c r="E1006" t="str">
        <f>CONCATENATE("ref:",TEXT(Tabelle1[[#This Row],[Buchungskonto]],"00000"))</f>
        <v>ref:69860</v>
      </c>
      <c r="F1006" t="str">
        <f>VLOOKUP(Tabelle1[[#This Row],[Buchungskonto]],'01_PlainExtract'!A:C,3)</f>
        <v>6: Ausgaben</v>
      </c>
      <c r="H1006">
        <v>0</v>
      </c>
    </row>
    <row r="1007" spans="1:8" x14ac:dyDescent="0.2">
      <c r="A1007" t="s">
        <v>1075</v>
      </c>
      <c r="C1007" s="6">
        <f>'01_PlainExtract'!A1006</f>
        <v>69880</v>
      </c>
      <c r="D1007" t="str">
        <f>VLOOKUP(Tabelle1[[#This Row],[Buchungskonto]],'01_PlainExtract'!A:C,2)</f>
        <v>Verrechnete kalkulatorische Wagnisse</v>
      </c>
      <c r="E1007" t="str">
        <f>CONCATENATE("ref:",TEXT(Tabelle1[[#This Row],[Buchungskonto]],"00000"))</f>
        <v>ref:69880</v>
      </c>
      <c r="F1007" t="str">
        <f>VLOOKUP(Tabelle1[[#This Row],[Buchungskonto]],'01_PlainExtract'!A:C,3)</f>
        <v>6: Ausgaben</v>
      </c>
      <c r="H1007">
        <v>0</v>
      </c>
    </row>
    <row r="1008" spans="1:8" x14ac:dyDescent="0.2">
      <c r="A1008" t="s">
        <v>1075</v>
      </c>
      <c r="C1008" s="6">
        <f>'01_PlainExtract'!A1007</f>
        <v>69890</v>
      </c>
      <c r="D1008" t="str">
        <f>VLOOKUP(Tabelle1[[#This Row],[Buchungskonto]],'01_PlainExtract'!A:C,2)</f>
        <v>Verrechneter kalkulatorischer Lohn für unentgeltliche Mitarbeiter</v>
      </c>
      <c r="E1008" t="str">
        <f>CONCATENATE("ref:",TEXT(Tabelle1[[#This Row],[Buchungskonto]],"00000"))</f>
        <v>ref:69890</v>
      </c>
      <c r="F1008" t="str">
        <f>VLOOKUP(Tabelle1[[#This Row],[Buchungskonto]],'01_PlainExtract'!A:C,3)</f>
        <v>6: Ausgaben</v>
      </c>
      <c r="H1008">
        <v>0</v>
      </c>
    </row>
    <row r="1009" spans="1:8" x14ac:dyDescent="0.2">
      <c r="A1009" t="s">
        <v>1075</v>
      </c>
      <c r="C1009" s="6">
        <f>'01_PlainExtract'!A1008</f>
        <v>70000</v>
      </c>
      <c r="D1009" t="str">
        <f>VLOOKUP(Tabelle1[[#This Row],[Buchungskonto]],'01_PlainExtract'!A:C,2)</f>
        <v>Erträge aus Beteiligungen</v>
      </c>
      <c r="E1009" t="str">
        <f>CONCATENATE("ref:",TEXT(Tabelle1[[#This Row],[Buchungskonto]],"00000"))</f>
        <v>ref:70000</v>
      </c>
      <c r="F1009" t="str">
        <f>VLOOKUP(Tabelle1[[#This Row],[Buchungskonto]],'01_PlainExtract'!A:C,3)</f>
        <v>7: Weitere Einnahmen und Ausgaben</v>
      </c>
      <c r="H1009">
        <v>0</v>
      </c>
    </row>
    <row r="1010" spans="1:8" x14ac:dyDescent="0.2">
      <c r="A1010" t="s">
        <v>1075</v>
      </c>
      <c r="C1010" s="6">
        <f>'01_PlainExtract'!A1009</f>
        <v>70020</v>
      </c>
      <c r="D1010" t="str">
        <f>VLOOKUP(Tabelle1[[#This Row],[Buchungskonto]],'01_PlainExtract'!A:C,2)</f>
        <v>Erträge aus typisch stillen Beteiligungen</v>
      </c>
      <c r="E1010" t="str">
        <f>CONCATENATE("ref:",TEXT(Tabelle1[[#This Row],[Buchungskonto]],"00000"))</f>
        <v>ref:70020</v>
      </c>
      <c r="F1010" t="str">
        <f>VLOOKUP(Tabelle1[[#This Row],[Buchungskonto]],'01_PlainExtract'!A:C,3)</f>
        <v>7: Weitere Einnahmen und Ausgaben</v>
      </c>
      <c r="H1010">
        <v>0</v>
      </c>
    </row>
    <row r="1011" spans="1:8" x14ac:dyDescent="0.2">
      <c r="A1011" t="s">
        <v>1075</v>
      </c>
      <c r="C1011" s="6">
        <f>'01_PlainExtract'!A1010</f>
        <v>70030</v>
      </c>
      <c r="D1011" t="str">
        <f>VLOOKUP(Tabelle1[[#This Row],[Buchungskonto]],'01_PlainExtract'!A:C,2)</f>
        <v>Erträge aus atypisch stillen Beteiligungen</v>
      </c>
      <c r="E1011" t="str">
        <f>CONCATENATE("ref:",TEXT(Tabelle1[[#This Row],[Buchungskonto]],"00000"))</f>
        <v>ref:70030</v>
      </c>
      <c r="F1011" t="str">
        <f>VLOOKUP(Tabelle1[[#This Row],[Buchungskonto]],'01_PlainExtract'!A:C,3)</f>
        <v>7: Weitere Einnahmen und Ausgaben</v>
      </c>
      <c r="H1011">
        <v>0</v>
      </c>
    </row>
    <row r="1012" spans="1:8" x14ac:dyDescent="0.2">
      <c r="A1012" t="s">
        <v>1075</v>
      </c>
      <c r="C1012" s="6">
        <f>'01_PlainExtract'!A1011</f>
        <v>70040</v>
      </c>
      <c r="D1012" t="str">
        <f>VLOOKUP(Tabelle1[[#This Row],[Buchungskonto]],'01_PlainExtract'!A:C,2)</f>
        <v>Erträge aus Beteiligungen an Personengesellschaften (verbundene Unternehmen), § 9 GewStG bzw. § 18 EStG</v>
      </c>
      <c r="E1012" t="str">
        <f>CONCATENATE("ref:",TEXT(Tabelle1[[#This Row],[Buchungskonto]],"00000"))</f>
        <v>ref:70040</v>
      </c>
      <c r="F1012" t="str">
        <f>VLOOKUP(Tabelle1[[#This Row],[Buchungskonto]],'01_PlainExtract'!A:C,3)</f>
        <v>7: Weitere Einnahmen und Ausgaben</v>
      </c>
      <c r="H1012">
        <v>0</v>
      </c>
    </row>
    <row r="1013" spans="1:8" x14ac:dyDescent="0.2">
      <c r="A1013" t="s">
        <v>1075</v>
      </c>
      <c r="C1013" s="6">
        <f>'01_PlainExtract'!A1012</f>
        <v>70050</v>
      </c>
      <c r="D1013" t="str">
        <f>VLOOKUP(Tabelle1[[#This Row],[Buchungskonto]],'01_PlainExtract'!A:C,2)</f>
        <v>Erträge aus Anteilen an Kapitalgesellschaften (Beteiligung) § 3 Nr. 40 EStG bzw. § 8b Abs. 1 KStG</v>
      </c>
      <c r="E1013" t="str">
        <f>CONCATENATE("ref:",TEXT(Tabelle1[[#This Row],[Buchungskonto]],"00000"))</f>
        <v>ref:70050</v>
      </c>
      <c r="F1013" t="str">
        <f>VLOOKUP(Tabelle1[[#This Row],[Buchungskonto]],'01_PlainExtract'!A:C,3)</f>
        <v>7: Weitere Einnahmen und Ausgaben</v>
      </c>
      <c r="H1013">
        <v>0</v>
      </c>
    </row>
    <row r="1014" spans="1:8" x14ac:dyDescent="0.2">
      <c r="A1014" t="s">
        <v>1075</v>
      </c>
      <c r="C1014" s="6">
        <f>'01_PlainExtract'!A1013</f>
        <v>70060</v>
      </c>
      <c r="D1014" t="str">
        <f>VLOOKUP(Tabelle1[[#This Row],[Buchungskonto]],'01_PlainExtract'!A:C,2)</f>
        <v>Erträge aus Anteilen an Kapitalgesellschaften (verbundene Unternehmen) § 3 Nr. 40 EStG bzw. § 8b Abs. 1 KStG</v>
      </c>
      <c r="E1014" t="str">
        <f>CONCATENATE("ref:",TEXT(Tabelle1[[#This Row],[Buchungskonto]],"00000"))</f>
        <v>ref:70060</v>
      </c>
      <c r="F1014" t="str">
        <f>VLOOKUP(Tabelle1[[#This Row],[Buchungskonto]],'01_PlainExtract'!A:C,3)</f>
        <v>7: Weitere Einnahmen und Ausgaben</v>
      </c>
      <c r="H1014">
        <v>0</v>
      </c>
    </row>
    <row r="1015" spans="1:8" x14ac:dyDescent="0.2">
      <c r="A1015" t="s">
        <v>1075</v>
      </c>
      <c r="C1015" s="6">
        <f>'01_PlainExtract'!A1014</f>
        <v>70080</v>
      </c>
      <c r="D1015" t="str">
        <f>VLOOKUP(Tabelle1[[#This Row],[Buchungskonto]],'01_PlainExtract'!A:C,2)</f>
        <v>Gewinnanteile aus gewerblichen und selbständigen Mitunternehmerschaften, § 9 GewStG bzw. § 18 EStG</v>
      </c>
      <c r="E1015" t="str">
        <f>CONCATENATE("ref:",TEXT(Tabelle1[[#This Row],[Buchungskonto]],"00000"))</f>
        <v>ref:70080</v>
      </c>
      <c r="F1015" t="str">
        <f>VLOOKUP(Tabelle1[[#This Row],[Buchungskonto]],'01_PlainExtract'!A:C,3)</f>
        <v>7: Weitere Einnahmen und Ausgaben</v>
      </c>
      <c r="H1015">
        <v>0</v>
      </c>
    </row>
    <row r="1016" spans="1:8" x14ac:dyDescent="0.2">
      <c r="A1016" t="s">
        <v>1075</v>
      </c>
      <c r="C1016" s="6">
        <f>'01_PlainExtract'!A1015</f>
        <v>70090</v>
      </c>
      <c r="D1016" t="str">
        <f>VLOOKUP(Tabelle1[[#This Row],[Buchungskonto]],'01_PlainExtract'!A:C,2)</f>
        <v>Erträge aus Beteiligungen an verbundenen Unternehmen</v>
      </c>
      <c r="E1016" t="str">
        <f>CONCATENATE("ref:",TEXT(Tabelle1[[#This Row],[Buchungskonto]],"00000"))</f>
        <v>ref:70090</v>
      </c>
      <c r="F1016" t="str">
        <f>VLOOKUP(Tabelle1[[#This Row],[Buchungskonto]],'01_PlainExtract'!A:C,3)</f>
        <v>7: Weitere Einnahmen und Ausgaben</v>
      </c>
      <c r="H1016">
        <v>0</v>
      </c>
    </row>
    <row r="1017" spans="1:8" x14ac:dyDescent="0.2">
      <c r="A1017" t="s">
        <v>1075</v>
      </c>
      <c r="C1017" s="6">
        <f>'01_PlainExtract'!A1016</f>
        <v>70100</v>
      </c>
      <c r="D1017" t="str">
        <f>VLOOKUP(Tabelle1[[#This Row],[Buchungskonto]],'01_PlainExtract'!A:C,2)</f>
        <v>Erträge aus anderen Wertpapieren und Ausleihungen des Finanzanlagevermögens</v>
      </c>
      <c r="E1017" t="str">
        <f>CONCATENATE("ref:",TEXT(Tabelle1[[#This Row],[Buchungskonto]],"00000"))</f>
        <v>ref:70100</v>
      </c>
      <c r="F1017" t="str">
        <f>VLOOKUP(Tabelle1[[#This Row],[Buchungskonto]],'01_PlainExtract'!A:C,3)</f>
        <v>7: Weitere Einnahmen und Ausgaben</v>
      </c>
      <c r="H1017">
        <v>0</v>
      </c>
    </row>
    <row r="1018" spans="1:8" x14ac:dyDescent="0.2">
      <c r="A1018" t="s">
        <v>1075</v>
      </c>
      <c r="C1018" s="6">
        <f>'01_PlainExtract'!A1017</f>
        <v>70110</v>
      </c>
      <c r="D1018" t="str">
        <f>VLOOKUP(Tabelle1[[#This Row],[Buchungskonto]],'01_PlainExtract'!A:C,2)</f>
        <v>Erträge aus Ausleihungen des Finanzanlagevermögens</v>
      </c>
      <c r="E1018" t="str">
        <f>CONCATENATE("ref:",TEXT(Tabelle1[[#This Row],[Buchungskonto]],"00000"))</f>
        <v>ref:70110</v>
      </c>
      <c r="F1018" t="str">
        <f>VLOOKUP(Tabelle1[[#This Row],[Buchungskonto]],'01_PlainExtract'!A:C,3)</f>
        <v>7: Weitere Einnahmen und Ausgaben</v>
      </c>
      <c r="H1018">
        <v>0</v>
      </c>
    </row>
    <row r="1019" spans="1:8" x14ac:dyDescent="0.2">
      <c r="A1019" t="s">
        <v>1075</v>
      </c>
      <c r="C1019" s="6">
        <f>'01_PlainExtract'!A1018</f>
        <v>70120</v>
      </c>
      <c r="D1019" t="str">
        <f>VLOOKUP(Tabelle1[[#This Row],[Buchungskonto]],'01_PlainExtract'!A:C,2)</f>
        <v>Erträge aus Ausleihungen des Finanzanlagevermögens an verbundenen Unternehmen</v>
      </c>
      <c r="E1019" t="str">
        <f>CONCATENATE("ref:",TEXT(Tabelle1[[#This Row],[Buchungskonto]],"00000"))</f>
        <v>ref:70120</v>
      </c>
      <c r="F1019" t="str">
        <f>VLOOKUP(Tabelle1[[#This Row],[Buchungskonto]],'01_PlainExtract'!A:C,3)</f>
        <v>7: Weitere Einnahmen und Ausgaben</v>
      </c>
      <c r="H1019">
        <v>0</v>
      </c>
    </row>
    <row r="1020" spans="1:8" x14ac:dyDescent="0.2">
      <c r="A1020" t="s">
        <v>1075</v>
      </c>
      <c r="C1020" s="6">
        <f>'01_PlainExtract'!A1019</f>
        <v>70130</v>
      </c>
      <c r="D1020" t="str">
        <f>VLOOKUP(Tabelle1[[#This Row],[Buchungskonto]],'01_PlainExtract'!A:C,2)</f>
        <v>Erträge aus Anteilen an Personengesellschaften (Finanzanlagevermögen)</v>
      </c>
      <c r="E1020" t="str">
        <f>CONCATENATE("ref:",TEXT(Tabelle1[[#This Row],[Buchungskonto]],"00000"))</f>
        <v>ref:70130</v>
      </c>
      <c r="F1020" t="str">
        <f>VLOOKUP(Tabelle1[[#This Row],[Buchungskonto]],'01_PlainExtract'!A:C,3)</f>
        <v>7: Weitere Einnahmen und Ausgaben</v>
      </c>
      <c r="H1020">
        <v>0</v>
      </c>
    </row>
    <row r="1021" spans="1:8" x14ac:dyDescent="0.2">
      <c r="A1021" t="s">
        <v>1075</v>
      </c>
      <c r="C1021" s="6">
        <f>'01_PlainExtract'!A1020</f>
        <v>70140</v>
      </c>
      <c r="D1021" t="str">
        <f>VLOOKUP(Tabelle1[[#This Row],[Buchungskonto]],'01_PlainExtract'!A:C,2)</f>
        <v>Erträge aus Anteilen an Kapitalgesellschaften (Finanzanlagevermögen) § 3 Nr. 40 EStG bzw. § 8b Abs. 1 und 4 KStG</v>
      </c>
      <c r="E1021" t="str">
        <f>CONCATENATE("ref:",TEXT(Tabelle1[[#This Row],[Buchungskonto]],"00000"))</f>
        <v>ref:70140</v>
      </c>
      <c r="F1021" t="str">
        <f>VLOOKUP(Tabelle1[[#This Row],[Buchungskonto]],'01_PlainExtract'!A:C,3)</f>
        <v>7: Weitere Einnahmen und Ausgaben</v>
      </c>
      <c r="H1021">
        <v>0</v>
      </c>
    </row>
    <row r="1022" spans="1:8" x14ac:dyDescent="0.2">
      <c r="A1022" t="s">
        <v>1075</v>
      </c>
      <c r="C1022" s="6">
        <f>'01_PlainExtract'!A1021</f>
        <v>70150</v>
      </c>
      <c r="D1022" t="str">
        <f>VLOOKUP(Tabelle1[[#This Row],[Buchungskonto]],'01_PlainExtract'!A:C,2)</f>
        <v>Erträge aus Anteilen an Kapitalgesellschaften (verbundene Unternehmen) § 3 Nr. 40 EStG bzw. § 8b Abs. 1 KStG</v>
      </c>
      <c r="E1022" t="str">
        <f>CONCATENATE("ref:",TEXT(Tabelle1[[#This Row],[Buchungskonto]],"00000"))</f>
        <v>ref:70150</v>
      </c>
      <c r="F1022" t="str">
        <f>VLOOKUP(Tabelle1[[#This Row],[Buchungskonto]],'01_PlainExtract'!A:C,3)</f>
        <v>7: Weitere Einnahmen und Ausgaben</v>
      </c>
      <c r="H1022">
        <v>0</v>
      </c>
    </row>
    <row r="1023" spans="1:8" x14ac:dyDescent="0.2">
      <c r="A1023" t="s">
        <v>1075</v>
      </c>
      <c r="C1023" s="6">
        <f>'01_PlainExtract'!A1022</f>
        <v>70160</v>
      </c>
      <c r="D1023" t="str">
        <f>VLOOKUP(Tabelle1[[#This Row],[Buchungskonto]],'01_PlainExtract'!A:C,2)</f>
        <v>Erträge aus Anteilen an Personengesellschaften (verbundene Unternehmen)</v>
      </c>
      <c r="E1023" t="str">
        <f>CONCATENATE("ref:",TEXT(Tabelle1[[#This Row],[Buchungskonto]],"00000"))</f>
        <v>ref:70160</v>
      </c>
      <c r="F1023" t="str">
        <f>VLOOKUP(Tabelle1[[#This Row],[Buchungskonto]],'01_PlainExtract'!A:C,3)</f>
        <v>7: Weitere Einnahmen und Ausgaben</v>
      </c>
      <c r="H1023">
        <v>0</v>
      </c>
    </row>
    <row r="1024" spans="1:8" x14ac:dyDescent="0.2">
      <c r="A1024" t="s">
        <v>1075</v>
      </c>
      <c r="C1024" s="6">
        <f>'01_PlainExtract'!A1023</f>
        <v>70170</v>
      </c>
      <c r="D1024" t="str">
        <f>VLOOKUP(Tabelle1[[#This Row],[Buchungskonto]],'01_PlainExtract'!A:C,2)</f>
        <v>Erträge aus anderen Wertpapieren des Finanzanlagevermögens an Kapitalgesellschaften (verbundene Unternehmen)</v>
      </c>
      <c r="E1024" t="str">
        <f>CONCATENATE("ref:",TEXT(Tabelle1[[#This Row],[Buchungskonto]],"00000"))</f>
        <v>ref:70170</v>
      </c>
      <c r="F1024" t="str">
        <f>VLOOKUP(Tabelle1[[#This Row],[Buchungskonto]],'01_PlainExtract'!A:C,3)</f>
        <v>7: Weitere Einnahmen und Ausgaben</v>
      </c>
      <c r="H1024">
        <v>0</v>
      </c>
    </row>
    <row r="1025" spans="1:8" x14ac:dyDescent="0.2">
      <c r="A1025" t="s">
        <v>1075</v>
      </c>
      <c r="C1025" s="6">
        <f>'01_PlainExtract'!A1024</f>
        <v>70180</v>
      </c>
      <c r="D1025" t="str">
        <f>VLOOKUP(Tabelle1[[#This Row],[Buchungskonto]],'01_PlainExtract'!A:C,2)</f>
        <v>Erträge aus anderen Wertpapieren des Finanzanlagevermögens an Personengesellschaften (verbundene Unternehmen)</v>
      </c>
      <c r="E1025" t="str">
        <f>CONCATENATE("ref:",TEXT(Tabelle1[[#This Row],[Buchungskonto]],"00000"))</f>
        <v>ref:70180</v>
      </c>
      <c r="F1025" t="str">
        <f>VLOOKUP(Tabelle1[[#This Row],[Buchungskonto]],'01_PlainExtract'!A:C,3)</f>
        <v>7: Weitere Einnahmen und Ausgaben</v>
      </c>
      <c r="H1025">
        <v>0</v>
      </c>
    </row>
    <row r="1026" spans="1:8" x14ac:dyDescent="0.2">
      <c r="A1026" t="s">
        <v>1075</v>
      </c>
      <c r="C1026" s="6">
        <f>'01_PlainExtract'!A1025</f>
        <v>70190</v>
      </c>
      <c r="D1026" t="str">
        <f>VLOOKUP(Tabelle1[[#This Row],[Buchungskonto]],'01_PlainExtract'!A:C,2)</f>
        <v>Erträge aus anderen Wertpapieren und Ausleihungen des Finanzanlagevermögens aus verbundenen Unternehmen</v>
      </c>
      <c r="E1026" t="str">
        <f>CONCATENATE("ref:",TEXT(Tabelle1[[#This Row],[Buchungskonto]],"00000"))</f>
        <v>ref:70190</v>
      </c>
      <c r="F1026" t="str">
        <f>VLOOKUP(Tabelle1[[#This Row],[Buchungskonto]],'01_PlainExtract'!A:C,3)</f>
        <v>7: Weitere Einnahmen und Ausgaben</v>
      </c>
      <c r="H1026">
        <v>0</v>
      </c>
    </row>
    <row r="1027" spans="1:8" x14ac:dyDescent="0.2">
      <c r="A1027" t="s">
        <v>1075</v>
      </c>
      <c r="C1027" s="6">
        <f>'01_PlainExtract'!A1026</f>
        <v>70200</v>
      </c>
      <c r="D1027" t="str">
        <f>VLOOKUP(Tabelle1[[#This Row],[Buchungskonto]],'01_PlainExtract'!A:C,2)</f>
        <v>Zins- und Dividendenerträge</v>
      </c>
      <c r="E1027" t="str">
        <f>CONCATENATE("ref:",TEXT(Tabelle1[[#This Row],[Buchungskonto]],"00000"))</f>
        <v>ref:70200</v>
      </c>
      <c r="F1027" t="str">
        <f>VLOOKUP(Tabelle1[[#This Row],[Buchungskonto]],'01_PlainExtract'!A:C,3)</f>
        <v>7: Weitere Einnahmen und Ausgaben</v>
      </c>
      <c r="H1027">
        <v>0</v>
      </c>
    </row>
    <row r="1028" spans="1:8" x14ac:dyDescent="0.2">
      <c r="A1028" t="s">
        <v>1075</v>
      </c>
      <c r="C1028" s="6">
        <f>'01_PlainExtract'!A1027</f>
        <v>70300</v>
      </c>
      <c r="D1028" t="str">
        <f>VLOOKUP(Tabelle1[[#This Row],[Buchungskonto]],'01_PlainExtract'!A:C,2)</f>
        <v>Erhaltene Ausgleichszahlungen (als außenstehender Aktionär)</v>
      </c>
      <c r="E1028" t="str">
        <f>CONCATENATE("ref:",TEXT(Tabelle1[[#This Row],[Buchungskonto]],"00000"))</f>
        <v>ref:70300</v>
      </c>
      <c r="F1028" t="str">
        <f>VLOOKUP(Tabelle1[[#This Row],[Buchungskonto]],'01_PlainExtract'!A:C,3)</f>
        <v>7: Weitere Einnahmen und Ausgaben</v>
      </c>
      <c r="H1028">
        <v>0</v>
      </c>
    </row>
    <row r="1029" spans="1:8" x14ac:dyDescent="0.2">
      <c r="A1029" t="s">
        <v>1075</v>
      </c>
      <c r="C1029" s="6">
        <f>'01_PlainExtract'!A1028</f>
        <v>71000</v>
      </c>
      <c r="D1029" t="str">
        <f>VLOOKUP(Tabelle1[[#This Row],[Buchungskonto]],'01_PlainExtract'!A:C,2)</f>
        <v>Sonstige Zinsen und ähnliche Erträge</v>
      </c>
      <c r="E1029" t="str">
        <f>CONCATENATE("ref:",TEXT(Tabelle1[[#This Row],[Buchungskonto]],"00000"))</f>
        <v>ref:71000</v>
      </c>
      <c r="F1029" t="str">
        <f>VLOOKUP(Tabelle1[[#This Row],[Buchungskonto]],'01_PlainExtract'!A:C,3)</f>
        <v>7: Weitere Einnahmen und Ausgaben</v>
      </c>
      <c r="H1029">
        <v>0</v>
      </c>
    </row>
    <row r="1030" spans="1:8" x14ac:dyDescent="0.2">
      <c r="A1030" t="s">
        <v>1075</v>
      </c>
      <c r="C1030" s="6">
        <f>'01_PlainExtract'!A1029</f>
        <v>71030</v>
      </c>
      <c r="D1030" t="str">
        <f>VLOOKUP(Tabelle1[[#This Row],[Buchungskonto]],'01_PlainExtract'!A:C,2)</f>
        <v>Erträge aus Anteilen an Kapitalgesellschaften (Umlaufvermögen) § 3 Nr. 40 EStG bzw. § 8b Abs. 1 und 4 KStG</v>
      </c>
      <c r="E1030" t="str">
        <f>CONCATENATE("ref:",TEXT(Tabelle1[[#This Row],[Buchungskonto]],"00000"))</f>
        <v>ref:71030</v>
      </c>
      <c r="F1030" t="str">
        <f>VLOOKUP(Tabelle1[[#This Row],[Buchungskonto]],'01_PlainExtract'!A:C,3)</f>
        <v>7: Weitere Einnahmen und Ausgaben</v>
      </c>
      <c r="H1030">
        <v>0</v>
      </c>
    </row>
    <row r="1031" spans="1:8" x14ac:dyDescent="0.2">
      <c r="A1031" t="s">
        <v>1075</v>
      </c>
      <c r="C1031" s="6">
        <f>'01_PlainExtract'!A1030</f>
        <v>71040</v>
      </c>
      <c r="D1031" t="str">
        <f>VLOOKUP(Tabelle1[[#This Row],[Buchungskonto]],'01_PlainExtract'!A:C,2)</f>
        <v>Erträge aus Anteilen an Kapitalgesellschaften (verbundene Unternehmen) § 3 Nr. 40 EStG bzw. § 8b Abs. 1 KStG</v>
      </c>
      <c r="E1031" t="str">
        <f>CONCATENATE("ref:",TEXT(Tabelle1[[#This Row],[Buchungskonto]],"00000"))</f>
        <v>ref:71040</v>
      </c>
      <c r="F1031" t="str">
        <f>VLOOKUP(Tabelle1[[#This Row],[Buchungskonto]],'01_PlainExtract'!A:C,3)</f>
        <v>7: Weitere Einnahmen und Ausgaben</v>
      </c>
      <c r="H1031">
        <v>0</v>
      </c>
    </row>
    <row r="1032" spans="1:8" x14ac:dyDescent="0.2">
      <c r="A1032" t="s">
        <v>1075</v>
      </c>
      <c r="C1032" s="6">
        <f>'01_PlainExtract'!A1031</f>
        <v>71050</v>
      </c>
      <c r="D1032" t="str">
        <f>VLOOKUP(Tabelle1[[#This Row],[Buchungskonto]],'01_PlainExtract'!A:C,2)</f>
        <v>Zinserträge § 233a AO, steuerpflichtig</v>
      </c>
      <c r="E1032" t="str">
        <f>CONCATENATE("ref:",TEXT(Tabelle1[[#This Row],[Buchungskonto]],"00000"))</f>
        <v>ref:71050</v>
      </c>
      <c r="F1032" t="str">
        <f>VLOOKUP(Tabelle1[[#This Row],[Buchungskonto]],'01_PlainExtract'!A:C,3)</f>
        <v>7: Weitere Einnahmen und Ausgaben</v>
      </c>
      <c r="H1032">
        <v>0</v>
      </c>
    </row>
    <row r="1033" spans="1:8" x14ac:dyDescent="0.2">
      <c r="A1033" t="s">
        <v>1075</v>
      </c>
      <c r="C1033" s="6">
        <f>'01_PlainExtract'!A1032</f>
        <v>71060</v>
      </c>
      <c r="D1033" t="str">
        <f>VLOOKUP(Tabelle1[[#This Row],[Buchungskonto]],'01_PlainExtract'!A:C,2)</f>
        <v>Zinserträge § 233a AO, steuerfrei (Anlage GK KSt)</v>
      </c>
      <c r="E1033" t="str">
        <f>CONCATENATE("ref:",TEXT(Tabelle1[[#This Row],[Buchungskonto]],"00000"))</f>
        <v>ref:71060</v>
      </c>
      <c r="F1033" t="str">
        <f>VLOOKUP(Tabelle1[[#This Row],[Buchungskonto]],'01_PlainExtract'!A:C,3)</f>
        <v>7: Weitere Einnahmen und Ausgaben</v>
      </c>
      <c r="H1033">
        <v>0</v>
      </c>
    </row>
    <row r="1034" spans="1:8" x14ac:dyDescent="0.2">
      <c r="A1034" t="s">
        <v>1075</v>
      </c>
      <c r="C1034" s="6">
        <f>'01_PlainExtract'!A1033</f>
        <v>71070</v>
      </c>
      <c r="D1034" t="str">
        <f>VLOOKUP(Tabelle1[[#This Row],[Buchungskonto]],'01_PlainExtract'!A:C,2)</f>
        <v>Zinserträge § 233a AO und § 4 Abs. 5b EStG, steuerfrei</v>
      </c>
      <c r="E1034" t="str">
        <f>CONCATENATE("ref:",TEXT(Tabelle1[[#This Row],[Buchungskonto]],"00000"))</f>
        <v>ref:71070</v>
      </c>
      <c r="F1034" t="str">
        <f>VLOOKUP(Tabelle1[[#This Row],[Buchungskonto]],'01_PlainExtract'!A:C,3)</f>
        <v>7: Weitere Einnahmen und Ausgaben</v>
      </c>
      <c r="H1034">
        <v>0</v>
      </c>
    </row>
    <row r="1035" spans="1:8" x14ac:dyDescent="0.2">
      <c r="A1035" t="s">
        <v>1075</v>
      </c>
      <c r="C1035" s="6">
        <f>'01_PlainExtract'!A1034</f>
        <v>71090</v>
      </c>
      <c r="D1035" t="str">
        <f>VLOOKUP(Tabelle1[[#This Row],[Buchungskonto]],'01_PlainExtract'!A:C,2)</f>
        <v>Sonstige Zinsen und ähnliche Erträge aus verbundenen Unternehmen</v>
      </c>
      <c r="E1035" t="str">
        <f>CONCATENATE("ref:",TEXT(Tabelle1[[#This Row],[Buchungskonto]],"00000"))</f>
        <v>ref:71090</v>
      </c>
      <c r="F1035" t="str">
        <f>VLOOKUP(Tabelle1[[#This Row],[Buchungskonto]],'01_PlainExtract'!A:C,3)</f>
        <v>7: Weitere Einnahmen und Ausgaben</v>
      </c>
      <c r="H1035">
        <v>0</v>
      </c>
    </row>
    <row r="1036" spans="1:8" x14ac:dyDescent="0.2">
      <c r="A1036" t="s">
        <v>1075</v>
      </c>
      <c r="C1036" s="6">
        <f>'01_PlainExtract'!A1035</f>
        <v>71100</v>
      </c>
      <c r="D1036" t="str">
        <f>VLOOKUP(Tabelle1[[#This Row],[Buchungskonto]],'01_PlainExtract'!A:C,2)</f>
        <v>Sonstige Zinserträge</v>
      </c>
      <c r="E1036" t="str">
        <f>CONCATENATE("ref:",TEXT(Tabelle1[[#This Row],[Buchungskonto]],"00000"))</f>
        <v>ref:71100</v>
      </c>
      <c r="F1036" t="str">
        <f>VLOOKUP(Tabelle1[[#This Row],[Buchungskonto]],'01_PlainExtract'!A:C,3)</f>
        <v>7: Weitere Einnahmen und Ausgaben</v>
      </c>
      <c r="H1036">
        <v>0</v>
      </c>
    </row>
    <row r="1037" spans="1:8" x14ac:dyDescent="0.2">
      <c r="A1037" t="s">
        <v>1075</v>
      </c>
      <c r="C1037" s="6">
        <f>'01_PlainExtract'!A1036</f>
        <v>71150</v>
      </c>
      <c r="D1037" t="str">
        <f>VLOOKUP(Tabelle1[[#This Row],[Buchungskonto]],'01_PlainExtract'!A:C,2)</f>
        <v>Erträge aus anderen Wertpapieren und Ausleihungen des Umlaufvermögens</v>
      </c>
      <c r="E1037" t="str">
        <f>CONCATENATE("ref:",TEXT(Tabelle1[[#This Row],[Buchungskonto]],"00000"))</f>
        <v>ref:71150</v>
      </c>
      <c r="F1037" t="str">
        <f>VLOOKUP(Tabelle1[[#This Row],[Buchungskonto]],'01_PlainExtract'!A:C,3)</f>
        <v>7: Weitere Einnahmen und Ausgaben</v>
      </c>
      <c r="H1037">
        <v>0</v>
      </c>
    </row>
    <row r="1038" spans="1:8" x14ac:dyDescent="0.2">
      <c r="A1038" t="s">
        <v>1075</v>
      </c>
      <c r="C1038" s="6">
        <f>'01_PlainExtract'!A1037</f>
        <v>71190</v>
      </c>
      <c r="D1038" t="str">
        <f>VLOOKUP(Tabelle1[[#This Row],[Buchungskonto]],'01_PlainExtract'!A:C,2)</f>
        <v>Sonstige Zinserträge aus verbundenen Unternehmen</v>
      </c>
      <c r="E1038" t="str">
        <f>CONCATENATE("ref:",TEXT(Tabelle1[[#This Row],[Buchungskonto]],"00000"))</f>
        <v>ref:71190</v>
      </c>
      <c r="F1038" t="str">
        <f>VLOOKUP(Tabelle1[[#This Row],[Buchungskonto]],'01_PlainExtract'!A:C,3)</f>
        <v>7: Weitere Einnahmen und Ausgaben</v>
      </c>
      <c r="H1038">
        <v>0</v>
      </c>
    </row>
    <row r="1039" spans="1:8" x14ac:dyDescent="0.2">
      <c r="A1039" t="s">
        <v>1075</v>
      </c>
      <c r="C1039" s="6">
        <f>'01_PlainExtract'!A1038</f>
        <v>71200</v>
      </c>
      <c r="D1039" t="str">
        <f>VLOOKUP(Tabelle1[[#This Row],[Buchungskonto]],'01_PlainExtract'!A:C,2)</f>
        <v>Zinsähnliche Erträge</v>
      </c>
      <c r="E1039" t="str">
        <f>CONCATENATE("ref:",TEXT(Tabelle1[[#This Row],[Buchungskonto]],"00000"))</f>
        <v>ref:71200</v>
      </c>
      <c r="F1039" t="str">
        <f>VLOOKUP(Tabelle1[[#This Row],[Buchungskonto]],'01_PlainExtract'!A:C,3)</f>
        <v>7: Weitere Einnahmen und Ausgaben</v>
      </c>
      <c r="H1039">
        <v>0</v>
      </c>
    </row>
    <row r="1040" spans="1:8" x14ac:dyDescent="0.2">
      <c r="A1040" t="s">
        <v>1075</v>
      </c>
      <c r="C1040" s="6">
        <f>'01_PlainExtract'!A1039</f>
        <v>71290</v>
      </c>
      <c r="D1040" t="str">
        <f>VLOOKUP(Tabelle1[[#This Row],[Buchungskonto]],'01_PlainExtract'!A:C,2)</f>
        <v>Zinsähnliche Erträge aus verbundenen Unternehmen</v>
      </c>
      <c r="E1040" t="str">
        <f>CONCATENATE("ref:",TEXT(Tabelle1[[#This Row],[Buchungskonto]],"00000"))</f>
        <v>ref:71290</v>
      </c>
      <c r="F1040" t="str">
        <f>VLOOKUP(Tabelle1[[#This Row],[Buchungskonto]],'01_PlainExtract'!A:C,3)</f>
        <v>7: Weitere Einnahmen und Ausgaben</v>
      </c>
      <c r="H1040">
        <v>0</v>
      </c>
    </row>
    <row r="1041" spans="1:8" x14ac:dyDescent="0.2">
      <c r="A1041" t="s">
        <v>1075</v>
      </c>
      <c r="C1041" s="6">
        <f>'01_PlainExtract'!A1040</f>
        <v>71300</v>
      </c>
      <c r="D1041" t="str">
        <f>VLOOKUP(Tabelle1[[#This Row],[Buchungskonto]],'01_PlainExtract'!A:C,2)</f>
        <v>Diskonterträge</v>
      </c>
      <c r="E1041" t="str">
        <f>CONCATENATE("ref:",TEXT(Tabelle1[[#This Row],[Buchungskonto]],"00000"))</f>
        <v>ref:71300</v>
      </c>
      <c r="F1041" t="str">
        <f>VLOOKUP(Tabelle1[[#This Row],[Buchungskonto]],'01_PlainExtract'!A:C,3)</f>
        <v>7: Weitere Einnahmen und Ausgaben</v>
      </c>
      <c r="H1041">
        <v>0</v>
      </c>
    </row>
    <row r="1042" spans="1:8" x14ac:dyDescent="0.2">
      <c r="A1042" t="s">
        <v>1075</v>
      </c>
      <c r="C1042" s="6">
        <f>'01_PlainExtract'!A1041</f>
        <v>71390</v>
      </c>
      <c r="D1042" t="str">
        <f>VLOOKUP(Tabelle1[[#This Row],[Buchungskonto]],'01_PlainExtract'!A:C,2)</f>
        <v>Diskonterträge aus verbundenen Unternehmen</v>
      </c>
      <c r="E1042" t="str">
        <f>CONCATENATE("ref:",TEXT(Tabelle1[[#This Row],[Buchungskonto]],"00000"))</f>
        <v>ref:71390</v>
      </c>
      <c r="F1042" t="str">
        <f>VLOOKUP(Tabelle1[[#This Row],[Buchungskonto]],'01_PlainExtract'!A:C,3)</f>
        <v>7: Weitere Einnahmen und Ausgaben</v>
      </c>
      <c r="H1042">
        <v>0</v>
      </c>
    </row>
    <row r="1043" spans="1:8" x14ac:dyDescent="0.2">
      <c r="A1043" t="s">
        <v>1075</v>
      </c>
      <c r="C1043" s="6">
        <f>'01_PlainExtract'!A1042</f>
        <v>71910</v>
      </c>
      <c r="D1043" t="str">
        <f>VLOOKUP(Tabelle1[[#This Row],[Buchungskonto]],'01_PlainExtract'!A:C,2)</f>
        <v>Ertragsteuerfreie Einzahlungen zum Verlustausgleich</v>
      </c>
      <c r="E1043" t="str">
        <f>CONCATENATE("ref:",TEXT(Tabelle1[[#This Row],[Buchungskonto]],"00000"))</f>
        <v>ref:71910</v>
      </c>
      <c r="F1043" t="str">
        <f>VLOOKUP(Tabelle1[[#This Row],[Buchungskonto]],'01_PlainExtract'!A:C,3)</f>
        <v>7: Weitere Einnahmen und Ausgaben</v>
      </c>
      <c r="H1043">
        <v>0</v>
      </c>
    </row>
    <row r="1044" spans="1:8" x14ac:dyDescent="0.2">
      <c r="A1044" t="s">
        <v>1075</v>
      </c>
      <c r="C1044" s="6">
        <f>'01_PlainExtract'!A1043</f>
        <v>71920</v>
      </c>
      <c r="D1044" t="str">
        <f>VLOOKUP(Tabelle1[[#This Row],[Buchungskonto]],'01_PlainExtract'!A:C,2)</f>
        <v>Erhaltene Gewinne auf Grund einer Gewinngemeinschaft</v>
      </c>
      <c r="E1044" t="str">
        <f>CONCATENATE("ref:",TEXT(Tabelle1[[#This Row],[Buchungskonto]],"00000"))</f>
        <v>ref:71920</v>
      </c>
      <c r="F1044" t="str">
        <f>VLOOKUP(Tabelle1[[#This Row],[Buchungskonto]],'01_PlainExtract'!A:C,3)</f>
        <v>7: Weitere Einnahmen und Ausgaben</v>
      </c>
      <c r="H1044">
        <v>0</v>
      </c>
    </row>
    <row r="1045" spans="1:8" x14ac:dyDescent="0.2">
      <c r="A1045" t="s">
        <v>1075</v>
      </c>
      <c r="C1045" s="6">
        <f>'01_PlainExtract'!A1044</f>
        <v>71940</v>
      </c>
      <c r="D1045" t="str">
        <f>VLOOKUP(Tabelle1[[#This Row],[Buchungskonto]],'01_PlainExtract'!A:C,2)</f>
        <v>Erhaltene Gewinne auf Grund eines Gewinn- oder Teilgewinnabführungsvertrags</v>
      </c>
      <c r="E1045" t="str">
        <f>CONCATENATE("ref:",TEXT(Tabelle1[[#This Row],[Buchungskonto]],"00000"))</f>
        <v>ref:71940</v>
      </c>
      <c r="F1045" t="str">
        <f>VLOOKUP(Tabelle1[[#This Row],[Buchungskonto]],'01_PlainExtract'!A:C,3)</f>
        <v>7: Weitere Einnahmen und Ausgaben</v>
      </c>
      <c r="H1045">
        <v>0</v>
      </c>
    </row>
    <row r="1046" spans="1:8" x14ac:dyDescent="0.2">
      <c r="A1046" t="s">
        <v>1075</v>
      </c>
      <c r="C1046" s="6">
        <f>'01_PlainExtract'!A1045</f>
        <v>72080</v>
      </c>
      <c r="D1046" t="str">
        <f>VLOOKUP(Tabelle1[[#This Row],[Buchungskonto]],'01_PlainExtract'!A:C,2)</f>
        <v>Aufwendungen auf Grund von Verlustanteilen an gewerblichen und selbständigen Mitunternehmerschaften, § 8 GewStG bzw. § 18 EStG</v>
      </c>
      <c r="E1046" t="str">
        <f>CONCATENATE("ref:",TEXT(Tabelle1[[#This Row],[Buchungskonto]],"00000"))</f>
        <v>ref:72080</v>
      </c>
      <c r="F1046" t="str">
        <f>VLOOKUP(Tabelle1[[#This Row],[Buchungskonto]],'01_PlainExtract'!A:C,3)</f>
        <v>7: Weitere Einnahmen und Ausgaben</v>
      </c>
      <c r="H1046">
        <v>0</v>
      </c>
    </row>
    <row r="1047" spans="1:8" x14ac:dyDescent="0.2">
      <c r="A1047" t="s">
        <v>1075</v>
      </c>
      <c r="C1047" s="6">
        <f>'01_PlainExtract'!A1046</f>
        <v>73000</v>
      </c>
      <c r="D1047" t="str">
        <f>VLOOKUP(Tabelle1[[#This Row],[Buchungskonto]],'01_PlainExtract'!A:C,2)</f>
        <v>Zinsen und ähnliche Aufwendungen</v>
      </c>
      <c r="E1047" t="str">
        <f>CONCATENATE("ref:",TEXT(Tabelle1[[#This Row],[Buchungskonto]],"00000"))</f>
        <v>ref:73000</v>
      </c>
      <c r="F1047" t="str">
        <f>VLOOKUP(Tabelle1[[#This Row],[Buchungskonto]],'01_PlainExtract'!A:C,3)</f>
        <v>7: Weitere Einnahmen und Ausgaben</v>
      </c>
      <c r="H1047">
        <v>0</v>
      </c>
    </row>
    <row r="1048" spans="1:8" x14ac:dyDescent="0.2">
      <c r="A1048" t="s">
        <v>1075</v>
      </c>
      <c r="C1048" s="6">
        <f>'01_PlainExtract'!A1047</f>
        <v>73020</v>
      </c>
      <c r="D1048" t="str">
        <f>VLOOKUP(Tabelle1[[#This Row],[Buchungskonto]],'01_PlainExtract'!A:C,2)</f>
        <v>Steuerlich nicht abzugsfähige andere Nebenleistungen zu Steuern § 4 Abs. 5b EStG</v>
      </c>
      <c r="E1048" t="str">
        <f>CONCATENATE("ref:",TEXT(Tabelle1[[#This Row],[Buchungskonto]],"00000"))</f>
        <v>ref:73020</v>
      </c>
      <c r="F1048" t="str">
        <f>VLOOKUP(Tabelle1[[#This Row],[Buchungskonto]],'01_PlainExtract'!A:C,3)</f>
        <v>7: Weitere Einnahmen und Ausgaben</v>
      </c>
      <c r="H1048">
        <v>0</v>
      </c>
    </row>
    <row r="1049" spans="1:8" x14ac:dyDescent="0.2">
      <c r="A1049" t="s">
        <v>1075</v>
      </c>
      <c r="C1049" s="6">
        <f>'01_PlainExtract'!A1048</f>
        <v>73030</v>
      </c>
      <c r="D1049" t="str">
        <f>VLOOKUP(Tabelle1[[#This Row],[Buchungskonto]],'01_PlainExtract'!A:C,2)</f>
        <v>Steuerlich abzugsfähige andere Nebenleistungen zu Steuern</v>
      </c>
      <c r="E1049" t="str">
        <f>CONCATENATE("ref:",TEXT(Tabelle1[[#This Row],[Buchungskonto]],"00000"))</f>
        <v>ref:73030</v>
      </c>
      <c r="F1049" t="str">
        <f>VLOOKUP(Tabelle1[[#This Row],[Buchungskonto]],'01_PlainExtract'!A:C,3)</f>
        <v>7: Weitere Einnahmen und Ausgaben</v>
      </c>
      <c r="H1049">
        <v>0</v>
      </c>
    </row>
    <row r="1050" spans="1:8" x14ac:dyDescent="0.2">
      <c r="A1050" t="s">
        <v>1075</v>
      </c>
      <c r="C1050" s="6">
        <f>'01_PlainExtract'!A1049</f>
        <v>73040</v>
      </c>
      <c r="D1050" t="str">
        <f>VLOOKUP(Tabelle1[[#This Row],[Buchungskonto]],'01_PlainExtract'!A:C,2)</f>
        <v>Steuerlich nicht abzugsfähige andere Nebenleistungen zu Steuern</v>
      </c>
      <c r="E1050" t="str">
        <f>CONCATENATE("ref:",TEXT(Tabelle1[[#This Row],[Buchungskonto]],"00000"))</f>
        <v>ref:73040</v>
      </c>
      <c r="F1050" t="str">
        <f>VLOOKUP(Tabelle1[[#This Row],[Buchungskonto]],'01_PlainExtract'!A:C,3)</f>
        <v>7: Weitere Einnahmen und Ausgaben</v>
      </c>
      <c r="H1050">
        <v>0</v>
      </c>
    </row>
    <row r="1051" spans="1:8" x14ac:dyDescent="0.2">
      <c r="A1051" t="s">
        <v>1075</v>
      </c>
      <c r="C1051" s="6">
        <f>'01_PlainExtract'!A1050</f>
        <v>73050</v>
      </c>
      <c r="D1051" t="str">
        <f>VLOOKUP(Tabelle1[[#This Row],[Buchungskonto]],'01_PlainExtract'!A:C,2)</f>
        <v>Zinsaufwendungen § 233a AO abzugsfähig</v>
      </c>
      <c r="E1051" t="str">
        <f>CONCATENATE("ref:",TEXT(Tabelle1[[#This Row],[Buchungskonto]],"00000"))</f>
        <v>ref:73050</v>
      </c>
      <c r="F1051" t="str">
        <f>VLOOKUP(Tabelle1[[#This Row],[Buchungskonto]],'01_PlainExtract'!A:C,3)</f>
        <v>7: Weitere Einnahmen und Ausgaben</v>
      </c>
      <c r="H1051">
        <v>0</v>
      </c>
    </row>
    <row r="1052" spans="1:8" x14ac:dyDescent="0.2">
      <c r="A1052" t="s">
        <v>1075</v>
      </c>
      <c r="C1052" s="6">
        <f>'01_PlainExtract'!A1051</f>
        <v>73060</v>
      </c>
      <c r="D1052" t="str">
        <f>VLOOKUP(Tabelle1[[#This Row],[Buchungskonto]],'01_PlainExtract'!A:C,2)</f>
        <v>Zinsaufwendungen §§ 234 bis 237 AO nicht abzugsfähig</v>
      </c>
      <c r="E1052" t="str">
        <f>CONCATENATE("ref:",TEXT(Tabelle1[[#This Row],[Buchungskonto]],"00000"))</f>
        <v>ref:73060</v>
      </c>
      <c r="F1052" t="str">
        <f>VLOOKUP(Tabelle1[[#This Row],[Buchungskonto]],'01_PlainExtract'!A:C,3)</f>
        <v>7: Weitere Einnahmen und Ausgaben</v>
      </c>
      <c r="H1052">
        <v>0</v>
      </c>
    </row>
    <row r="1053" spans="1:8" x14ac:dyDescent="0.2">
      <c r="A1053" t="s">
        <v>1075</v>
      </c>
      <c r="C1053" s="6">
        <f>'01_PlainExtract'!A1052</f>
        <v>73080</v>
      </c>
      <c r="D1053" t="str">
        <f>VLOOKUP(Tabelle1[[#This Row],[Buchungskonto]],'01_PlainExtract'!A:C,2)</f>
        <v>Zinsaufwendungen § 233a AO nicht abzugsfähig</v>
      </c>
      <c r="E1053" t="str">
        <f>CONCATENATE("ref:",TEXT(Tabelle1[[#This Row],[Buchungskonto]],"00000"))</f>
        <v>ref:73080</v>
      </c>
      <c r="F1053" t="str">
        <f>VLOOKUP(Tabelle1[[#This Row],[Buchungskonto]],'01_PlainExtract'!A:C,3)</f>
        <v>7: Weitere Einnahmen und Ausgaben</v>
      </c>
      <c r="H1053">
        <v>0</v>
      </c>
    </row>
    <row r="1054" spans="1:8" x14ac:dyDescent="0.2">
      <c r="A1054" t="s">
        <v>1075</v>
      </c>
      <c r="C1054" s="6">
        <f>'01_PlainExtract'!A1053</f>
        <v>73090</v>
      </c>
      <c r="D1054" t="str">
        <f>VLOOKUP(Tabelle1[[#This Row],[Buchungskonto]],'01_PlainExtract'!A:C,2)</f>
        <v>Zinsaufwendungen an verbundene Unternehmen</v>
      </c>
      <c r="E1054" t="str">
        <f>CONCATENATE("ref:",TEXT(Tabelle1[[#This Row],[Buchungskonto]],"00000"))</f>
        <v>ref:73090</v>
      </c>
      <c r="F1054" t="str">
        <f>VLOOKUP(Tabelle1[[#This Row],[Buchungskonto]],'01_PlainExtract'!A:C,3)</f>
        <v>7: Weitere Einnahmen und Ausgaben</v>
      </c>
      <c r="H1054">
        <v>0</v>
      </c>
    </row>
    <row r="1055" spans="1:8" x14ac:dyDescent="0.2">
      <c r="A1055" t="s">
        <v>1075</v>
      </c>
      <c r="C1055" s="6">
        <f>'01_PlainExtract'!A1054</f>
        <v>73100</v>
      </c>
      <c r="D1055" t="str">
        <f>VLOOKUP(Tabelle1[[#This Row],[Buchungskonto]],'01_PlainExtract'!A:C,2)</f>
        <v>Zinsaufwendungen für kurzfristige Verbindlichkeiten</v>
      </c>
      <c r="E1055" t="str">
        <f>CONCATENATE("ref:",TEXT(Tabelle1[[#This Row],[Buchungskonto]],"00000"))</f>
        <v>ref:73100</v>
      </c>
      <c r="F1055" t="str">
        <f>VLOOKUP(Tabelle1[[#This Row],[Buchungskonto]],'01_PlainExtract'!A:C,3)</f>
        <v>7: Weitere Einnahmen und Ausgaben</v>
      </c>
      <c r="H1055">
        <v>0</v>
      </c>
    </row>
    <row r="1056" spans="1:8" x14ac:dyDescent="0.2">
      <c r="A1056" t="s">
        <v>1075</v>
      </c>
      <c r="C1056" s="6">
        <f>'01_PlainExtract'!A1055</f>
        <v>73110</v>
      </c>
      <c r="D1056" t="str">
        <f>VLOOKUP(Tabelle1[[#This Row],[Buchungskonto]],'01_PlainExtract'!A:C,2)</f>
        <v>Zinsaufwendungen §§ 234 bis 237 AO abzugsfähig</v>
      </c>
      <c r="E1056" t="str">
        <f>CONCATENATE("ref:",TEXT(Tabelle1[[#This Row],[Buchungskonto]],"00000"))</f>
        <v>ref:73110</v>
      </c>
      <c r="F1056" t="str">
        <f>VLOOKUP(Tabelle1[[#This Row],[Buchungskonto]],'01_PlainExtract'!A:C,3)</f>
        <v>7: Weitere Einnahmen und Ausgaben</v>
      </c>
      <c r="H1056">
        <v>0</v>
      </c>
    </row>
    <row r="1057" spans="1:8" x14ac:dyDescent="0.2">
      <c r="A1057" t="s">
        <v>1075</v>
      </c>
      <c r="C1057" s="6">
        <f>'01_PlainExtract'!A1056</f>
        <v>73180</v>
      </c>
      <c r="D1057" t="str">
        <f>VLOOKUP(Tabelle1[[#This Row],[Buchungskonto]],'01_PlainExtract'!A:C,2)</f>
        <v>Zinsen auf Kontokorrentkonten</v>
      </c>
      <c r="E1057" t="str">
        <f>CONCATENATE("ref:",TEXT(Tabelle1[[#This Row],[Buchungskonto]],"00000"))</f>
        <v>ref:73180</v>
      </c>
      <c r="F1057" t="str">
        <f>VLOOKUP(Tabelle1[[#This Row],[Buchungskonto]],'01_PlainExtract'!A:C,3)</f>
        <v>7: Weitere Einnahmen und Ausgaben</v>
      </c>
      <c r="H1057">
        <v>0</v>
      </c>
    </row>
    <row r="1058" spans="1:8" x14ac:dyDescent="0.2">
      <c r="A1058" t="s">
        <v>1075</v>
      </c>
      <c r="C1058" s="6">
        <f>'01_PlainExtract'!A1057</f>
        <v>73190</v>
      </c>
      <c r="D1058" t="str">
        <f>VLOOKUP(Tabelle1[[#This Row],[Buchungskonto]],'01_PlainExtract'!A:C,2)</f>
        <v>Zinsaufwendungen für kurzfristige Verbindlichkeiten an verbundene Unternehmen</v>
      </c>
      <c r="E1058" t="str">
        <f>CONCATENATE("ref:",TEXT(Tabelle1[[#This Row],[Buchungskonto]],"00000"))</f>
        <v>ref:73190</v>
      </c>
      <c r="F1058" t="str">
        <f>VLOOKUP(Tabelle1[[#This Row],[Buchungskonto]],'01_PlainExtract'!A:C,3)</f>
        <v>7: Weitere Einnahmen und Ausgaben</v>
      </c>
      <c r="H1058">
        <v>0</v>
      </c>
    </row>
    <row r="1059" spans="1:8" x14ac:dyDescent="0.2">
      <c r="A1059" t="s">
        <v>1075</v>
      </c>
      <c r="C1059" s="6">
        <f>'01_PlainExtract'!A1058</f>
        <v>73200</v>
      </c>
      <c r="D1059" t="str">
        <f>VLOOKUP(Tabelle1[[#This Row],[Buchungskonto]],'01_PlainExtract'!A:C,2)</f>
        <v>Zinsaufwendungen für langfristige Verbindlichkeiten</v>
      </c>
      <c r="E1059" t="str">
        <f>CONCATENATE("ref:",TEXT(Tabelle1[[#This Row],[Buchungskonto]],"00000"))</f>
        <v>ref:73200</v>
      </c>
      <c r="F1059" t="str">
        <f>VLOOKUP(Tabelle1[[#This Row],[Buchungskonto]],'01_PlainExtract'!A:C,3)</f>
        <v>7: Weitere Einnahmen und Ausgaben</v>
      </c>
      <c r="H1059">
        <v>0</v>
      </c>
    </row>
    <row r="1060" spans="1:8" x14ac:dyDescent="0.2">
      <c r="A1060" t="s">
        <v>1075</v>
      </c>
      <c r="C1060" s="6">
        <f>'01_PlainExtract'!A1059</f>
        <v>73230</v>
      </c>
      <c r="D1060" t="str">
        <f>VLOOKUP(Tabelle1[[#This Row],[Buchungskonto]],'01_PlainExtract'!A:C,2)</f>
        <v>Abschreibungen auf ein Agio oder Disagio/Damnum zur Finanzierung</v>
      </c>
      <c r="E1060" t="str">
        <f>CONCATENATE("ref:",TEXT(Tabelle1[[#This Row],[Buchungskonto]],"00000"))</f>
        <v>ref:73230</v>
      </c>
      <c r="F1060" t="str">
        <f>VLOOKUP(Tabelle1[[#This Row],[Buchungskonto]],'01_PlainExtract'!A:C,3)</f>
        <v>7: Weitere Einnahmen und Ausgaben</v>
      </c>
      <c r="H1060">
        <v>0</v>
      </c>
    </row>
    <row r="1061" spans="1:8" x14ac:dyDescent="0.2">
      <c r="A1061" t="s">
        <v>1075</v>
      </c>
      <c r="C1061" s="6">
        <f>'01_PlainExtract'!A1060</f>
        <v>73240</v>
      </c>
      <c r="D1061" t="str">
        <f>VLOOKUP(Tabelle1[[#This Row],[Buchungskonto]],'01_PlainExtract'!A:C,2)</f>
        <v>Abschreibungen auf ein Agio oder Disagio/Damnum zur Finanzierung des Anlagevermögens</v>
      </c>
      <c r="E1061" t="str">
        <f>CONCATENATE("ref:",TEXT(Tabelle1[[#This Row],[Buchungskonto]],"00000"))</f>
        <v>ref:73240</v>
      </c>
      <c r="F1061" t="str">
        <f>VLOOKUP(Tabelle1[[#This Row],[Buchungskonto]],'01_PlainExtract'!A:C,3)</f>
        <v>7: Weitere Einnahmen und Ausgaben</v>
      </c>
      <c r="H1061">
        <v>0</v>
      </c>
    </row>
    <row r="1062" spans="1:8" x14ac:dyDescent="0.2">
      <c r="A1062" t="s">
        <v>1075</v>
      </c>
      <c r="C1062" s="6">
        <f>'01_PlainExtract'!A1061</f>
        <v>73250</v>
      </c>
      <c r="D1062" t="str">
        <f>VLOOKUP(Tabelle1[[#This Row],[Buchungskonto]],'01_PlainExtract'!A:C,2)</f>
        <v>Zinsaufwendungen für Gebäude, die zum Betriebsvermögen gehören</v>
      </c>
      <c r="E1062" t="str">
        <f>CONCATENATE("ref:",TEXT(Tabelle1[[#This Row],[Buchungskonto]],"00000"))</f>
        <v>ref:73250</v>
      </c>
      <c r="F1062" t="str">
        <f>VLOOKUP(Tabelle1[[#This Row],[Buchungskonto]],'01_PlainExtract'!A:C,3)</f>
        <v>7: Weitere Einnahmen und Ausgaben</v>
      </c>
      <c r="H1062">
        <v>0</v>
      </c>
    </row>
    <row r="1063" spans="1:8" x14ac:dyDescent="0.2">
      <c r="A1063" t="s">
        <v>1075</v>
      </c>
      <c r="C1063" s="6">
        <f>'01_PlainExtract'!A1062</f>
        <v>73260</v>
      </c>
      <c r="D1063" t="str">
        <f>VLOOKUP(Tabelle1[[#This Row],[Buchungskonto]],'01_PlainExtract'!A:C,2)</f>
        <v>Zinsen zur Finanzierung des Anlagevermögens</v>
      </c>
      <c r="E1063" t="str">
        <f>CONCATENATE("ref:",TEXT(Tabelle1[[#This Row],[Buchungskonto]],"00000"))</f>
        <v>ref:73260</v>
      </c>
      <c r="F1063" t="str">
        <f>VLOOKUP(Tabelle1[[#This Row],[Buchungskonto]],'01_PlainExtract'!A:C,3)</f>
        <v>7: Weitere Einnahmen und Ausgaben</v>
      </c>
      <c r="H1063">
        <v>0</v>
      </c>
    </row>
    <row r="1064" spans="1:8" x14ac:dyDescent="0.2">
      <c r="A1064" t="s">
        <v>1075</v>
      </c>
      <c r="C1064" s="6">
        <f>'01_PlainExtract'!A1063</f>
        <v>73270</v>
      </c>
      <c r="D1064" t="str">
        <f>VLOOKUP(Tabelle1[[#This Row],[Buchungskonto]],'01_PlainExtract'!A:C,2)</f>
        <v>Renten und dauernde Lasten</v>
      </c>
      <c r="E1064" t="str">
        <f>CONCATENATE("ref:",TEXT(Tabelle1[[#This Row],[Buchungskonto]],"00000"))</f>
        <v>ref:73270</v>
      </c>
      <c r="F1064" t="str">
        <f>VLOOKUP(Tabelle1[[#This Row],[Buchungskonto]],'01_PlainExtract'!A:C,3)</f>
        <v>7: Weitere Einnahmen und Ausgaben</v>
      </c>
      <c r="H1064">
        <v>0</v>
      </c>
    </row>
    <row r="1065" spans="1:8" x14ac:dyDescent="0.2">
      <c r="A1065" t="s">
        <v>1075</v>
      </c>
      <c r="C1065" s="6">
        <f>'01_PlainExtract'!A1064</f>
        <v>73290</v>
      </c>
      <c r="D1065" t="str">
        <f>VLOOKUP(Tabelle1[[#This Row],[Buchungskonto]],'01_PlainExtract'!A:C,2)</f>
        <v>Zinsaufwendungen für langfristige Verbindlichkeiten an verbundene Unternehmen</v>
      </c>
      <c r="E1065" t="str">
        <f>CONCATENATE("ref:",TEXT(Tabelle1[[#This Row],[Buchungskonto]],"00000"))</f>
        <v>ref:73290</v>
      </c>
      <c r="F1065" t="str">
        <f>VLOOKUP(Tabelle1[[#This Row],[Buchungskonto]],'01_PlainExtract'!A:C,3)</f>
        <v>7: Weitere Einnahmen und Ausgaben</v>
      </c>
      <c r="H1065">
        <v>0</v>
      </c>
    </row>
    <row r="1066" spans="1:8" x14ac:dyDescent="0.2">
      <c r="A1066" t="s">
        <v>1075</v>
      </c>
      <c r="C1066" s="6">
        <f>'01_PlainExtract'!A1065</f>
        <v>73300</v>
      </c>
      <c r="D1066" t="str">
        <f>VLOOKUP(Tabelle1[[#This Row],[Buchungskonto]],'01_PlainExtract'!A:C,2)</f>
        <v>Zinsähnliche Aufwendungen</v>
      </c>
      <c r="E1066" t="str">
        <f>CONCATENATE("ref:",TEXT(Tabelle1[[#This Row],[Buchungskonto]],"00000"))</f>
        <v>ref:73300</v>
      </c>
      <c r="F1066" t="str">
        <f>VLOOKUP(Tabelle1[[#This Row],[Buchungskonto]],'01_PlainExtract'!A:C,3)</f>
        <v>7: Weitere Einnahmen und Ausgaben</v>
      </c>
      <c r="H1066">
        <v>0</v>
      </c>
    </row>
    <row r="1067" spans="1:8" x14ac:dyDescent="0.2">
      <c r="A1067" t="s">
        <v>1075</v>
      </c>
      <c r="C1067" s="6">
        <f>'01_PlainExtract'!A1066</f>
        <v>73390</v>
      </c>
      <c r="D1067" t="str">
        <f>VLOOKUP(Tabelle1[[#This Row],[Buchungskonto]],'01_PlainExtract'!A:C,2)</f>
        <v>Zinsähnliche Aufwendungen an verbundene Unternehmen</v>
      </c>
      <c r="E1067" t="str">
        <f>CONCATENATE("ref:",TEXT(Tabelle1[[#This Row],[Buchungskonto]],"00000"))</f>
        <v>ref:73390</v>
      </c>
      <c r="F1067" t="str">
        <f>VLOOKUP(Tabelle1[[#This Row],[Buchungskonto]],'01_PlainExtract'!A:C,3)</f>
        <v>7: Weitere Einnahmen und Ausgaben</v>
      </c>
      <c r="H1067">
        <v>0</v>
      </c>
    </row>
    <row r="1068" spans="1:8" x14ac:dyDescent="0.2">
      <c r="A1068" t="s">
        <v>1075</v>
      </c>
      <c r="C1068" s="6">
        <f>'01_PlainExtract'!A1067</f>
        <v>73400</v>
      </c>
      <c r="D1068" t="str">
        <f>VLOOKUP(Tabelle1[[#This Row],[Buchungskonto]],'01_PlainExtract'!A:C,2)</f>
        <v>Diskontaufwendungen</v>
      </c>
      <c r="E1068" t="str">
        <f>CONCATENATE("ref:",TEXT(Tabelle1[[#This Row],[Buchungskonto]],"00000"))</f>
        <v>ref:73400</v>
      </c>
      <c r="F1068" t="str">
        <f>VLOOKUP(Tabelle1[[#This Row],[Buchungskonto]],'01_PlainExtract'!A:C,3)</f>
        <v>7: Weitere Einnahmen und Ausgaben</v>
      </c>
      <c r="H1068">
        <v>0</v>
      </c>
    </row>
    <row r="1069" spans="1:8" x14ac:dyDescent="0.2">
      <c r="A1069" t="s">
        <v>1075</v>
      </c>
      <c r="C1069" s="6">
        <f>'01_PlainExtract'!A1068</f>
        <v>73490</v>
      </c>
      <c r="D1069" t="str">
        <f>VLOOKUP(Tabelle1[[#This Row],[Buchungskonto]],'01_PlainExtract'!A:C,2)</f>
        <v>Diskontaufwendungen an verbundene Unternehmen</v>
      </c>
      <c r="E1069" t="str">
        <f>CONCATENATE("ref:",TEXT(Tabelle1[[#This Row],[Buchungskonto]],"00000"))</f>
        <v>ref:73490</v>
      </c>
      <c r="F1069" t="str">
        <f>VLOOKUP(Tabelle1[[#This Row],[Buchungskonto]],'01_PlainExtract'!A:C,3)</f>
        <v>7: Weitere Einnahmen und Ausgaben</v>
      </c>
      <c r="H1069">
        <v>0</v>
      </c>
    </row>
    <row r="1070" spans="1:8" x14ac:dyDescent="0.2">
      <c r="A1070" t="s">
        <v>1075</v>
      </c>
      <c r="C1070" s="6">
        <f>'01_PlainExtract'!A1069</f>
        <v>73500</v>
      </c>
      <c r="D1070" t="str">
        <f>VLOOKUP(Tabelle1[[#This Row],[Buchungskonto]],'01_PlainExtract'!A:C,2)</f>
        <v>Zinsen und ähnliche Aufwendungen §§ 3 Nr. 40 und 3c EStG bzw. § 8b Abs. 1 und Abs. 4 KStG ,</v>
      </c>
      <c r="E1070" t="str">
        <f>CONCATENATE("ref:",TEXT(Tabelle1[[#This Row],[Buchungskonto]],"00000"))</f>
        <v>ref:73500</v>
      </c>
      <c r="F1070" t="str">
        <f>VLOOKUP(Tabelle1[[#This Row],[Buchungskonto]],'01_PlainExtract'!A:C,3)</f>
        <v>7: Weitere Einnahmen und Ausgaben</v>
      </c>
      <c r="H1070">
        <v>0</v>
      </c>
    </row>
    <row r="1071" spans="1:8" x14ac:dyDescent="0.2">
      <c r="A1071" t="s">
        <v>1075</v>
      </c>
      <c r="C1071" s="6">
        <f>'01_PlainExtract'!A1070</f>
        <v>73510</v>
      </c>
      <c r="D1071" t="str">
        <f>VLOOKUP(Tabelle1[[#This Row],[Buchungskonto]],'01_PlainExtract'!A:C,2)</f>
        <v>Zinsen und ähnliche Aufwendungen an verbundene Unternehmen §§ 3 Nr. 40 und 3c EStG bzw. § 8b Abs. 1 KStG</v>
      </c>
      <c r="E1071" t="str">
        <f>CONCATENATE("ref:",TEXT(Tabelle1[[#This Row],[Buchungskonto]],"00000"))</f>
        <v>ref:73510</v>
      </c>
      <c r="F1071" t="str">
        <f>VLOOKUP(Tabelle1[[#This Row],[Buchungskonto]],'01_PlainExtract'!A:C,3)</f>
        <v>7: Weitere Einnahmen und Ausgaben</v>
      </c>
      <c r="H1071">
        <v>0</v>
      </c>
    </row>
    <row r="1072" spans="1:8" x14ac:dyDescent="0.2">
      <c r="A1072" t="s">
        <v>1075</v>
      </c>
      <c r="C1072" s="6">
        <f>'01_PlainExtract'!A1071</f>
        <v>73550</v>
      </c>
      <c r="D1072" t="str">
        <f>VLOOKUP(Tabelle1[[#This Row],[Buchungskonto]],'01_PlainExtract'!A:C,2)</f>
        <v>Kreditprovisionen und Verwaltungskostenbeiträge</v>
      </c>
      <c r="E1072" t="str">
        <f>CONCATENATE("ref:",TEXT(Tabelle1[[#This Row],[Buchungskonto]],"00000"))</f>
        <v>ref:73550</v>
      </c>
      <c r="F1072" t="str">
        <f>VLOOKUP(Tabelle1[[#This Row],[Buchungskonto]],'01_PlainExtract'!A:C,3)</f>
        <v>7: Weitere Einnahmen und Ausgaben</v>
      </c>
      <c r="H1072">
        <v>0</v>
      </c>
    </row>
    <row r="1073" spans="1:8" x14ac:dyDescent="0.2">
      <c r="A1073" t="s">
        <v>1075</v>
      </c>
      <c r="C1073" s="6">
        <f>'01_PlainExtract'!A1072</f>
        <v>73900</v>
      </c>
      <c r="D1073" t="str">
        <f>VLOOKUP(Tabelle1[[#This Row],[Buchungskonto]],'01_PlainExtract'!A:C,2)</f>
        <v>Aufwendungen aus Verlustübernahme</v>
      </c>
      <c r="E1073" t="str">
        <f>CONCATENATE("ref:",TEXT(Tabelle1[[#This Row],[Buchungskonto]],"00000"))</f>
        <v>ref:73900</v>
      </c>
      <c r="F1073" t="str">
        <f>VLOOKUP(Tabelle1[[#This Row],[Buchungskonto]],'01_PlainExtract'!A:C,3)</f>
        <v>7: Weitere Einnahmen und Ausgaben</v>
      </c>
      <c r="H1073">
        <v>0</v>
      </c>
    </row>
    <row r="1074" spans="1:8" x14ac:dyDescent="0.2">
      <c r="A1074" t="s">
        <v>1075</v>
      </c>
      <c r="C1074" s="6">
        <f>'01_PlainExtract'!A1073</f>
        <v>76000</v>
      </c>
      <c r="D1074" t="str">
        <f>VLOOKUP(Tabelle1[[#This Row],[Buchungskonto]],'01_PlainExtract'!A:C,2)</f>
        <v>Körperschaftsteuer</v>
      </c>
      <c r="E1074" t="str">
        <f>CONCATENATE("ref:",TEXT(Tabelle1[[#This Row],[Buchungskonto]],"00000"))</f>
        <v>ref:76000</v>
      </c>
      <c r="F1074" t="str">
        <f>VLOOKUP(Tabelle1[[#This Row],[Buchungskonto]],'01_PlainExtract'!A:C,3)</f>
        <v>7: Weitere Einnahmen und Ausgaben</v>
      </c>
      <c r="H1074">
        <v>0</v>
      </c>
    </row>
    <row r="1075" spans="1:8" x14ac:dyDescent="0.2">
      <c r="A1075" t="s">
        <v>1075</v>
      </c>
      <c r="C1075" s="6">
        <f>'01_PlainExtract'!A1074</f>
        <v>76030</v>
      </c>
      <c r="D1075" t="str">
        <f>VLOOKUP(Tabelle1[[#This Row],[Buchungskonto]],'01_PlainExtract'!A:C,2)</f>
        <v>Körperschaftsteuer für Vorjahre</v>
      </c>
      <c r="E1075" t="str">
        <f>CONCATENATE("ref:",TEXT(Tabelle1[[#This Row],[Buchungskonto]],"00000"))</f>
        <v>ref:76030</v>
      </c>
      <c r="F1075" t="str">
        <f>VLOOKUP(Tabelle1[[#This Row],[Buchungskonto]],'01_PlainExtract'!A:C,3)</f>
        <v>7: Weitere Einnahmen und Ausgaben</v>
      </c>
      <c r="H1075">
        <v>0</v>
      </c>
    </row>
    <row r="1076" spans="1:8" x14ac:dyDescent="0.2">
      <c r="A1076" t="s">
        <v>1075</v>
      </c>
      <c r="C1076" s="6">
        <f>'01_PlainExtract'!A1075</f>
        <v>76040</v>
      </c>
      <c r="D1076" t="str">
        <f>VLOOKUP(Tabelle1[[#This Row],[Buchungskonto]],'01_PlainExtract'!A:C,2)</f>
        <v>Körperschaftsteuererstattungen für Vorjahre</v>
      </c>
      <c r="E1076" t="str">
        <f>CONCATENATE("ref:",TEXT(Tabelle1[[#This Row],[Buchungskonto]],"00000"))</f>
        <v>ref:76040</v>
      </c>
      <c r="F1076" t="str">
        <f>VLOOKUP(Tabelle1[[#This Row],[Buchungskonto]],'01_PlainExtract'!A:C,3)</f>
        <v>7: Weitere Einnahmen und Ausgaben</v>
      </c>
      <c r="H1076">
        <v>0</v>
      </c>
    </row>
    <row r="1077" spans="1:8" x14ac:dyDescent="0.2">
      <c r="A1077" t="s">
        <v>1075</v>
      </c>
      <c r="C1077" s="6">
        <f>'01_PlainExtract'!A1076</f>
        <v>76070</v>
      </c>
      <c r="D1077" t="str">
        <f>VLOOKUP(Tabelle1[[#This Row],[Buchungskonto]],'01_PlainExtract'!A:C,2)</f>
        <v>Solidaritätszuschlagerstattungen für Vorjahre</v>
      </c>
      <c r="E1077" t="str">
        <f>CONCATENATE("ref:",TEXT(Tabelle1[[#This Row],[Buchungskonto]],"00000"))</f>
        <v>ref:76070</v>
      </c>
      <c r="F1077" t="str">
        <f>VLOOKUP(Tabelle1[[#This Row],[Buchungskonto]],'01_PlainExtract'!A:C,3)</f>
        <v>7: Weitere Einnahmen und Ausgaben</v>
      </c>
      <c r="H1077">
        <v>0</v>
      </c>
    </row>
    <row r="1078" spans="1:8" x14ac:dyDescent="0.2">
      <c r="A1078" t="s">
        <v>1075</v>
      </c>
      <c r="C1078" s="6">
        <f>'01_PlainExtract'!A1077</f>
        <v>76080</v>
      </c>
      <c r="D1078" t="str">
        <f>VLOOKUP(Tabelle1[[#This Row],[Buchungskonto]],'01_PlainExtract'!A:C,2)</f>
        <v>Solidaritätszuschlag</v>
      </c>
      <c r="E1078" t="str">
        <f>CONCATENATE("ref:",TEXT(Tabelle1[[#This Row],[Buchungskonto]],"00000"))</f>
        <v>ref:76080</v>
      </c>
      <c r="F1078" t="str">
        <f>VLOOKUP(Tabelle1[[#This Row],[Buchungskonto]],'01_PlainExtract'!A:C,3)</f>
        <v>7: Weitere Einnahmen und Ausgaben</v>
      </c>
      <c r="H1078">
        <v>0</v>
      </c>
    </row>
    <row r="1079" spans="1:8" x14ac:dyDescent="0.2">
      <c r="A1079" t="s">
        <v>1075</v>
      </c>
      <c r="C1079" s="6">
        <f>'01_PlainExtract'!A1078</f>
        <v>76090</v>
      </c>
      <c r="D1079" t="str">
        <f>VLOOKUP(Tabelle1[[#This Row],[Buchungskonto]],'01_PlainExtract'!A:C,2)</f>
        <v>Solidaritätszuschlag für Vorjahre</v>
      </c>
      <c r="E1079" t="str">
        <f>CONCATENATE("ref:",TEXT(Tabelle1[[#This Row],[Buchungskonto]],"00000"))</f>
        <v>ref:76090</v>
      </c>
      <c r="F1079" t="str">
        <f>VLOOKUP(Tabelle1[[#This Row],[Buchungskonto]],'01_PlainExtract'!A:C,3)</f>
        <v>7: Weitere Einnahmen und Ausgaben</v>
      </c>
      <c r="H1079">
        <v>0</v>
      </c>
    </row>
    <row r="1080" spans="1:8" x14ac:dyDescent="0.2">
      <c r="A1080" t="s">
        <v>1075</v>
      </c>
      <c r="C1080" s="6">
        <f>'01_PlainExtract'!A1079</f>
        <v>76100</v>
      </c>
      <c r="D1080" t="str">
        <f>VLOOKUP(Tabelle1[[#This Row],[Buchungskonto]],'01_PlainExtract'!A:C,2)</f>
        <v>Gewerbesteuer</v>
      </c>
      <c r="E1080" t="str">
        <f>CONCATENATE("ref:",TEXT(Tabelle1[[#This Row],[Buchungskonto]],"00000"))</f>
        <v>ref:76100</v>
      </c>
      <c r="F1080" t="str">
        <f>VLOOKUP(Tabelle1[[#This Row],[Buchungskonto]],'01_PlainExtract'!A:C,3)</f>
        <v>7: Weitere Einnahmen und Ausgaben</v>
      </c>
      <c r="H1080">
        <v>0</v>
      </c>
    </row>
    <row r="1081" spans="1:8" x14ac:dyDescent="0.2">
      <c r="A1081" t="s">
        <v>1075</v>
      </c>
      <c r="C1081" s="6">
        <f>'01_PlainExtract'!A1080</f>
        <v>76300</v>
      </c>
      <c r="D1081" t="str">
        <f>VLOOKUP(Tabelle1[[#This Row],[Buchungskonto]],'01_PlainExtract'!A:C,2)</f>
        <v>Kapitalertragsteuer 25 %</v>
      </c>
      <c r="E1081" t="str">
        <f>CONCATENATE("ref:",TEXT(Tabelle1[[#This Row],[Buchungskonto]],"00000"))</f>
        <v>ref:76300</v>
      </c>
      <c r="F1081" t="str">
        <f>VLOOKUP(Tabelle1[[#This Row],[Buchungskonto]],'01_PlainExtract'!A:C,3)</f>
        <v>7: Weitere Einnahmen und Ausgaben</v>
      </c>
      <c r="H1081">
        <v>0</v>
      </c>
    </row>
    <row r="1082" spans="1:8" x14ac:dyDescent="0.2">
      <c r="A1082" t="s">
        <v>1075</v>
      </c>
      <c r="C1082" s="6">
        <f>'01_PlainExtract'!A1081</f>
        <v>76310</v>
      </c>
      <c r="D1082" t="str">
        <f>VLOOKUP(Tabelle1[[#This Row],[Buchungskonto]],'01_PlainExtract'!A:C,2)</f>
        <v>Kapitalertragsteuererstattung</v>
      </c>
      <c r="E1082" t="str">
        <f>CONCATENATE("ref:",TEXT(Tabelle1[[#This Row],[Buchungskonto]],"00000"))</f>
        <v>ref:76310</v>
      </c>
      <c r="F1082" t="str">
        <f>VLOOKUP(Tabelle1[[#This Row],[Buchungskonto]],'01_PlainExtract'!A:C,3)</f>
        <v>7: Weitere Einnahmen und Ausgaben</v>
      </c>
      <c r="H1082">
        <v>0</v>
      </c>
    </row>
    <row r="1083" spans="1:8" x14ac:dyDescent="0.2">
      <c r="A1083" t="s">
        <v>1075</v>
      </c>
      <c r="C1083" s="6">
        <f>'01_PlainExtract'!A1082</f>
        <v>76330</v>
      </c>
      <c r="D1083" t="str">
        <f>VLOOKUP(Tabelle1[[#This Row],[Buchungskonto]],'01_PlainExtract'!A:C,2)</f>
        <v>Anrechenbarer Solidaritätszuschlag auf Kapitalertragsteuer 25 %</v>
      </c>
      <c r="E1083" t="str">
        <f>CONCATENATE("ref:",TEXT(Tabelle1[[#This Row],[Buchungskonto]],"00000"))</f>
        <v>ref:76330</v>
      </c>
      <c r="F1083" t="str">
        <f>VLOOKUP(Tabelle1[[#This Row],[Buchungskonto]],'01_PlainExtract'!A:C,3)</f>
        <v>7: Weitere Einnahmen und Ausgaben</v>
      </c>
      <c r="H1083">
        <v>0</v>
      </c>
    </row>
    <row r="1084" spans="1:8" x14ac:dyDescent="0.2">
      <c r="A1084" t="s">
        <v>1075</v>
      </c>
      <c r="C1084" s="6">
        <f>'01_PlainExtract'!A1083</f>
        <v>76380</v>
      </c>
      <c r="D1084" t="str">
        <f>VLOOKUP(Tabelle1[[#This Row],[Buchungskonto]],'01_PlainExtract'!A:C,2)</f>
        <v>Ausländische Steuer auf im Inland steuerfreie DBA-Einkünfte</v>
      </c>
      <c r="E1084" t="str">
        <f>CONCATENATE("ref:",TEXT(Tabelle1[[#This Row],[Buchungskonto]],"00000"))</f>
        <v>ref:76380</v>
      </c>
      <c r="F1084" t="str">
        <f>VLOOKUP(Tabelle1[[#This Row],[Buchungskonto]],'01_PlainExtract'!A:C,3)</f>
        <v>7: Weitere Einnahmen und Ausgaben</v>
      </c>
      <c r="H1084">
        <v>0</v>
      </c>
    </row>
    <row r="1085" spans="1:8" x14ac:dyDescent="0.2">
      <c r="A1085" t="s">
        <v>1075</v>
      </c>
      <c r="C1085" s="6">
        <f>'01_PlainExtract'!A1084</f>
        <v>76390</v>
      </c>
      <c r="D1085" t="str">
        <f>VLOOKUP(Tabelle1[[#This Row],[Buchungskonto]],'01_PlainExtract'!A:C,2)</f>
        <v>Anrechnung / Abzug ausländische Quellensteuer</v>
      </c>
      <c r="E1085" t="str">
        <f>CONCATENATE("ref:",TEXT(Tabelle1[[#This Row],[Buchungskonto]],"00000"))</f>
        <v>ref:76390</v>
      </c>
      <c r="F1085" t="str">
        <f>VLOOKUP(Tabelle1[[#This Row],[Buchungskonto]],'01_PlainExtract'!A:C,3)</f>
        <v>7: Weitere Einnahmen und Ausgaben</v>
      </c>
      <c r="H1085">
        <v>0</v>
      </c>
    </row>
    <row r="1086" spans="1:8" x14ac:dyDescent="0.2">
      <c r="A1086" t="s">
        <v>1075</v>
      </c>
      <c r="C1086" s="6">
        <f>'01_PlainExtract'!A1085</f>
        <v>76410</v>
      </c>
      <c r="D1086" t="str">
        <f>VLOOKUP(Tabelle1[[#This Row],[Buchungskonto]],'01_PlainExtract'!A:C,2)</f>
        <v>Gewerbesteuernachzahlungen und Gewerbesteuererstattungen für Vorjahre nach § 4 Abs. 5b EStG</v>
      </c>
      <c r="E1086" t="str">
        <f>CONCATENATE("ref:",TEXT(Tabelle1[[#This Row],[Buchungskonto]],"00000"))</f>
        <v>ref:76410</v>
      </c>
      <c r="F1086" t="str">
        <f>VLOOKUP(Tabelle1[[#This Row],[Buchungskonto]],'01_PlainExtract'!A:C,3)</f>
        <v>7: Weitere Einnahmen und Ausgaben</v>
      </c>
      <c r="H1086">
        <v>0</v>
      </c>
    </row>
    <row r="1087" spans="1:8" x14ac:dyDescent="0.2">
      <c r="A1087" t="s">
        <v>1075</v>
      </c>
      <c r="C1087" s="6">
        <f>'01_PlainExtract'!A1086</f>
        <v>76500</v>
      </c>
      <c r="D1087" t="str">
        <f>VLOOKUP(Tabelle1[[#This Row],[Buchungskonto]],'01_PlainExtract'!A:C,2)</f>
        <v>Sonstige Betriebssteuern</v>
      </c>
      <c r="E1087" t="str">
        <f>CONCATENATE("ref:",TEXT(Tabelle1[[#This Row],[Buchungskonto]],"00000"))</f>
        <v>ref:76500</v>
      </c>
      <c r="F1087" t="str">
        <f>VLOOKUP(Tabelle1[[#This Row],[Buchungskonto]],'01_PlainExtract'!A:C,3)</f>
        <v>7: Weitere Einnahmen und Ausgaben</v>
      </c>
      <c r="H1087">
        <v>0</v>
      </c>
    </row>
    <row r="1088" spans="1:8" x14ac:dyDescent="0.2">
      <c r="A1088" t="s">
        <v>1075</v>
      </c>
      <c r="C1088" s="6">
        <f>'01_PlainExtract'!A1087</f>
        <v>76750</v>
      </c>
      <c r="D1088" t="str">
        <f>VLOOKUP(Tabelle1[[#This Row],[Buchungskonto]],'01_PlainExtract'!A:C,2)</f>
        <v>Verbrauchsteuer (sonstige Steuern)</v>
      </c>
      <c r="E1088" t="str">
        <f>CONCATENATE("ref:",TEXT(Tabelle1[[#This Row],[Buchungskonto]],"00000"))</f>
        <v>ref:76750</v>
      </c>
      <c r="F1088" t="str">
        <f>VLOOKUP(Tabelle1[[#This Row],[Buchungskonto]],'01_PlainExtract'!A:C,3)</f>
        <v>7: Weitere Einnahmen und Ausgaben</v>
      </c>
      <c r="H1088">
        <v>0</v>
      </c>
    </row>
    <row r="1089" spans="1:8" x14ac:dyDescent="0.2">
      <c r="A1089" t="s">
        <v>1075</v>
      </c>
      <c r="C1089" s="6">
        <f>'01_PlainExtract'!A1088</f>
        <v>76780</v>
      </c>
      <c r="D1089" t="str">
        <f>VLOOKUP(Tabelle1[[#This Row],[Buchungskonto]],'01_PlainExtract'!A:C,2)</f>
        <v>Ökosteuer</v>
      </c>
      <c r="E1089" t="str">
        <f>CONCATENATE("ref:",TEXT(Tabelle1[[#This Row],[Buchungskonto]],"00000"))</f>
        <v>ref:76780</v>
      </c>
      <c r="F1089" t="str">
        <f>VLOOKUP(Tabelle1[[#This Row],[Buchungskonto]],'01_PlainExtract'!A:C,3)</f>
        <v>7: Weitere Einnahmen und Ausgaben</v>
      </c>
      <c r="H1089">
        <v>0</v>
      </c>
    </row>
    <row r="1090" spans="1:8" x14ac:dyDescent="0.2">
      <c r="A1090" t="s">
        <v>1075</v>
      </c>
      <c r="C1090" s="6">
        <f>'01_PlainExtract'!A1089</f>
        <v>76800</v>
      </c>
      <c r="D1090" t="str">
        <f>VLOOKUP(Tabelle1[[#This Row],[Buchungskonto]],'01_PlainExtract'!A:C,2)</f>
        <v>Grundsteuer</v>
      </c>
      <c r="E1090" t="str">
        <f>CONCATENATE("ref:",TEXT(Tabelle1[[#This Row],[Buchungskonto]],"00000"))</f>
        <v>ref:76800</v>
      </c>
      <c r="F1090" t="str">
        <f>VLOOKUP(Tabelle1[[#This Row],[Buchungskonto]],'01_PlainExtract'!A:C,3)</f>
        <v>7: Weitere Einnahmen und Ausgaben</v>
      </c>
      <c r="H1090">
        <v>0</v>
      </c>
    </row>
    <row r="1091" spans="1:8" x14ac:dyDescent="0.2">
      <c r="A1091" t="s">
        <v>1075</v>
      </c>
      <c r="C1091" s="6">
        <f>'01_PlainExtract'!A1090</f>
        <v>76850</v>
      </c>
      <c r="D1091" t="str">
        <f>VLOOKUP(Tabelle1[[#This Row],[Buchungskonto]],'01_PlainExtract'!A:C,2)</f>
        <v>Kfz-Steuer</v>
      </c>
      <c r="E1091" t="str">
        <f>CONCATENATE("ref:",TEXT(Tabelle1[[#This Row],[Buchungskonto]],"00000"))</f>
        <v>ref:76850</v>
      </c>
      <c r="F1091" t="str">
        <f>VLOOKUP(Tabelle1[[#This Row],[Buchungskonto]],'01_PlainExtract'!A:C,3)</f>
        <v>7: Weitere Einnahmen und Ausgaben</v>
      </c>
      <c r="H1091">
        <v>0</v>
      </c>
    </row>
    <row r="1092" spans="1:8" x14ac:dyDescent="0.2">
      <c r="A1092" t="s">
        <v>1075</v>
      </c>
      <c r="C1092" s="6">
        <f>'01_PlainExtract'!A1091</f>
        <v>76900</v>
      </c>
      <c r="D1092" t="str">
        <f>VLOOKUP(Tabelle1[[#This Row],[Buchungskonto]],'01_PlainExtract'!A:C,2)</f>
        <v>Steuernachzahlungen Vorjahre für sonstige Steuern</v>
      </c>
      <c r="E1092" t="str">
        <f>CONCATENATE("ref:",TEXT(Tabelle1[[#This Row],[Buchungskonto]],"00000"))</f>
        <v>ref:76900</v>
      </c>
      <c r="F1092" t="str">
        <f>VLOOKUP(Tabelle1[[#This Row],[Buchungskonto]],'01_PlainExtract'!A:C,3)</f>
        <v>7: Weitere Einnahmen und Ausgaben</v>
      </c>
      <c r="H1092">
        <v>0</v>
      </c>
    </row>
    <row r="1093" spans="1:8" x14ac:dyDescent="0.2">
      <c r="A1093" t="s">
        <v>1075</v>
      </c>
      <c r="C1093" s="6">
        <f>'01_PlainExtract'!A1092</f>
        <v>76920</v>
      </c>
      <c r="D1093" t="str">
        <f>VLOOKUP(Tabelle1[[#This Row],[Buchungskonto]],'01_PlainExtract'!A:C,2)</f>
        <v>Steuererstattungen Vorjahre für sonstige Steuern</v>
      </c>
      <c r="E1093" t="str">
        <f>CONCATENATE("ref:",TEXT(Tabelle1[[#This Row],[Buchungskonto]],"00000"))</f>
        <v>ref:76920</v>
      </c>
      <c r="F1093" t="str">
        <f>VLOOKUP(Tabelle1[[#This Row],[Buchungskonto]],'01_PlainExtract'!A:C,3)</f>
        <v>7: Weitere Einnahmen und Ausgaben</v>
      </c>
      <c r="H1093">
        <v>0</v>
      </c>
    </row>
    <row r="1094" spans="1:8" x14ac:dyDescent="0.2">
      <c r="A1094" t="s">
        <v>1075</v>
      </c>
      <c r="C1094" s="6">
        <f>'01_PlainExtract'!A1093</f>
        <v>77000</v>
      </c>
      <c r="D1094" t="str">
        <f>VLOOKUP(Tabelle1[[#This Row],[Buchungskonto]],'01_PlainExtract'!A:C,2)</f>
        <v>Gewinnvortrag / Ergebnisvortrag nach Verwendung</v>
      </c>
      <c r="E1094" t="str">
        <f>CONCATENATE("ref:",TEXT(Tabelle1[[#This Row],[Buchungskonto]],"00000"))</f>
        <v>ref:77000</v>
      </c>
      <c r="F1094" t="str">
        <f>VLOOKUP(Tabelle1[[#This Row],[Buchungskonto]],'01_PlainExtract'!A:C,3)</f>
        <v>7: Weitere Einnahmen und Ausgaben</v>
      </c>
      <c r="H1094">
        <v>0</v>
      </c>
    </row>
    <row r="1095" spans="1:8" x14ac:dyDescent="0.2">
      <c r="A1095" t="s">
        <v>1075</v>
      </c>
      <c r="C1095" s="6">
        <f>'01_PlainExtract'!A1094</f>
        <v>77200</v>
      </c>
      <c r="D1095" t="str">
        <f>VLOOKUP(Tabelle1[[#This Row],[Buchungskonto]],'01_PlainExtract'!A:C,2)</f>
        <v>Verlustvortrag / Ergebnisvortrag nach Verwendung</v>
      </c>
      <c r="E1095" t="str">
        <f>CONCATENATE("ref:",TEXT(Tabelle1[[#This Row],[Buchungskonto]],"00000"))</f>
        <v>ref:77200</v>
      </c>
      <c r="F1095" t="str">
        <f>VLOOKUP(Tabelle1[[#This Row],[Buchungskonto]],'01_PlainExtract'!A:C,3)</f>
        <v>7: Weitere Einnahmen und Ausgaben</v>
      </c>
      <c r="H1095">
        <v>0</v>
      </c>
    </row>
    <row r="1096" spans="1:8" x14ac:dyDescent="0.2">
      <c r="A1096" t="s">
        <v>1075</v>
      </c>
      <c r="C1096" s="6">
        <f>'01_PlainExtract'!A1095</f>
        <v>77300</v>
      </c>
      <c r="D1096" t="str">
        <f>VLOOKUP(Tabelle1[[#This Row],[Buchungskonto]],'01_PlainExtract'!A:C,2)</f>
        <v>Entnahmen aus der Kapitalrücklage</v>
      </c>
      <c r="E1096" t="str">
        <f>CONCATENATE("ref:",TEXT(Tabelle1[[#This Row],[Buchungskonto]],"00000"))</f>
        <v>ref:77300</v>
      </c>
      <c r="F1096" t="str">
        <f>VLOOKUP(Tabelle1[[#This Row],[Buchungskonto]],'01_PlainExtract'!A:C,3)</f>
        <v>7: Weitere Einnahmen und Ausgaben</v>
      </c>
      <c r="H1096">
        <v>0</v>
      </c>
    </row>
    <row r="1097" spans="1:8" x14ac:dyDescent="0.2">
      <c r="A1097" t="s">
        <v>1075</v>
      </c>
      <c r="C1097" s="6">
        <f>'01_PlainExtract'!A1096</f>
        <v>77380</v>
      </c>
      <c r="D1097" t="str">
        <f>VLOOKUP(Tabelle1[[#This Row],[Buchungskonto]],'01_PlainExtract'!A:C,2)</f>
        <v>Entnahmen aus anderen Gewinnrücklagen / aus sonstigen Ergebnisrücklagen</v>
      </c>
      <c r="E1097" t="str">
        <f>CONCATENATE("ref:",TEXT(Tabelle1[[#This Row],[Buchungskonto]],"00000"))</f>
        <v>ref:77380</v>
      </c>
      <c r="F1097" t="str">
        <f>VLOOKUP(Tabelle1[[#This Row],[Buchungskonto]],'01_PlainExtract'!A:C,3)</f>
        <v>7: Weitere Einnahmen und Ausgaben</v>
      </c>
      <c r="H1097">
        <v>0</v>
      </c>
    </row>
    <row r="1098" spans="1:8" x14ac:dyDescent="0.2">
      <c r="A1098" t="s">
        <v>1075</v>
      </c>
      <c r="C1098" s="6">
        <f>'01_PlainExtract'!A1097</f>
        <v>77450</v>
      </c>
      <c r="D1098" t="str">
        <f>VLOOKUP(Tabelle1[[#This Row],[Buchungskonto]],'01_PlainExtract'!A:C,2)</f>
        <v>Verminderung des Kapitals aus realisierten Vermögensumschichtungen</v>
      </c>
      <c r="E1098" t="str">
        <f>CONCATENATE("ref:",TEXT(Tabelle1[[#This Row],[Buchungskonto]],"00000"))</f>
        <v>ref:77450</v>
      </c>
      <c r="F1098" t="str">
        <f>VLOOKUP(Tabelle1[[#This Row],[Buchungskonto]],'01_PlainExtract'!A:C,3)</f>
        <v>7: Weitere Einnahmen und Ausgaben</v>
      </c>
      <c r="H1098">
        <v>0</v>
      </c>
    </row>
    <row r="1099" spans="1:8" x14ac:dyDescent="0.2">
      <c r="A1099" t="s">
        <v>1075</v>
      </c>
      <c r="C1099" s="6">
        <f>'01_PlainExtract'!A1098</f>
        <v>77470</v>
      </c>
      <c r="D1099" t="str">
        <f>VLOOKUP(Tabelle1[[#This Row],[Buchungskonto]],'01_PlainExtract'!A:C,2)</f>
        <v>Entnahmen aus den sonstigen nicht zeitnah zu verwendenden Mitteln / dem Vereinskapital</v>
      </c>
      <c r="E1099" t="str">
        <f>CONCATENATE("ref:",TEXT(Tabelle1[[#This Row],[Buchungskonto]],"00000"))</f>
        <v>ref:77470</v>
      </c>
      <c r="F1099" t="str">
        <f>VLOOKUP(Tabelle1[[#This Row],[Buchungskonto]],'01_PlainExtract'!A:C,3)</f>
        <v>7: Weitere Einnahmen und Ausgaben</v>
      </c>
      <c r="H1099">
        <v>0</v>
      </c>
    </row>
    <row r="1100" spans="1:8" x14ac:dyDescent="0.2">
      <c r="A1100" t="s">
        <v>1075</v>
      </c>
      <c r="C1100" s="6">
        <f>'01_PlainExtract'!A1099</f>
        <v>77490</v>
      </c>
      <c r="D1100" t="str">
        <f>VLOOKUP(Tabelle1[[#This Row],[Buchungskonto]],'01_PlainExtract'!A:C,2)</f>
        <v>Entnahmen aus gebundenen Rücklagen nach § 62 Abs. 1 Nr. 1 u. 2 AO</v>
      </c>
      <c r="E1100" t="str">
        <f>CONCATENATE("ref:",TEXT(Tabelle1[[#This Row],[Buchungskonto]],"00000"))</f>
        <v>ref:77490</v>
      </c>
      <c r="F1100" t="str">
        <f>VLOOKUP(Tabelle1[[#This Row],[Buchungskonto]],'01_PlainExtract'!A:C,3)</f>
        <v>7: Weitere Einnahmen und Ausgaben</v>
      </c>
      <c r="H1100">
        <v>0</v>
      </c>
    </row>
    <row r="1101" spans="1:8" x14ac:dyDescent="0.2">
      <c r="A1101" t="s">
        <v>1075</v>
      </c>
      <c r="C1101" s="6">
        <f>'01_PlainExtract'!A1100</f>
        <v>77510</v>
      </c>
      <c r="D1101" t="str">
        <f>VLOOKUP(Tabelle1[[#This Row],[Buchungskonto]],'01_PlainExtract'!A:C,2)</f>
        <v>Entnahmen aus freien Rücklagen nach § 62 Abs. 1 Nr. 3 AO</v>
      </c>
      <c r="E1101" t="str">
        <f>CONCATENATE("ref:",TEXT(Tabelle1[[#This Row],[Buchungskonto]],"00000"))</f>
        <v>ref:77510</v>
      </c>
      <c r="F1101" t="str">
        <f>VLOOKUP(Tabelle1[[#This Row],[Buchungskonto]],'01_PlainExtract'!A:C,3)</f>
        <v>7: Weitere Einnahmen und Ausgaben</v>
      </c>
      <c r="H1101">
        <v>0</v>
      </c>
    </row>
    <row r="1102" spans="1:8" x14ac:dyDescent="0.2">
      <c r="A1102" t="s">
        <v>1075</v>
      </c>
      <c r="C1102" s="6">
        <f>'01_PlainExtract'!A1101</f>
        <v>77530</v>
      </c>
      <c r="D1102" t="str">
        <f>VLOOKUP(Tabelle1[[#This Row],[Buchungskonto]],'01_PlainExtract'!A:C,2)</f>
        <v>Entnahmen aus Rücklagen zum Erwerb von Gesellschaftsrechten nach § 62 Abs. 1 Nr. 4 AO</v>
      </c>
      <c r="E1102" t="str">
        <f>CONCATENATE("ref:",TEXT(Tabelle1[[#This Row],[Buchungskonto]],"00000"))</f>
        <v>ref:77530</v>
      </c>
      <c r="F1102" t="str">
        <f>VLOOKUP(Tabelle1[[#This Row],[Buchungskonto]],'01_PlainExtract'!A:C,3)</f>
        <v>7: Weitere Einnahmen und Ausgaben</v>
      </c>
      <c r="H1102">
        <v>0</v>
      </c>
    </row>
    <row r="1103" spans="1:8" x14ac:dyDescent="0.2">
      <c r="A1103" t="s">
        <v>1075</v>
      </c>
      <c r="C1103" s="6">
        <f>'01_PlainExtract'!A1102</f>
        <v>77550</v>
      </c>
      <c r="D1103" t="str">
        <f>VLOOKUP(Tabelle1[[#This Row],[Buchungskonto]],'01_PlainExtract'!A:C,2)</f>
        <v>Verminderung des nutzungsgebundenen Kapitals</v>
      </c>
      <c r="E1103" t="str">
        <f>CONCATENATE("ref:",TEXT(Tabelle1[[#This Row],[Buchungskonto]],"00000"))</f>
        <v>ref:77550</v>
      </c>
      <c r="F1103" t="str">
        <f>VLOOKUP(Tabelle1[[#This Row],[Buchungskonto]],'01_PlainExtract'!A:C,3)</f>
        <v>7: Weitere Einnahmen und Ausgaben</v>
      </c>
      <c r="H1103">
        <v>0</v>
      </c>
    </row>
    <row r="1104" spans="1:8" x14ac:dyDescent="0.2">
      <c r="A1104" t="s">
        <v>1075</v>
      </c>
      <c r="C1104" s="6">
        <f>'01_PlainExtract'!A1103</f>
        <v>77570</v>
      </c>
      <c r="D1104" t="str">
        <f>VLOOKUP(Tabelle1[[#This Row],[Buchungskonto]],'01_PlainExtract'!A:C,2)</f>
        <v>Entnahmen aus der Kapitalerhaltungsrücklage</v>
      </c>
      <c r="E1104" t="str">
        <f>CONCATENATE("ref:",TEXT(Tabelle1[[#This Row],[Buchungskonto]],"00000"))</f>
        <v>ref:77570</v>
      </c>
      <c r="F1104" t="str">
        <f>VLOOKUP(Tabelle1[[#This Row],[Buchungskonto]],'01_PlainExtract'!A:C,3)</f>
        <v>7: Weitere Einnahmen und Ausgaben</v>
      </c>
      <c r="H1104">
        <v>0</v>
      </c>
    </row>
    <row r="1105" spans="1:8" x14ac:dyDescent="0.2">
      <c r="A1105" t="s">
        <v>1075</v>
      </c>
      <c r="C1105" s="6">
        <f>'01_PlainExtract'!A1104</f>
        <v>77590</v>
      </c>
      <c r="D1105" t="str">
        <f>VLOOKUP(Tabelle1[[#This Row],[Buchungskonto]],'01_PlainExtract'!A:C,2)</f>
        <v>Entnahmen aus der Ansparrücklage nach § 62 Abs. 4 AO</v>
      </c>
      <c r="E1105" t="str">
        <f>CONCATENATE("ref:",TEXT(Tabelle1[[#This Row],[Buchungskonto]],"00000"))</f>
        <v>ref:77590</v>
      </c>
      <c r="F1105" t="str">
        <f>VLOOKUP(Tabelle1[[#This Row],[Buchungskonto]],'01_PlainExtract'!A:C,3)</f>
        <v>7: Weitere Einnahmen und Ausgaben</v>
      </c>
      <c r="H1105">
        <v>0</v>
      </c>
    </row>
    <row r="1106" spans="1:8" x14ac:dyDescent="0.2">
      <c r="A1106" t="s">
        <v>1075</v>
      </c>
      <c r="C1106" s="6">
        <f>'01_PlainExtract'!A1105</f>
        <v>77600</v>
      </c>
      <c r="D1106" t="str">
        <f>VLOOKUP(Tabelle1[[#This Row],[Buchungskonto]],'01_PlainExtract'!A:C,2)</f>
        <v>Einstellungen in die Kapitalrücklage</v>
      </c>
      <c r="E1106" t="str">
        <f>CONCATENATE("ref:",TEXT(Tabelle1[[#This Row],[Buchungskonto]],"00000"))</f>
        <v>ref:77600</v>
      </c>
      <c r="F1106" t="str">
        <f>VLOOKUP(Tabelle1[[#This Row],[Buchungskonto]],'01_PlainExtract'!A:C,3)</f>
        <v>7: Weitere Einnahmen und Ausgaben</v>
      </c>
      <c r="H1106">
        <v>0</v>
      </c>
    </row>
    <row r="1107" spans="1:8" x14ac:dyDescent="0.2">
      <c r="A1107" t="s">
        <v>1075</v>
      </c>
      <c r="C1107" s="6">
        <f>'01_PlainExtract'!A1106</f>
        <v>77680</v>
      </c>
      <c r="D1107" t="str">
        <f>VLOOKUP(Tabelle1[[#This Row],[Buchungskonto]],'01_PlainExtract'!A:C,2)</f>
        <v>Einstellungen in andere Gewinnrücklagen / sonstige Ergebnisrücklagen</v>
      </c>
      <c r="E1107" t="str">
        <f>CONCATENATE("ref:",TEXT(Tabelle1[[#This Row],[Buchungskonto]],"00000"))</f>
        <v>ref:77680</v>
      </c>
      <c r="F1107" t="str">
        <f>VLOOKUP(Tabelle1[[#This Row],[Buchungskonto]],'01_PlainExtract'!A:C,3)</f>
        <v>7: Weitere Einnahmen und Ausgaben</v>
      </c>
      <c r="H1107">
        <v>0</v>
      </c>
    </row>
    <row r="1108" spans="1:8" x14ac:dyDescent="0.2">
      <c r="A1108" t="s">
        <v>1075</v>
      </c>
      <c r="C1108" s="6">
        <f>'01_PlainExtract'!A1107</f>
        <v>77750</v>
      </c>
      <c r="D1108" t="str">
        <f>VLOOKUP(Tabelle1[[#This Row],[Buchungskonto]],'01_PlainExtract'!A:C,2)</f>
        <v>Erhöhung des Kapitals aus realisierten Vermögensumschichtungen</v>
      </c>
      <c r="E1108" t="str">
        <f>CONCATENATE("ref:",TEXT(Tabelle1[[#This Row],[Buchungskonto]],"00000"))</f>
        <v>ref:77750</v>
      </c>
      <c r="F1108" t="str">
        <f>VLOOKUP(Tabelle1[[#This Row],[Buchungskonto]],'01_PlainExtract'!A:C,3)</f>
        <v>7: Weitere Einnahmen und Ausgaben</v>
      </c>
      <c r="H1108">
        <v>0</v>
      </c>
    </row>
    <row r="1109" spans="1:8" x14ac:dyDescent="0.2">
      <c r="A1109" t="s">
        <v>1075</v>
      </c>
      <c r="C1109" s="6">
        <f>'01_PlainExtract'!A1108</f>
        <v>77770</v>
      </c>
      <c r="D1109" t="str">
        <f>VLOOKUP(Tabelle1[[#This Row],[Buchungskonto]],'01_PlainExtract'!A:C,2)</f>
        <v>Einstellungen in die sonstigen nicht zeitnah zu verwendenden Mittel/das Vereinskapital</v>
      </c>
      <c r="E1109" t="str">
        <f>CONCATENATE("ref:",TEXT(Tabelle1[[#This Row],[Buchungskonto]],"00000"))</f>
        <v>ref:77770</v>
      </c>
      <c r="F1109" t="str">
        <f>VLOOKUP(Tabelle1[[#This Row],[Buchungskonto]],'01_PlainExtract'!A:C,3)</f>
        <v>7: Weitere Einnahmen und Ausgaben</v>
      </c>
      <c r="H1109">
        <v>0</v>
      </c>
    </row>
    <row r="1110" spans="1:8" x14ac:dyDescent="0.2">
      <c r="A1110" t="s">
        <v>1075</v>
      </c>
      <c r="C1110" s="6">
        <f>'01_PlainExtract'!A1109</f>
        <v>77790</v>
      </c>
      <c r="D1110" t="str">
        <f>VLOOKUP(Tabelle1[[#This Row],[Buchungskonto]],'01_PlainExtract'!A:C,2)</f>
        <v>Einstellungen in gebundene Rücklagen nach § 62 Abs. 1 Nr. 1 u. 2 AO</v>
      </c>
      <c r="E1110" t="str">
        <f>CONCATENATE("ref:",TEXT(Tabelle1[[#This Row],[Buchungskonto]],"00000"))</f>
        <v>ref:77790</v>
      </c>
      <c r="F1110" t="str">
        <f>VLOOKUP(Tabelle1[[#This Row],[Buchungskonto]],'01_PlainExtract'!A:C,3)</f>
        <v>7: Weitere Einnahmen und Ausgaben</v>
      </c>
      <c r="H1110">
        <v>0</v>
      </c>
    </row>
    <row r="1111" spans="1:8" x14ac:dyDescent="0.2">
      <c r="A1111" t="s">
        <v>1075</v>
      </c>
      <c r="C1111" s="6">
        <f>'01_PlainExtract'!A1110</f>
        <v>77810</v>
      </c>
      <c r="D1111" t="str">
        <f>VLOOKUP(Tabelle1[[#This Row],[Buchungskonto]],'01_PlainExtract'!A:C,2)</f>
        <v>Einstellungen in freie Rücklagen nach § 62 Abs. 1 Nr. 3 AO</v>
      </c>
      <c r="E1111" t="str">
        <f>CONCATENATE("ref:",TEXT(Tabelle1[[#This Row],[Buchungskonto]],"00000"))</f>
        <v>ref:77810</v>
      </c>
      <c r="F1111" t="str">
        <f>VLOOKUP(Tabelle1[[#This Row],[Buchungskonto]],'01_PlainExtract'!A:C,3)</f>
        <v>7: Weitere Einnahmen und Ausgaben</v>
      </c>
      <c r="H1111">
        <v>0</v>
      </c>
    </row>
    <row r="1112" spans="1:8" x14ac:dyDescent="0.2">
      <c r="A1112" t="s">
        <v>1075</v>
      </c>
      <c r="C1112" s="6">
        <f>'01_PlainExtract'!A1111</f>
        <v>77830</v>
      </c>
      <c r="D1112" t="str">
        <f>VLOOKUP(Tabelle1[[#This Row],[Buchungskonto]],'01_PlainExtract'!A:C,2)</f>
        <v>Einstellungen in Rücklagen zum Erwerb von Gesellschaftsrechten nach § 62 Abs. 1 Nr. 4 AO</v>
      </c>
      <c r="E1112" t="str">
        <f>CONCATENATE("ref:",TEXT(Tabelle1[[#This Row],[Buchungskonto]],"00000"))</f>
        <v>ref:77830</v>
      </c>
      <c r="F1112" t="str">
        <f>VLOOKUP(Tabelle1[[#This Row],[Buchungskonto]],'01_PlainExtract'!A:C,3)</f>
        <v>7: Weitere Einnahmen und Ausgaben</v>
      </c>
      <c r="H1112">
        <v>0</v>
      </c>
    </row>
    <row r="1113" spans="1:8" x14ac:dyDescent="0.2">
      <c r="A1113" t="s">
        <v>1075</v>
      </c>
      <c r="C1113" s="6">
        <f>'01_PlainExtract'!A1112</f>
        <v>77850</v>
      </c>
      <c r="D1113" t="str">
        <f>VLOOKUP(Tabelle1[[#This Row],[Buchungskonto]],'01_PlainExtract'!A:C,2)</f>
        <v>Erhöhung des nutzungsgebundenen Kapitals</v>
      </c>
      <c r="E1113" t="str">
        <f>CONCATENATE("ref:",TEXT(Tabelle1[[#This Row],[Buchungskonto]],"00000"))</f>
        <v>ref:77850</v>
      </c>
      <c r="F1113" t="str">
        <f>VLOOKUP(Tabelle1[[#This Row],[Buchungskonto]],'01_PlainExtract'!A:C,3)</f>
        <v>7: Weitere Einnahmen und Ausgaben</v>
      </c>
      <c r="H1113">
        <v>0</v>
      </c>
    </row>
    <row r="1114" spans="1:8" x14ac:dyDescent="0.2">
      <c r="A1114" t="s">
        <v>1075</v>
      </c>
      <c r="C1114" s="6">
        <f>'01_PlainExtract'!A1113</f>
        <v>77870</v>
      </c>
      <c r="D1114" t="str">
        <f>VLOOKUP(Tabelle1[[#This Row],[Buchungskonto]],'01_PlainExtract'!A:C,2)</f>
        <v>Einstellungen in die Kapitalerhaltungsrücklage</v>
      </c>
      <c r="E1114" t="str">
        <f>CONCATENATE("ref:",TEXT(Tabelle1[[#This Row],[Buchungskonto]],"00000"))</f>
        <v>ref:77870</v>
      </c>
      <c r="F1114" t="str">
        <f>VLOOKUP(Tabelle1[[#This Row],[Buchungskonto]],'01_PlainExtract'!A:C,3)</f>
        <v>7: Weitere Einnahmen und Ausgaben</v>
      </c>
      <c r="H1114">
        <v>0</v>
      </c>
    </row>
    <row r="1115" spans="1:8" x14ac:dyDescent="0.2">
      <c r="A1115" t="s">
        <v>1075</v>
      </c>
      <c r="C1115" s="6">
        <f>'01_PlainExtract'!A1114</f>
        <v>77890</v>
      </c>
      <c r="D1115" t="str">
        <f>VLOOKUP(Tabelle1[[#This Row],[Buchungskonto]],'01_PlainExtract'!A:C,2)</f>
        <v>Einstellungen in die Ansparrücklage nach § 62 Abs. 4 AO</v>
      </c>
      <c r="E1115" t="str">
        <f>CONCATENATE("ref:",TEXT(Tabelle1[[#This Row],[Buchungskonto]],"00000"))</f>
        <v>ref:77890</v>
      </c>
      <c r="F1115" t="str">
        <f>VLOOKUP(Tabelle1[[#This Row],[Buchungskonto]],'01_PlainExtract'!A:C,3)</f>
        <v>7: Weitere Einnahmen und Ausgaben</v>
      </c>
      <c r="H1115">
        <v>0</v>
      </c>
    </row>
    <row r="1116" spans="1:8" x14ac:dyDescent="0.2">
      <c r="A1116" t="s">
        <v>1075</v>
      </c>
      <c r="C1116" s="6">
        <f>'01_PlainExtract'!A1115</f>
        <v>90000</v>
      </c>
      <c r="D1116" t="str">
        <f>VLOOKUP(Tabelle1[[#This Row],[Buchungskonto]],'01_PlainExtract'!A:C,2)</f>
        <v>Saldenvorträge, Sachkonten</v>
      </c>
      <c r="E1116" t="str">
        <f>CONCATENATE("ref:",TEXT(Tabelle1[[#This Row],[Buchungskonto]],"00000"))</f>
        <v>ref:90000</v>
      </c>
      <c r="F1116" t="str">
        <f>VLOOKUP(Tabelle1[[#This Row],[Buchungskonto]],'01_PlainExtract'!A:C,3)</f>
        <v>9: Vortrags-, Kapital-, Korrektur- und statistische Konten</v>
      </c>
      <c r="H1116">
        <v>0</v>
      </c>
    </row>
    <row r="1117" spans="1:8" x14ac:dyDescent="0.2">
      <c r="A1117" t="s">
        <v>1075</v>
      </c>
      <c r="C1117" s="6">
        <f>'01_PlainExtract'!A1116</f>
        <v>90010</v>
      </c>
      <c r="D1117" t="str">
        <f>VLOOKUP(Tabelle1[[#This Row],[Buchungskonto]],'01_PlainExtract'!A:C,2)</f>
        <v>Saldenvorträge, Sachkonten</v>
      </c>
      <c r="E1117" t="str">
        <f>CONCATENATE("ref:",TEXT(Tabelle1[[#This Row],[Buchungskonto]],"00000"))</f>
        <v>ref:90010</v>
      </c>
      <c r="F1117" t="str">
        <f>VLOOKUP(Tabelle1[[#This Row],[Buchungskonto]],'01_PlainExtract'!A:C,3)</f>
        <v>9: Vortrags-, Kapital-, Korrektur- und statistische Konten</v>
      </c>
      <c r="H1117">
        <v>0</v>
      </c>
    </row>
    <row r="1118" spans="1:8" x14ac:dyDescent="0.2">
      <c r="A1118" t="s">
        <v>1075</v>
      </c>
      <c r="C1118" s="6">
        <f>'01_PlainExtract'!A1117</f>
        <v>90080</v>
      </c>
      <c r="D1118" t="str">
        <f>VLOOKUP(Tabelle1[[#This Row],[Buchungskonto]],'01_PlainExtract'!A:C,2)</f>
        <v>Saldenvorträge, Debitoren</v>
      </c>
      <c r="E1118" t="str">
        <f>CONCATENATE("ref:",TEXT(Tabelle1[[#This Row],[Buchungskonto]],"00000"))</f>
        <v>ref:90080</v>
      </c>
      <c r="F1118" t="str">
        <f>VLOOKUP(Tabelle1[[#This Row],[Buchungskonto]],'01_PlainExtract'!A:C,3)</f>
        <v>9: Vortrags-, Kapital-, Korrektur- und statistische Konten</v>
      </c>
      <c r="H1118">
        <v>0</v>
      </c>
    </row>
    <row r="1119" spans="1:8" x14ac:dyDescent="0.2">
      <c r="A1119" t="s">
        <v>1075</v>
      </c>
      <c r="C1119" s="6">
        <f>'01_PlainExtract'!A1118</f>
        <v>90090</v>
      </c>
      <c r="D1119" t="str">
        <f>VLOOKUP(Tabelle1[[#This Row],[Buchungskonto]],'01_PlainExtract'!A:C,2)</f>
        <v>Saldenvorträge, Kreditoren</v>
      </c>
      <c r="E1119" t="str">
        <f>CONCATENATE("ref:",TEXT(Tabelle1[[#This Row],[Buchungskonto]],"00000"))</f>
        <v>ref:90090</v>
      </c>
      <c r="F1119" t="str">
        <f>VLOOKUP(Tabelle1[[#This Row],[Buchungskonto]],'01_PlainExtract'!A:C,3)</f>
        <v>9: Vortrags-, Kapital-, Korrektur- und statistische Konten</v>
      </c>
      <c r="H1119">
        <v>0</v>
      </c>
    </row>
    <row r="1120" spans="1:8" x14ac:dyDescent="0.2">
      <c r="A1120" t="s">
        <v>1075</v>
      </c>
      <c r="C1120" s="6">
        <f>'01_PlainExtract'!A1119</f>
        <v>90500</v>
      </c>
      <c r="D1120" t="str">
        <f>VLOOKUP(Tabelle1[[#This Row],[Buchungskonto]],'01_PlainExtract'!A:C,2)</f>
        <v>Offene Posten aus 2020</v>
      </c>
      <c r="E1120" t="str">
        <f>CONCATENATE("ref:",TEXT(Tabelle1[[#This Row],[Buchungskonto]],"00000"))</f>
        <v>ref:90500</v>
      </c>
      <c r="F1120" t="str">
        <f>VLOOKUP(Tabelle1[[#This Row],[Buchungskonto]],'01_PlainExtract'!A:C,3)</f>
        <v>9: Vortrags-, Kapital-, Korrektur- und statistische Konten</v>
      </c>
      <c r="H1120">
        <v>0</v>
      </c>
    </row>
    <row r="1121" spans="1:8" x14ac:dyDescent="0.2">
      <c r="A1121" t="s">
        <v>1075</v>
      </c>
      <c r="C1121" s="6">
        <f>'01_PlainExtract'!A1120</f>
        <v>90510</v>
      </c>
      <c r="D1121" t="str">
        <f>VLOOKUP(Tabelle1[[#This Row],[Buchungskonto]],'01_PlainExtract'!A:C,2)</f>
        <v>Offene Posten aus 2021</v>
      </c>
      <c r="E1121" t="str">
        <f>CONCATENATE("ref:",TEXT(Tabelle1[[#This Row],[Buchungskonto]],"00000"))</f>
        <v>ref:90510</v>
      </c>
      <c r="F1121" t="str">
        <f>VLOOKUP(Tabelle1[[#This Row],[Buchungskonto]],'01_PlainExtract'!A:C,3)</f>
        <v>9: Vortrags-, Kapital-, Korrektur- und statistische Konten</v>
      </c>
      <c r="H1121">
        <v>0</v>
      </c>
    </row>
    <row r="1122" spans="1:8" x14ac:dyDescent="0.2">
      <c r="A1122" t="s">
        <v>1075</v>
      </c>
      <c r="C1122" s="6">
        <f>'01_PlainExtract'!A1121</f>
        <v>90520</v>
      </c>
      <c r="D1122" t="str">
        <f>VLOOKUP(Tabelle1[[#This Row],[Buchungskonto]],'01_PlainExtract'!A:C,2)</f>
        <v>Offene Posten aus 2022</v>
      </c>
      <c r="E1122" t="str">
        <f>CONCATENATE("ref:",TEXT(Tabelle1[[#This Row],[Buchungskonto]],"00000"))</f>
        <v>ref:90520</v>
      </c>
      <c r="F1122" t="str">
        <f>VLOOKUP(Tabelle1[[#This Row],[Buchungskonto]],'01_PlainExtract'!A:C,3)</f>
        <v>9: Vortrags-, Kapital-, Korrektur- und statistische Konten</v>
      </c>
      <c r="H1122">
        <v>0</v>
      </c>
    </row>
    <row r="1123" spans="1:8" x14ac:dyDescent="0.2">
      <c r="A1123" t="s">
        <v>1075</v>
      </c>
      <c r="C1123" s="6">
        <f>'01_PlainExtract'!A1122</f>
        <v>90530</v>
      </c>
      <c r="D1123" t="str">
        <f>VLOOKUP(Tabelle1[[#This Row],[Buchungskonto]],'01_PlainExtract'!A:C,2)</f>
        <v>Offene Posten aus 2023</v>
      </c>
      <c r="E1123" t="str">
        <f>CONCATENATE("ref:",TEXT(Tabelle1[[#This Row],[Buchungskonto]],"00000"))</f>
        <v>ref:90530</v>
      </c>
      <c r="F1123" t="str">
        <f>VLOOKUP(Tabelle1[[#This Row],[Buchungskonto]],'01_PlainExtract'!A:C,3)</f>
        <v>9: Vortrags-, Kapital-, Korrektur- und statistische Konten</v>
      </c>
      <c r="H1123">
        <v>0</v>
      </c>
    </row>
    <row r="1124" spans="1:8" x14ac:dyDescent="0.2">
      <c r="A1124" t="s">
        <v>1075</v>
      </c>
      <c r="C1124" s="6">
        <f>'01_PlainExtract'!A1123</f>
        <v>90540</v>
      </c>
      <c r="D1124" t="str">
        <f>VLOOKUP(Tabelle1[[#This Row],[Buchungskonto]],'01_PlainExtract'!A:C,2)</f>
        <v>Offene Posten aus 2024</v>
      </c>
      <c r="E1124" t="str">
        <f>CONCATENATE("ref:",TEXT(Tabelle1[[#This Row],[Buchungskonto]],"00000"))</f>
        <v>ref:90540</v>
      </c>
      <c r="F1124" t="str">
        <f>VLOOKUP(Tabelle1[[#This Row],[Buchungskonto]],'01_PlainExtract'!A:C,3)</f>
        <v>9: Vortrags-, Kapital-, Korrektur- und statistische Konten</v>
      </c>
      <c r="H1124">
        <v>0</v>
      </c>
    </row>
    <row r="1125" spans="1:8" x14ac:dyDescent="0.2">
      <c r="A1125" t="s">
        <v>1075</v>
      </c>
      <c r="C1125" s="6">
        <f>'01_PlainExtract'!A1124</f>
        <v>90700</v>
      </c>
      <c r="D1125" t="str">
        <f>VLOOKUP(Tabelle1[[#This Row],[Buchungskonto]],'01_PlainExtract'!A:C,2)</f>
        <v>Offene Posten aus 2000</v>
      </c>
      <c r="E1125" t="str">
        <f>CONCATENATE("ref:",TEXT(Tabelle1[[#This Row],[Buchungskonto]],"00000"))</f>
        <v>ref:90700</v>
      </c>
      <c r="F1125" t="str">
        <f>VLOOKUP(Tabelle1[[#This Row],[Buchungskonto]],'01_PlainExtract'!A:C,3)</f>
        <v>9: Vortrags-, Kapital-, Korrektur- und statistische Konten</v>
      </c>
      <c r="H1125">
        <v>0</v>
      </c>
    </row>
    <row r="1126" spans="1:8" x14ac:dyDescent="0.2">
      <c r="A1126" t="s">
        <v>1075</v>
      </c>
      <c r="C1126" s="6">
        <f>'01_PlainExtract'!A1125</f>
        <v>90710</v>
      </c>
      <c r="D1126" t="str">
        <f>VLOOKUP(Tabelle1[[#This Row],[Buchungskonto]],'01_PlainExtract'!A:C,2)</f>
        <v>Offene Posten aus 2001</v>
      </c>
      <c r="E1126" t="str">
        <f>CONCATENATE("ref:",TEXT(Tabelle1[[#This Row],[Buchungskonto]],"00000"))</f>
        <v>ref:90710</v>
      </c>
      <c r="F1126" t="str">
        <f>VLOOKUP(Tabelle1[[#This Row],[Buchungskonto]],'01_PlainExtract'!A:C,3)</f>
        <v>9: Vortrags-, Kapital-, Korrektur- und statistische Konten</v>
      </c>
      <c r="H1126">
        <v>0</v>
      </c>
    </row>
    <row r="1127" spans="1:8" x14ac:dyDescent="0.2">
      <c r="A1127" t="s">
        <v>1075</v>
      </c>
      <c r="C1127" s="6">
        <f>'01_PlainExtract'!A1126</f>
        <v>90720</v>
      </c>
      <c r="D1127" t="str">
        <f>VLOOKUP(Tabelle1[[#This Row],[Buchungskonto]],'01_PlainExtract'!A:C,2)</f>
        <v>Offene Posten aus 2002</v>
      </c>
      <c r="E1127" t="str">
        <f>CONCATENATE("ref:",TEXT(Tabelle1[[#This Row],[Buchungskonto]],"00000"))</f>
        <v>ref:90720</v>
      </c>
      <c r="F1127" t="str">
        <f>VLOOKUP(Tabelle1[[#This Row],[Buchungskonto]],'01_PlainExtract'!A:C,3)</f>
        <v>9: Vortrags-, Kapital-, Korrektur- und statistische Konten</v>
      </c>
      <c r="H1127">
        <v>0</v>
      </c>
    </row>
    <row r="1128" spans="1:8" x14ac:dyDescent="0.2">
      <c r="A1128" t="s">
        <v>1075</v>
      </c>
      <c r="C1128" s="6">
        <f>'01_PlainExtract'!A1127</f>
        <v>90730</v>
      </c>
      <c r="D1128" t="str">
        <f>VLOOKUP(Tabelle1[[#This Row],[Buchungskonto]],'01_PlainExtract'!A:C,2)</f>
        <v>Offene Posten aus 2003</v>
      </c>
      <c r="E1128" t="str">
        <f>CONCATENATE("ref:",TEXT(Tabelle1[[#This Row],[Buchungskonto]],"00000"))</f>
        <v>ref:90730</v>
      </c>
      <c r="F1128" t="str">
        <f>VLOOKUP(Tabelle1[[#This Row],[Buchungskonto]],'01_PlainExtract'!A:C,3)</f>
        <v>9: Vortrags-, Kapital-, Korrektur- und statistische Konten</v>
      </c>
      <c r="H1128">
        <v>0</v>
      </c>
    </row>
    <row r="1129" spans="1:8" x14ac:dyDescent="0.2">
      <c r="A1129" t="s">
        <v>1075</v>
      </c>
      <c r="C1129" s="6">
        <f>'01_PlainExtract'!A1128</f>
        <v>90740</v>
      </c>
      <c r="D1129" t="str">
        <f>VLOOKUP(Tabelle1[[#This Row],[Buchungskonto]],'01_PlainExtract'!A:C,2)</f>
        <v>Offene Posten aus 2004</v>
      </c>
      <c r="E1129" t="str">
        <f>CONCATENATE("ref:",TEXT(Tabelle1[[#This Row],[Buchungskonto]],"00000"))</f>
        <v>ref:90740</v>
      </c>
      <c r="F1129" t="str">
        <f>VLOOKUP(Tabelle1[[#This Row],[Buchungskonto]],'01_PlainExtract'!A:C,3)</f>
        <v>9: Vortrags-, Kapital-, Korrektur- und statistische Konten</v>
      </c>
      <c r="H1129">
        <v>0</v>
      </c>
    </row>
    <row r="1130" spans="1:8" x14ac:dyDescent="0.2">
      <c r="A1130" t="s">
        <v>1075</v>
      </c>
      <c r="C1130" s="6">
        <f>'01_PlainExtract'!A1129</f>
        <v>90750</v>
      </c>
      <c r="D1130" t="str">
        <f>VLOOKUP(Tabelle1[[#This Row],[Buchungskonto]],'01_PlainExtract'!A:C,2)</f>
        <v>Offene Posten aus 2005</v>
      </c>
      <c r="E1130" t="str">
        <f>CONCATENATE("ref:",TEXT(Tabelle1[[#This Row],[Buchungskonto]],"00000"))</f>
        <v>ref:90750</v>
      </c>
      <c r="F1130" t="str">
        <f>VLOOKUP(Tabelle1[[#This Row],[Buchungskonto]],'01_PlainExtract'!A:C,3)</f>
        <v>9: Vortrags-, Kapital-, Korrektur- und statistische Konten</v>
      </c>
      <c r="H1130">
        <v>0</v>
      </c>
    </row>
    <row r="1131" spans="1:8" x14ac:dyDescent="0.2">
      <c r="A1131" t="s">
        <v>1075</v>
      </c>
      <c r="C1131" s="6">
        <f>'01_PlainExtract'!A1130</f>
        <v>90760</v>
      </c>
      <c r="D1131" t="str">
        <f>VLOOKUP(Tabelle1[[#This Row],[Buchungskonto]],'01_PlainExtract'!A:C,2)</f>
        <v>Offene Posten aus 2006</v>
      </c>
      <c r="E1131" t="str">
        <f>CONCATENATE("ref:",TEXT(Tabelle1[[#This Row],[Buchungskonto]],"00000"))</f>
        <v>ref:90760</v>
      </c>
      <c r="F1131" t="str">
        <f>VLOOKUP(Tabelle1[[#This Row],[Buchungskonto]],'01_PlainExtract'!A:C,3)</f>
        <v>9: Vortrags-, Kapital-, Korrektur- und statistische Konten</v>
      </c>
      <c r="H1131">
        <v>0</v>
      </c>
    </row>
    <row r="1132" spans="1:8" x14ac:dyDescent="0.2">
      <c r="A1132" t="s">
        <v>1075</v>
      </c>
      <c r="C1132" s="6">
        <f>'01_PlainExtract'!A1131</f>
        <v>90770</v>
      </c>
      <c r="D1132" t="str">
        <f>VLOOKUP(Tabelle1[[#This Row],[Buchungskonto]],'01_PlainExtract'!A:C,2)</f>
        <v>Offene Posten aus 2007</v>
      </c>
      <c r="E1132" t="str">
        <f>CONCATENATE("ref:",TEXT(Tabelle1[[#This Row],[Buchungskonto]],"00000"))</f>
        <v>ref:90770</v>
      </c>
      <c r="F1132" t="str">
        <f>VLOOKUP(Tabelle1[[#This Row],[Buchungskonto]],'01_PlainExtract'!A:C,3)</f>
        <v>9: Vortrags-, Kapital-, Korrektur- und statistische Konten</v>
      </c>
      <c r="H1132">
        <v>0</v>
      </c>
    </row>
    <row r="1133" spans="1:8" x14ac:dyDescent="0.2">
      <c r="A1133" t="s">
        <v>1075</v>
      </c>
      <c r="C1133" s="6">
        <f>'01_PlainExtract'!A1132</f>
        <v>90780</v>
      </c>
      <c r="D1133" t="str">
        <f>VLOOKUP(Tabelle1[[#This Row],[Buchungskonto]],'01_PlainExtract'!A:C,2)</f>
        <v>Offene Posten aus 2008</v>
      </c>
      <c r="E1133" t="str">
        <f>CONCATENATE("ref:",TEXT(Tabelle1[[#This Row],[Buchungskonto]],"00000"))</f>
        <v>ref:90780</v>
      </c>
      <c r="F1133" t="str">
        <f>VLOOKUP(Tabelle1[[#This Row],[Buchungskonto]],'01_PlainExtract'!A:C,3)</f>
        <v>9: Vortrags-, Kapital-, Korrektur- und statistische Konten</v>
      </c>
      <c r="H1133">
        <v>0</v>
      </c>
    </row>
    <row r="1134" spans="1:8" x14ac:dyDescent="0.2">
      <c r="A1134" t="s">
        <v>1075</v>
      </c>
      <c r="C1134" s="6">
        <f>'01_PlainExtract'!A1133</f>
        <v>90790</v>
      </c>
      <c r="D1134" t="str">
        <f>VLOOKUP(Tabelle1[[#This Row],[Buchungskonto]],'01_PlainExtract'!A:C,2)</f>
        <v>Offene Posten aus 2009</v>
      </c>
      <c r="E1134" t="str">
        <f>CONCATENATE("ref:",TEXT(Tabelle1[[#This Row],[Buchungskonto]],"00000"))</f>
        <v>ref:90790</v>
      </c>
      <c r="F1134" t="str">
        <f>VLOOKUP(Tabelle1[[#This Row],[Buchungskonto]],'01_PlainExtract'!A:C,3)</f>
        <v>9: Vortrags-, Kapital-, Korrektur- und statistische Konten</v>
      </c>
      <c r="H1134">
        <v>0</v>
      </c>
    </row>
    <row r="1135" spans="1:8" x14ac:dyDescent="0.2">
      <c r="A1135" t="s">
        <v>1075</v>
      </c>
      <c r="C1135" s="6">
        <f>'01_PlainExtract'!A1134</f>
        <v>90800</v>
      </c>
      <c r="D1135" t="str">
        <f>VLOOKUP(Tabelle1[[#This Row],[Buchungskonto]],'01_PlainExtract'!A:C,2)</f>
        <v>Offene Posten aus 2010</v>
      </c>
      <c r="E1135" t="str">
        <f>CONCATENATE("ref:",TEXT(Tabelle1[[#This Row],[Buchungskonto]],"00000"))</f>
        <v>ref:90800</v>
      </c>
      <c r="F1135" t="str">
        <f>VLOOKUP(Tabelle1[[#This Row],[Buchungskonto]],'01_PlainExtract'!A:C,3)</f>
        <v>9: Vortrags-, Kapital-, Korrektur- und statistische Konten</v>
      </c>
      <c r="H1135">
        <v>0</v>
      </c>
    </row>
    <row r="1136" spans="1:8" x14ac:dyDescent="0.2">
      <c r="A1136" t="s">
        <v>1075</v>
      </c>
      <c r="C1136" s="6">
        <f>'01_PlainExtract'!A1135</f>
        <v>90810</v>
      </c>
      <c r="D1136" t="str">
        <f>VLOOKUP(Tabelle1[[#This Row],[Buchungskonto]],'01_PlainExtract'!A:C,2)</f>
        <v>Offene Posten aus 2011</v>
      </c>
      <c r="E1136" t="str">
        <f>CONCATENATE("ref:",TEXT(Tabelle1[[#This Row],[Buchungskonto]],"00000"))</f>
        <v>ref:90810</v>
      </c>
      <c r="F1136" t="str">
        <f>VLOOKUP(Tabelle1[[#This Row],[Buchungskonto]],'01_PlainExtract'!A:C,3)</f>
        <v>9: Vortrags-, Kapital-, Korrektur- und statistische Konten</v>
      </c>
      <c r="H1136">
        <v>0</v>
      </c>
    </row>
    <row r="1137" spans="1:8" x14ac:dyDescent="0.2">
      <c r="A1137" t="s">
        <v>1075</v>
      </c>
      <c r="C1137" s="6">
        <f>'01_PlainExtract'!A1136</f>
        <v>90820</v>
      </c>
      <c r="D1137" t="str">
        <f>VLOOKUP(Tabelle1[[#This Row],[Buchungskonto]],'01_PlainExtract'!A:C,2)</f>
        <v>Offene Posten aus 2012</v>
      </c>
      <c r="E1137" t="str">
        <f>CONCATENATE("ref:",TEXT(Tabelle1[[#This Row],[Buchungskonto]],"00000"))</f>
        <v>ref:90820</v>
      </c>
      <c r="F1137" t="str">
        <f>VLOOKUP(Tabelle1[[#This Row],[Buchungskonto]],'01_PlainExtract'!A:C,3)</f>
        <v>9: Vortrags-, Kapital-, Korrektur- und statistische Konten</v>
      </c>
      <c r="H1137">
        <v>0</v>
      </c>
    </row>
    <row r="1138" spans="1:8" x14ac:dyDescent="0.2">
      <c r="A1138" t="s">
        <v>1075</v>
      </c>
      <c r="C1138" s="6">
        <f>'01_PlainExtract'!A1137</f>
        <v>90830</v>
      </c>
      <c r="D1138" t="str">
        <f>VLOOKUP(Tabelle1[[#This Row],[Buchungskonto]],'01_PlainExtract'!A:C,2)</f>
        <v>Offene Posten aus 2013</v>
      </c>
      <c r="E1138" t="str">
        <f>CONCATENATE("ref:",TEXT(Tabelle1[[#This Row],[Buchungskonto]],"00000"))</f>
        <v>ref:90830</v>
      </c>
      <c r="F1138" t="str">
        <f>VLOOKUP(Tabelle1[[#This Row],[Buchungskonto]],'01_PlainExtract'!A:C,3)</f>
        <v>9: Vortrags-, Kapital-, Korrektur- und statistische Konten</v>
      </c>
      <c r="H1138">
        <v>0</v>
      </c>
    </row>
    <row r="1139" spans="1:8" x14ac:dyDescent="0.2">
      <c r="A1139" t="s">
        <v>1075</v>
      </c>
      <c r="C1139" s="6">
        <f>'01_PlainExtract'!A1138</f>
        <v>90840</v>
      </c>
      <c r="D1139" t="str">
        <f>VLOOKUP(Tabelle1[[#This Row],[Buchungskonto]],'01_PlainExtract'!A:C,2)</f>
        <v>Offene Posten aus 2014</v>
      </c>
      <c r="E1139" t="str">
        <f>CONCATENATE("ref:",TEXT(Tabelle1[[#This Row],[Buchungskonto]],"00000"))</f>
        <v>ref:90840</v>
      </c>
      <c r="F1139" t="str">
        <f>VLOOKUP(Tabelle1[[#This Row],[Buchungskonto]],'01_PlainExtract'!A:C,3)</f>
        <v>9: Vortrags-, Kapital-, Korrektur- und statistische Konten</v>
      </c>
      <c r="H1139">
        <v>0</v>
      </c>
    </row>
    <row r="1140" spans="1:8" x14ac:dyDescent="0.2">
      <c r="A1140" t="s">
        <v>1075</v>
      </c>
      <c r="C1140" s="6">
        <f>'01_PlainExtract'!A1139</f>
        <v>90850</v>
      </c>
      <c r="D1140" t="str">
        <f>VLOOKUP(Tabelle1[[#This Row],[Buchungskonto]],'01_PlainExtract'!A:C,2)</f>
        <v>Offene Posten aus 2015</v>
      </c>
      <c r="E1140" t="str">
        <f>CONCATENATE("ref:",TEXT(Tabelle1[[#This Row],[Buchungskonto]],"00000"))</f>
        <v>ref:90850</v>
      </c>
      <c r="F1140" t="str">
        <f>VLOOKUP(Tabelle1[[#This Row],[Buchungskonto]],'01_PlainExtract'!A:C,3)</f>
        <v>9: Vortrags-, Kapital-, Korrektur- und statistische Konten</v>
      </c>
      <c r="H1140">
        <v>0</v>
      </c>
    </row>
    <row r="1141" spans="1:8" x14ac:dyDescent="0.2">
      <c r="A1141" t="s">
        <v>1075</v>
      </c>
      <c r="C1141" s="6">
        <f>'01_PlainExtract'!A1140</f>
        <v>90860</v>
      </c>
      <c r="D1141" t="str">
        <f>VLOOKUP(Tabelle1[[#This Row],[Buchungskonto]],'01_PlainExtract'!A:C,2)</f>
        <v>Offene Posten aus 2016</v>
      </c>
      <c r="E1141" t="str">
        <f>CONCATENATE("ref:",TEXT(Tabelle1[[#This Row],[Buchungskonto]],"00000"))</f>
        <v>ref:90860</v>
      </c>
      <c r="F1141" t="str">
        <f>VLOOKUP(Tabelle1[[#This Row],[Buchungskonto]],'01_PlainExtract'!A:C,3)</f>
        <v>9: Vortrags-, Kapital-, Korrektur- und statistische Konten</v>
      </c>
      <c r="H1141">
        <v>0</v>
      </c>
    </row>
    <row r="1142" spans="1:8" x14ac:dyDescent="0.2">
      <c r="A1142" t="s">
        <v>1075</v>
      </c>
      <c r="C1142" s="6">
        <f>'01_PlainExtract'!A1141</f>
        <v>90870</v>
      </c>
      <c r="D1142" t="str">
        <f>VLOOKUP(Tabelle1[[#This Row],[Buchungskonto]],'01_PlainExtract'!A:C,2)</f>
        <v>Offene Posten aus 2017</v>
      </c>
      <c r="E1142" t="str">
        <f>CONCATENATE("ref:",TEXT(Tabelle1[[#This Row],[Buchungskonto]],"00000"))</f>
        <v>ref:90870</v>
      </c>
      <c r="F1142" t="str">
        <f>VLOOKUP(Tabelle1[[#This Row],[Buchungskonto]],'01_PlainExtract'!A:C,3)</f>
        <v>9: Vortrags-, Kapital-, Korrektur- und statistische Konten</v>
      </c>
      <c r="H1142">
        <v>0</v>
      </c>
    </row>
    <row r="1143" spans="1:8" x14ac:dyDescent="0.2">
      <c r="A1143" t="s">
        <v>1075</v>
      </c>
      <c r="C1143" s="6">
        <f>'01_PlainExtract'!A1142</f>
        <v>90880</v>
      </c>
      <c r="D1143" t="str">
        <f>VLOOKUP(Tabelle1[[#This Row],[Buchungskonto]],'01_PlainExtract'!A:C,2)</f>
        <v>Offene Posten aus 2018</v>
      </c>
      <c r="E1143" t="str">
        <f>CONCATENATE("ref:",TEXT(Tabelle1[[#This Row],[Buchungskonto]],"00000"))</f>
        <v>ref:90880</v>
      </c>
      <c r="F1143" t="str">
        <f>VLOOKUP(Tabelle1[[#This Row],[Buchungskonto]],'01_PlainExtract'!A:C,3)</f>
        <v>9: Vortrags-, Kapital-, Korrektur- und statistische Konten</v>
      </c>
      <c r="H1143">
        <v>0</v>
      </c>
    </row>
    <row r="1144" spans="1:8" x14ac:dyDescent="0.2">
      <c r="A1144" t="s">
        <v>1075</v>
      </c>
      <c r="C1144" s="6">
        <f>'01_PlainExtract'!A1143</f>
        <v>90890</v>
      </c>
      <c r="D1144" t="str">
        <f>VLOOKUP(Tabelle1[[#This Row],[Buchungskonto]],'01_PlainExtract'!A:C,2)</f>
        <v>Offene Posten aus 2019</v>
      </c>
      <c r="E1144" t="str">
        <f>CONCATENATE("ref:",TEXT(Tabelle1[[#This Row],[Buchungskonto]],"00000"))</f>
        <v>ref:90890</v>
      </c>
      <c r="F1144" t="str">
        <f>VLOOKUP(Tabelle1[[#This Row],[Buchungskonto]],'01_PlainExtract'!A:C,3)</f>
        <v>9: Vortrags-, Kapital-, Korrektur- und statistische Konten</v>
      </c>
      <c r="H1144">
        <v>0</v>
      </c>
    </row>
    <row r="1145" spans="1:8" x14ac:dyDescent="0.2">
      <c r="A1145" t="s">
        <v>1075</v>
      </c>
      <c r="C1145" s="6">
        <f>'01_PlainExtract'!A1144</f>
        <v>90900</v>
      </c>
      <c r="D1145" t="str">
        <f>VLOOKUP(Tabelle1[[#This Row],[Buchungskonto]],'01_PlainExtract'!A:C,2)</f>
        <v>Summenvortragskonto</v>
      </c>
      <c r="E1145" t="str">
        <f>CONCATENATE("ref:",TEXT(Tabelle1[[#This Row],[Buchungskonto]],"00000"))</f>
        <v>ref:90900</v>
      </c>
      <c r="F1145" t="str">
        <f>VLOOKUP(Tabelle1[[#This Row],[Buchungskonto]],'01_PlainExtract'!A:C,3)</f>
        <v>9: Vortrags-, Kapital-, Korrektur- und statistische Konten</v>
      </c>
      <c r="H1145">
        <v>0</v>
      </c>
    </row>
    <row r="1146" spans="1:8" x14ac:dyDescent="0.2">
      <c r="A1146" t="s">
        <v>1075</v>
      </c>
      <c r="C1146" s="6">
        <f>'01_PlainExtract'!A1145</f>
        <v>91010</v>
      </c>
      <c r="D1146" t="str">
        <f>VLOOKUP(Tabelle1[[#This Row],[Buchungskonto]],'01_PlainExtract'!A:C,2)</f>
        <v>Verkaufstage</v>
      </c>
      <c r="E1146" t="str">
        <f>CONCATENATE("ref:",TEXT(Tabelle1[[#This Row],[Buchungskonto]],"00000"))</f>
        <v>ref:91010</v>
      </c>
      <c r="F1146" t="str">
        <f>VLOOKUP(Tabelle1[[#This Row],[Buchungskonto]],'01_PlainExtract'!A:C,3)</f>
        <v>9: Vortrags-, Kapital-, Korrektur- und statistische Konten</v>
      </c>
      <c r="H1146">
        <v>0</v>
      </c>
    </row>
    <row r="1147" spans="1:8" x14ac:dyDescent="0.2">
      <c r="A1147" t="s">
        <v>1075</v>
      </c>
      <c r="C1147" s="6">
        <f>'01_PlainExtract'!A1146</f>
        <v>91020</v>
      </c>
      <c r="D1147" t="str">
        <f>VLOOKUP(Tabelle1[[#This Row],[Buchungskonto]],'01_PlainExtract'!A:C,2)</f>
        <v>Anzahl der Barkunden</v>
      </c>
      <c r="E1147" t="str">
        <f>CONCATENATE("ref:",TEXT(Tabelle1[[#This Row],[Buchungskonto]],"00000"))</f>
        <v>ref:91020</v>
      </c>
      <c r="F1147" t="str">
        <f>VLOOKUP(Tabelle1[[#This Row],[Buchungskonto]],'01_PlainExtract'!A:C,3)</f>
        <v>9: Vortrags-, Kapital-, Korrektur- und statistische Konten</v>
      </c>
      <c r="H1147">
        <v>0</v>
      </c>
    </row>
    <row r="1148" spans="1:8" x14ac:dyDescent="0.2">
      <c r="A1148" t="s">
        <v>1075</v>
      </c>
      <c r="C1148" s="6">
        <f>'01_PlainExtract'!A1147</f>
        <v>91030</v>
      </c>
      <c r="D1148" t="str">
        <f>VLOOKUP(Tabelle1[[#This Row],[Buchungskonto]],'01_PlainExtract'!A:C,2)</f>
        <v>Beschäftigte Personen</v>
      </c>
      <c r="E1148" t="str">
        <f>CONCATENATE("ref:",TEXT(Tabelle1[[#This Row],[Buchungskonto]],"00000"))</f>
        <v>ref:91030</v>
      </c>
      <c r="F1148" t="str">
        <f>VLOOKUP(Tabelle1[[#This Row],[Buchungskonto]],'01_PlainExtract'!A:C,3)</f>
        <v>9: Vortrags-, Kapital-, Korrektur- und statistische Konten</v>
      </c>
      <c r="H1148">
        <v>0</v>
      </c>
    </row>
    <row r="1149" spans="1:8" x14ac:dyDescent="0.2">
      <c r="A1149" t="s">
        <v>1075</v>
      </c>
      <c r="C1149" s="6">
        <f>'01_PlainExtract'!A1148</f>
        <v>91040</v>
      </c>
      <c r="D1149" t="str">
        <f>VLOOKUP(Tabelle1[[#This Row],[Buchungskonto]],'01_PlainExtract'!A:C,2)</f>
        <v>Unbezahlte Personen</v>
      </c>
      <c r="E1149" t="str">
        <f>CONCATENATE("ref:",TEXT(Tabelle1[[#This Row],[Buchungskonto]],"00000"))</f>
        <v>ref:91040</v>
      </c>
      <c r="F1149" t="str">
        <f>VLOOKUP(Tabelle1[[#This Row],[Buchungskonto]],'01_PlainExtract'!A:C,3)</f>
        <v>9: Vortrags-, Kapital-, Korrektur- und statistische Konten</v>
      </c>
      <c r="H1149">
        <v>0</v>
      </c>
    </row>
    <row r="1150" spans="1:8" x14ac:dyDescent="0.2">
      <c r="A1150" t="s">
        <v>1075</v>
      </c>
      <c r="C1150" s="6">
        <f>'01_PlainExtract'!A1149</f>
        <v>91050</v>
      </c>
      <c r="D1150" t="str">
        <f>VLOOKUP(Tabelle1[[#This Row],[Buchungskonto]],'01_PlainExtract'!A:C,2)</f>
        <v>Verkaufskräfte</v>
      </c>
      <c r="E1150" t="str">
        <f>CONCATENATE("ref:",TEXT(Tabelle1[[#This Row],[Buchungskonto]],"00000"))</f>
        <v>ref:91050</v>
      </c>
      <c r="F1150" t="str">
        <f>VLOOKUP(Tabelle1[[#This Row],[Buchungskonto]],'01_PlainExtract'!A:C,3)</f>
        <v>9: Vortrags-, Kapital-, Korrektur- und statistische Konten</v>
      </c>
      <c r="H1150">
        <v>0</v>
      </c>
    </row>
    <row r="1151" spans="1:8" x14ac:dyDescent="0.2">
      <c r="A1151" t="s">
        <v>1075</v>
      </c>
      <c r="C1151" s="6">
        <f>'01_PlainExtract'!A1150</f>
        <v>91060</v>
      </c>
      <c r="D1151" t="str">
        <f>VLOOKUP(Tabelle1[[#This Row],[Buchungskonto]],'01_PlainExtract'!A:C,2)</f>
        <v>Geschäftsraum qm</v>
      </c>
      <c r="E1151" t="str">
        <f>CONCATENATE("ref:",TEXT(Tabelle1[[#This Row],[Buchungskonto]],"00000"))</f>
        <v>ref:91060</v>
      </c>
      <c r="F1151" t="str">
        <f>VLOOKUP(Tabelle1[[#This Row],[Buchungskonto]],'01_PlainExtract'!A:C,3)</f>
        <v>9: Vortrags-, Kapital-, Korrektur- und statistische Konten</v>
      </c>
      <c r="H1151">
        <v>0</v>
      </c>
    </row>
    <row r="1152" spans="1:8" x14ac:dyDescent="0.2">
      <c r="A1152" t="s">
        <v>1075</v>
      </c>
      <c r="C1152" s="6">
        <f>'01_PlainExtract'!A1151</f>
        <v>91070</v>
      </c>
      <c r="D1152" t="str">
        <f>VLOOKUP(Tabelle1[[#This Row],[Buchungskonto]],'01_PlainExtract'!A:C,2)</f>
        <v>Verkaufsraum qm</v>
      </c>
      <c r="E1152" t="str">
        <f>CONCATENATE("ref:",TEXT(Tabelle1[[#This Row],[Buchungskonto]],"00000"))</f>
        <v>ref:91070</v>
      </c>
      <c r="F1152" t="str">
        <f>VLOOKUP(Tabelle1[[#This Row],[Buchungskonto]],'01_PlainExtract'!A:C,3)</f>
        <v>9: Vortrags-, Kapital-, Korrektur- und statistische Konten</v>
      </c>
      <c r="H1152">
        <v>0</v>
      </c>
    </row>
    <row r="1153" spans="1:8" x14ac:dyDescent="0.2">
      <c r="A1153" t="s">
        <v>1075</v>
      </c>
      <c r="C1153" s="6">
        <f>'01_PlainExtract'!A1152</f>
        <v>91110</v>
      </c>
      <c r="D1153" t="str">
        <f>VLOOKUP(Tabelle1[[#This Row],[Buchungskonto]],'01_PlainExtract'!A:C,2)</f>
        <v>Umbuchung von Darlehen auf Restlaufzeit-Konten (BWA-Form</v>
      </c>
      <c r="E1153" t="str">
        <f>CONCATENATE("ref:",TEXT(Tabelle1[[#This Row],[Buchungskonto]],"00000"))</f>
        <v>ref:91110</v>
      </c>
      <c r="F1153" t="str">
        <f>VLOOKUP(Tabelle1[[#This Row],[Buchungskonto]],'01_PlainExtract'!A:C,3)</f>
        <v>9: Vortrags-, Kapital-, Korrektur- und statistische Konten</v>
      </c>
      <c r="H1153">
        <v>0</v>
      </c>
    </row>
    <row r="1154" spans="1:8" x14ac:dyDescent="0.2">
      <c r="A1154" t="s">
        <v>1075</v>
      </c>
      <c r="C1154" s="6">
        <f>'01_PlainExtract'!A1153</f>
        <v>91160</v>
      </c>
      <c r="D1154" t="str">
        <f>VLOOKUP(Tabelle1[[#This Row],[Buchungskonto]],'01_PlainExtract'!A:C,2)</f>
        <v>Anzahl Rechnungen</v>
      </c>
      <c r="E1154" t="str">
        <f>CONCATENATE("ref:",TEXT(Tabelle1[[#This Row],[Buchungskonto]],"00000"))</f>
        <v>ref:91160</v>
      </c>
      <c r="F1154" t="str">
        <f>VLOOKUP(Tabelle1[[#This Row],[Buchungskonto]],'01_PlainExtract'!A:C,3)</f>
        <v>9: Vortrags-, Kapital-, Korrektur- und statistische Konten</v>
      </c>
      <c r="H1154">
        <v>0</v>
      </c>
    </row>
    <row r="1155" spans="1:8" x14ac:dyDescent="0.2">
      <c r="A1155" t="s">
        <v>1075</v>
      </c>
      <c r="C1155" s="6">
        <f>'01_PlainExtract'!A1154</f>
        <v>91170</v>
      </c>
      <c r="D1155" t="str">
        <f>VLOOKUP(Tabelle1[[#This Row],[Buchungskonto]],'01_PlainExtract'!A:C,2)</f>
        <v>Anzahl Kreditkunden monatlich</v>
      </c>
      <c r="E1155" t="str">
        <f>CONCATENATE("ref:",TEXT(Tabelle1[[#This Row],[Buchungskonto]],"00000"))</f>
        <v>ref:91170</v>
      </c>
      <c r="F1155" t="str">
        <f>VLOOKUP(Tabelle1[[#This Row],[Buchungskonto]],'01_PlainExtract'!A:C,3)</f>
        <v>9: Vortrags-, Kapital-, Korrektur- und statistische Konten</v>
      </c>
      <c r="H1155">
        <v>0</v>
      </c>
    </row>
    <row r="1156" spans="1:8" x14ac:dyDescent="0.2">
      <c r="A1156" t="s">
        <v>1075</v>
      </c>
      <c r="C1156" s="6">
        <f>'01_PlainExtract'!A1155</f>
        <v>91180</v>
      </c>
      <c r="D1156" t="str">
        <f>VLOOKUP(Tabelle1[[#This Row],[Buchungskonto]],'01_PlainExtract'!A:C,2)</f>
        <v>Anzahl Kreditkunden aufgelaufen</v>
      </c>
      <c r="E1156" t="str">
        <f>CONCATENATE("ref:",TEXT(Tabelle1[[#This Row],[Buchungskonto]],"00000"))</f>
        <v>ref:91180</v>
      </c>
      <c r="F1156" t="str">
        <f>VLOOKUP(Tabelle1[[#This Row],[Buchungskonto]],'01_PlainExtract'!A:C,3)</f>
        <v>9: Vortrags-, Kapital-, Korrektur- und statistische Konten</v>
      </c>
      <c r="H1156">
        <v>0</v>
      </c>
    </row>
    <row r="1157" spans="1:8" x14ac:dyDescent="0.2">
      <c r="A1157" t="s">
        <v>1075</v>
      </c>
      <c r="C1157" s="6">
        <f>'01_PlainExtract'!A1156</f>
        <v>91200</v>
      </c>
      <c r="D1157" t="str">
        <f>VLOOKUP(Tabelle1[[#This Row],[Buchungskonto]],'01_PlainExtract'!A:C,2)</f>
        <v>Erweiterungsinvestitionen</v>
      </c>
      <c r="E1157" t="str">
        <f>CONCATENATE("ref:",TEXT(Tabelle1[[#This Row],[Buchungskonto]],"00000"))</f>
        <v>ref:91200</v>
      </c>
      <c r="F1157" t="str">
        <f>VLOOKUP(Tabelle1[[#This Row],[Buchungskonto]],'01_PlainExtract'!A:C,3)</f>
        <v>9: Vortrags-, Kapital-, Korrektur- und statistische Konten</v>
      </c>
      <c r="H1157">
        <v>0</v>
      </c>
    </row>
    <row r="1158" spans="1:8" x14ac:dyDescent="0.2">
      <c r="A1158" t="s">
        <v>1075</v>
      </c>
      <c r="C1158" s="6">
        <f>'01_PlainExtract'!A1157</f>
        <v>91300</v>
      </c>
      <c r="D1158" t="str">
        <f>VLOOKUP(Tabelle1[[#This Row],[Buchungskonto]],'01_PlainExtract'!A:C,2)</f>
        <v>.Freies Konto</v>
      </c>
      <c r="E1158" t="str">
        <f>CONCATENATE("ref:",TEXT(Tabelle1[[#This Row],[Buchungskonto]],"00000"))</f>
        <v>ref:91300</v>
      </c>
      <c r="F1158" t="str">
        <f>VLOOKUP(Tabelle1[[#This Row],[Buchungskonto]],'01_PlainExtract'!A:C,3)</f>
        <v>9: Vortrags-, Kapital-, Korrektur- und statistische Konten</v>
      </c>
      <c r="H1158">
        <v>0</v>
      </c>
    </row>
    <row r="1159" spans="1:8" x14ac:dyDescent="0.2">
      <c r="A1159" t="s">
        <v>1075</v>
      </c>
      <c r="C1159" s="6">
        <f>'01_PlainExtract'!A1158</f>
        <v>91350</v>
      </c>
      <c r="D1159" t="str">
        <f>VLOOKUP(Tabelle1[[#This Row],[Buchungskonto]],'01_PlainExtract'!A:C,2)</f>
        <v>Auftragseingang im Geschäftsjahr</v>
      </c>
      <c r="E1159" t="str">
        <f>CONCATENATE("ref:",TEXT(Tabelle1[[#This Row],[Buchungskonto]],"00000"))</f>
        <v>ref:91350</v>
      </c>
      <c r="F1159" t="str">
        <f>VLOOKUP(Tabelle1[[#This Row],[Buchungskonto]],'01_PlainExtract'!A:C,3)</f>
        <v>9: Vortrags-, Kapital-, Korrektur- und statistische Konten</v>
      </c>
      <c r="H1159">
        <v>0</v>
      </c>
    </row>
    <row r="1160" spans="1:8" x14ac:dyDescent="0.2">
      <c r="A1160" t="s">
        <v>1075</v>
      </c>
      <c r="C1160" s="6">
        <f>'01_PlainExtract'!A1159</f>
        <v>91400</v>
      </c>
      <c r="D1160" t="str">
        <f>VLOOKUP(Tabelle1[[#This Row],[Buchungskonto]],'01_PlainExtract'!A:C,2)</f>
        <v>Auftragsbestand</v>
      </c>
      <c r="E1160" t="str">
        <f>CONCATENATE("ref:",TEXT(Tabelle1[[#This Row],[Buchungskonto]],"00000"))</f>
        <v>ref:91400</v>
      </c>
      <c r="F1160" t="str">
        <f>VLOOKUP(Tabelle1[[#This Row],[Buchungskonto]],'01_PlainExtract'!A:C,3)</f>
        <v>9: Vortrags-, Kapital-, Korrektur- und statistische Konten</v>
      </c>
      <c r="H1160">
        <v>0</v>
      </c>
    </row>
    <row r="1161" spans="1:8" x14ac:dyDescent="0.2">
      <c r="A1161" t="s">
        <v>1075</v>
      </c>
      <c r="C1161" s="6">
        <f>'01_PlainExtract'!A1160</f>
        <v>91900</v>
      </c>
      <c r="D1161" t="str">
        <f>VLOOKUP(Tabelle1[[#This Row],[Buchungskonto]],'01_PlainExtract'!A:C,2)</f>
        <v>Gegenkonto für statistische Mengeneinheiten Konten 91010 - 91079 und Konten 91160 - 91189</v>
      </c>
      <c r="E1161" t="str">
        <f>CONCATENATE("ref:",TEXT(Tabelle1[[#This Row],[Buchungskonto]],"00000"))</f>
        <v>ref:91900</v>
      </c>
      <c r="F1161" t="str">
        <f>VLOOKUP(Tabelle1[[#This Row],[Buchungskonto]],'01_PlainExtract'!A:C,3)</f>
        <v>9: Vortrags-, Kapital-, Korrektur- und statistische Konten</v>
      </c>
      <c r="H1161">
        <v>0</v>
      </c>
    </row>
    <row r="1162" spans="1:8" x14ac:dyDescent="0.2">
      <c r="A1162" t="s">
        <v>1075</v>
      </c>
      <c r="C1162" s="6">
        <f>'01_PlainExtract'!A1161</f>
        <v>91990</v>
      </c>
      <c r="D1162" t="str">
        <f>VLOOKUP(Tabelle1[[#This Row],[Buchungskonto]],'01_PlainExtract'!A:C,2)</f>
        <v>Gegenkonto zu Konten 91200, 91350 - 91899</v>
      </c>
      <c r="E1162" t="str">
        <f>CONCATENATE("ref:",TEXT(Tabelle1[[#This Row],[Buchungskonto]],"00000"))</f>
        <v>ref:91990</v>
      </c>
      <c r="F1162" t="str">
        <f>VLOOKUP(Tabelle1[[#This Row],[Buchungskonto]],'01_PlainExtract'!A:C,3)</f>
        <v>9: Vortrags-, Kapital-, Korrektur- und statistische Konten</v>
      </c>
      <c r="H1162">
        <v>0</v>
      </c>
    </row>
    <row r="1163" spans="1:8" x14ac:dyDescent="0.2">
      <c r="A1163" t="s">
        <v>1075</v>
      </c>
      <c r="C1163" s="6">
        <f>'01_PlainExtract'!A1162</f>
        <v>92000</v>
      </c>
      <c r="D1163" t="str">
        <f>VLOOKUP(Tabelle1[[#This Row],[Buchungskonto]],'01_PlainExtract'!A:C,2)</f>
        <v>Beschäftigte Personen</v>
      </c>
      <c r="E1163" t="str">
        <f>CONCATENATE("ref:",TEXT(Tabelle1[[#This Row],[Buchungskonto]],"00000"))</f>
        <v>ref:92000</v>
      </c>
      <c r="F1163" t="str">
        <f>VLOOKUP(Tabelle1[[#This Row],[Buchungskonto]],'01_PlainExtract'!A:C,3)</f>
        <v>9: Vortrags-, Kapital-, Korrektur- und statistische Konten</v>
      </c>
      <c r="H1163">
        <v>0</v>
      </c>
    </row>
    <row r="1164" spans="1:8" x14ac:dyDescent="0.2">
      <c r="A1164" t="s">
        <v>1075</v>
      </c>
      <c r="C1164" s="6">
        <f>'01_PlainExtract'!A1163</f>
        <v>92010</v>
      </c>
      <c r="D1164" t="str">
        <f>VLOOKUP(Tabelle1[[#This Row],[Buchungskonto]],'01_PlainExtract'!A:C,2)</f>
        <v>Statistische Konten für den Kennziffernteil Bilanz/BWA</v>
      </c>
      <c r="E1164" t="str">
        <f>CONCATENATE("ref:",TEXT(Tabelle1[[#This Row],[Buchungskonto]],"00000"))</f>
        <v>ref:92010</v>
      </c>
      <c r="F1164" t="str">
        <f>VLOOKUP(Tabelle1[[#This Row],[Buchungskonto]],'01_PlainExtract'!A:C,3)</f>
        <v>9: Vortrags-, Kapital-, Korrektur- und statistische Konten</v>
      </c>
      <c r="H1164">
        <v>0</v>
      </c>
    </row>
    <row r="1165" spans="1:8" x14ac:dyDescent="0.2">
      <c r="A1165" t="s">
        <v>1075</v>
      </c>
      <c r="C1165" s="6">
        <f>'01_PlainExtract'!A1164</f>
        <v>92090</v>
      </c>
      <c r="D1165" t="str">
        <f>VLOOKUP(Tabelle1[[#This Row],[Buchungskonto]],'01_PlainExtract'!A:C,2)</f>
        <v>Gegenkonto zu 92000</v>
      </c>
      <c r="E1165" t="str">
        <f>CONCATENATE("ref:",TEXT(Tabelle1[[#This Row],[Buchungskonto]],"00000"))</f>
        <v>ref:92090</v>
      </c>
      <c r="F1165" t="str">
        <f>VLOOKUP(Tabelle1[[#This Row],[Buchungskonto]],'01_PlainExtract'!A:C,3)</f>
        <v>9: Vortrags-, Kapital-, Korrektur- und statistische Konten</v>
      </c>
      <c r="H1165">
        <v>0</v>
      </c>
    </row>
    <row r="1166" spans="1:8" x14ac:dyDescent="0.2">
      <c r="A1166" t="s">
        <v>1075</v>
      </c>
      <c r="C1166" s="6">
        <f>'01_PlainExtract'!A1165</f>
        <v>92100</v>
      </c>
      <c r="D1166" t="str">
        <f>VLOOKUP(Tabelle1[[#This Row],[Buchungskonto]],'01_PlainExtract'!A:C,2)</f>
        <v>Produktive Löhne</v>
      </c>
      <c r="E1166" t="str">
        <f>CONCATENATE("ref:",TEXT(Tabelle1[[#This Row],[Buchungskonto]],"00000"))</f>
        <v>ref:92100</v>
      </c>
      <c r="F1166" t="str">
        <f>VLOOKUP(Tabelle1[[#This Row],[Buchungskonto]],'01_PlainExtract'!A:C,3)</f>
        <v>9: Vortrags-, Kapital-, Korrektur- und statistische Konten</v>
      </c>
      <c r="H1166">
        <v>0</v>
      </c>
    </row>
    <row r="1167" spans="1:8" x14ac:dyDescent="0.2">
      <c r="A1167" t="s">
        <v>1075</v>
      </c>
      <c r="C1167" s="6">
        <f>'01_PlainExtract'!A1166</f>
        <v>92190</v>
      </c>
      <c r="D1167" t="str">
        <f>VLOOKUP(Tabelle1[[#This Row],[Buchungskonto]],'01_PlainExtract'!A:C,2)</f>
        <v>Gegenkonto zu 92100</v>
      </c>
      <c r="E1167" t="str">
        <f>CONCATENATE("ref:",TEXT(Tabelle1[[#This Row],[Buchungskonto]],"00000"))</f>
        <v>ref:92190</v>
      </c>
      <c r="F1167" t="str">
        <f>VLOOKUP(Tabelle1[[#This Row],[Buchungskonto]],'01_PlainExtract'!A:C,3)</f>
        <v>9: Vortrags-, Kapital-, Korrektur- und statistische Konten</v>
      </c>
      <c r="H1167">
        <v>0</v>
      </c>
    </row>
    <row r="1168" spans="1:8" x14ac:dyDescent="0.2">
      <c r="A1168" t="s">
        <v>1075</v>
      </c>
      <c r="C1168" s="6">
        <f>'01_PlainExtract'!A1167</f>
        <v>92400</v>
      </c>
      <c r="D1168" t="str">
        <f>VLOOKUP(Tabelle1[[#This Row],[Buchungskonto]],'01_PlainExtract'!A:C,2)</f>
        <v>Investitionsverbindlichkeiten bei den Leistungsverbindlichkeiten</v>
      </c>
      <c r="E1168" t="str">
        <f>CONCATENATE("ref:",TEXT(Tabelle1[[#This Row],[Buchungskonto]],"00000"))</f>
        <v>ref:92400</v>
      </c>
      <c r="F1168" t="str">
        <f>VLOOKUP(Tabelle1[[#This Row],[Buchungskonto]],'01_PlainExtract'!A:C,3)</f>
        <v>9: Vortrags-, Kapital-, Korrektur- und statistische Konten</v>
      </c>
      <c r="H1168">
        <v>0</v>
      </c>
    </row>
    <row r="1169" spans="1:8" x14ac:dyDescent="0.2">
      <c r="A1169" t="s">
        <v>1075</v>
      </c>
      <c r="C1169" s="6">
        <f>'01_PlainExtract'!A1168</f>
        <v>92410</v>
      </c>
      <c r="D1169" t="str">
        <f>VLOOKUP(Tabelle1[[#This Row],[Buchungskonto]],'01_PlainExtract'!A:C,2)</f>
        <v>Investitionsverbindlichkeiten aus Sachanlagekäufen bei Leistungsverbindlichkeiten</v>
      </c>
      <c r="E1169" t="str">
        <f>CONCATENATE("ref:",TEXT(Tabelle1[[#This Row],[Buchungskonto]],"00000"))</f>
        <v>ref:92410</v>
      </c>
      <c r="F1169" t="str">
        <f>VLOOKUP(Tabelle1[[#This Row],[Buchungskonto]],'01_PlainExtract'!A:C,3)</f>
        <v>9: Vortrags-, Kapital-, Korrektur- und statistische Konten</v>
      </c>
      <c r="H1169">
        <v>0</v>
      </c>
    </row>
    <row r="1170" spans="1:8" x14ac:dyDescent="0.2">
      <c r="A1170" t="s">
        <v>1075</v>
      </c>
      <c r="C1170" s="6">
        <f>'01_PlainExtract'!A1169</f>
        <v>92420</v>
      </c>
      <c r="D1170" t="str">
        <f>VLOOKUP(Tabelle1[[#This Row],[Buchungskonto]],'01_PlainExtract'!A:C,2)</f>
        <v>Investitionsverbindlichkeiten aus Käufen von immateriellen Vermögensgegenständen bei Leistungsverbindlichkeiten</v>
      </c>
      <c r="E1170" t="str">
        <f>CONCATENATE("ref:",TEXT(Tabelle1[[#This Row],[Buchungskonto]],"00000"))</f>
        <v>ref:92420</v>
      </c>
      <c r="F1170" t="str">
        <f>VLOOKUP(Tabelle1[[#This Row],[Buchungskonto]],'01_PlainExtract'!A:C,3)</f>
        <v>9: Vortrags-, Kapital-, Korrektur- und statistische Konten</v>
      </c>
      <c r="H1170">
        <v>0</v>
      </c>
    </row>
    <row r="1171" spans="1:8" x14ac:dyDescent="0.2">
      <c r="A1171" t="s">
        <v>1075</v>
      </c>
      <c r="C1171" s="6">
        <f>'01_PlainExtract'!A1170</f>
        <v>92430</v>
      </c>
      <c r="D1171" t="str">
        <f>VLOOKUP(Tabelle1[[#This Row],[Buchungskonto]],'01_PlainExtract'!A:C,2)</f>
        <v>Investitionsverbindlichkeiten aus Käufen von Finanzanlagen bei Leistungsverbindlichkeiten</v>
      </c>
      <c r="E1171" t="str">
        <f>CONCATENATE("ref:",TEXT(Tabelle1[[#This Row],[Buchungskonto]],"00000"))</f>
        <v>ref:92430</v>
      </c>
      <c r="F1171" t="str">
        <f>VLOOKUP(Tabelle1[[#This Row],[Buchungskonto]],'01_PlainExtract'!A:C,3)</f>
        <v>9: Vortrags-, Kapital-, Korrektur- und statistische Konten</v>
      </c>
      <c r="H1171">
        <v>0</v>
      </c>
    </row>
    <row r="1172" spans="1:8" x14ac:dyDescent="0.2">
      <c r="A1172" t="s">
        <v>1075</v>
      </c>
      <c r="C1172" s="6">
        <f>'01_PlainExtract'!A1171</f>
        <v>92440</v>
      </c>
      <c r="D1172" t="str">
        <f>VLOOKUP(Tabelle1[[#This Row],[Buchungskonto]],'01_PlainExtract'!A:C,2)</f>
        <v>Gegenkonto zu Konten 92400 - 92439</v>
      </c>
      <c r="E1172" t="str">
        <f>CONCATENATE("ref:",TEXT(Tabelle1[[#This Row],[Buchungskonto]],"00000"))</f>
        <v>ref:92440</v>
      </c>
      <c r="F1172" t="str">
        <f>VLOOKUP(Tabelle1[[#This Row],[Buchungskonto]],'01_PlainExtract'!A:C,3)</f>
        <v>9: Vortrags-, Kapital-, Korrektur- und statistische Konten</v>
      </c>
      <c r="H1172">
        <v>0</v>
      </c>
    </row>
    <row r="1173" spans="1:8" x14ac:dyDescent="0.2">
      <c r="A1173" t="s">
        <v>1075</v>
      </c>
      <c r="C1173" s="6">
        <f>'01_PlainExtract'!A1172</f>
        <v>92450</v>
      </c>
      <c r="D1173" t="str">
        <f>VLOOKUP(Tabelle1[[#This Row],[Buchungskonto]],'01_PlainExtract'!A:C,2)</f>
        <v>Forderungen aus Sachanlageverkäufen bei sonstigen Vermögensgegenständen</v>
      </c>
      <c r="E1173" t="str">
        <f>CONCATENATE("ref:",TEXT(Tabelle1[[#This Row],[Buchungskonto]],"00000"))</f>
        <v>ref:92450</v>
      </c>
      <c r="F1173" t="str">
        <f>VLOOKUP(Tabelle1[[#This Row],[Buchungskonto]],'01_PlainExtract'!A:C,3)</f>
        <v>9: Vortrags-, Kapital-, Korrektur- und statistische Konten</v>
      </c>
      <c r="H1173">
        <v>0</v>
      </c>
    </row>
    <row r="1174" spans="1:8" x14ac:dyDescent="0.2">
      <c r="A1174" t="s">
        <v>1075</v>
      </c>
      <c r="C1174" s="6">
        <f>'01_PlainExtract'!A1173</f>
        <v>92460</v>
      </c>
      <c r="D1174" t="str">
        <f>VLOOKUP(Tabelle1[[#This Row],[Buchungskonto]],'01_PlainExtract'!A:C,2)</f>
        <v>Forderungen aus Verkäufen immaterieller Vermögensgegenstände bei sonstigen Vermögensgegenständen</v>
      </c>
      <c r="E1174" t="str">
        <f>CONCATENATE("ref:",TEXT(Tabelle1[[#This Row],[Buchungskonto]],"00000"))</f>
        <v>ref:92460</v>
      </c>
      <c r="F1174" t="str">
        <f>VLOOKUP(Tabelle1[[#This Row],[Buchungskonto]],'01_PlainExtract'!A:C,3)</f>
        <v>9: Vortrags-, Kapital-, Korrektur- und statistische Konten</v>
      </c>
      <c r="H1174">
        <v>0</v>
      </c>
    </row>
    <row r="1175" spans="1:8" x14ac:dyDescent="0.2">
      <c r="A1175" t="s">
        <v>1075</v>
      </c>
      <c r="C1175" s="6">
        <f>'01_PlainExtract'!A1174</f>
        <v>92470</v>
      </c>
      <c r="D1175" t="str">
        <f>VLOOKUP(Tabelle1[[#This Row],[Buchungskonto]],'01_PlainExtract'!A:C,2)</f>
        <v>Forderungen aus Verkäufen von Finanzanlagen bei sonstigen Vermögensgegenständen</v>
      </c>
      <c r="E1175" t="str">
        <f>CONCATENATE("ref:",TEXT(Tabelle1[[#This Row],[Buchungskonto]],"00000"))</f>
        <v>ref:92470</v>
      </c>
      <c r="F1175" t="str">
        <f>VLOOKUP(Tabelle1[[#This Row],[Buchungskonto]],'01_PlainExtract'!A:C,3)</f>
        <v>9: Vortrags-, Kapital-, Korrektur- und statistische Konten</v>
      </c>
      <c r="H1175">
        <v>0</v>
      </c>
    </row>
    <row r="1176" spans="1:8" x14ac:dyDescent="0.2">
      <c r="A1176" t="s">
        <v>1075</v>
      </c>
      <c r="C1176" s="6">
        <f>'01_PlainExtract'!A1175</f>
        <v>92490</v>
      </c>
      <c r="D1176" t="str">
        <f>VLOOKUP(Tabelle1[[#This Row],[Buchungskonto]],'01_PlainExtract'!A:C,2)</f>
        <v>Gegenkonto zu Konten 92450 - 92479</v>
      </c>
      <c r="E1176" t="str">
        <f>CONCATENATE("ref:",TEXT(Tabelle1[[#This Row],[Buchungskonto]],"00000"))</f>
        <v>ref:92490</v>
      </c>
      <c r="F1176" t="str">
        <f>VLOOKUP(Tabelle1[[#This Row],[Buchungskonto]],'01_PlainExtract'!A:C,3)</f>
        <v>9: Vortrags-, Kapital-, Korrektur- und statistische Konten</v>
      </c>
      <c r="H1176">
        <v>0</v>
      </c>
    </row>
    <row r="1177" spans="1:8" x14ac:dyDescent="0.2">
      <c r="A1177" t="s">
        <v>1075</v>
      </c>
      <c r="C1177" s="6">
        <f>'01_PlainExtract'!A1176</f>
        <v>92701</v>
      </c>
      <c r="D1177" t="str">
        <f>VLOOKUP(Tabelle1[[#This Row],[Buchungskonto]],'01_PlainExtract'!A:C,2)</f>
        <v>Gegenkonto zu Konten 92791 - 92799 (Haben-Buchung)</v>
      </c>
      <c r="E1177" t="str">
        <f>CONCATENATE("ref:",TEXT(Tabelle1[[#This Row],[Buchungskonto]],"00000"))</f>
        <v>ref:92701</v>
      </c>
      <c r="F1177" t="str">
        <f>VLOOKUP(Tabelle1[[#This Row],[Buchungskonto]],'01_PlainExtract'!A:C,3)</f>
        <v>9: Vortrags-, Kapital-, Korrektur- und statistische Konten</v>
      </c>
      <c r="H1177">
        <v>0</v>
      </c>
    </row>
    <row r="1178" spans="1:8" x14ac:dyDescent="0.2">
      <c r="A1178" t="s">
        <v>1075</v>
      </c>
      <c r="C1178" s="6">
        <f>'01_PlainExtract'!A1177</f>
        <v>92791</v>
      </c>
      <c r="D1178" t="str">
        <f>VLOOKUP(Tabelle1[[#This Row],[Buchungskonto]],'01_PlainExtract'!A:C,2)</f>
        <v>Treuhandvermögen für den Ausweis unter der Bilanz bzw. der Vermögensübersicht</v>
      </c>
      <c r="E1178" t="str">
        <f>CONCATENATE("ref:",TEXT(Tabelle1[[#This Row],[Buchungskonto]],"00000"))</f>
        <v>ref:92791</v>
      </c>
      <c r="F1178" t="str">
        <f>VLOOKUP(Tabelle1[[#This Row],[Buchungskonto]],'01_PlainExtract'!A:C,3)</f>
        <v>9: Vortrags-, Kapital-, Korrektur- und statistische Konten</v>
      </c>
      <c r="H1178">
        <v>0</v>
      </c>
    </row>
    <row r="1179" spans="1:8" x14ac:dyDescent="0.2">
      <c r="A1179" t="s">
        <v>1075</v>
      </c>
      <c r="C1179" s="6">
        <f>'01_PlainExtract'!A1178</f>
        <v>92870</v>
      </c>
      <c r="D1179" t="str">
        <f>VLOOKUP(Tabelle1[[#This Row],[Buchungskonto]],'01_PlainExtract'!A:C,2)</f>
        <v>Zinsen bei Buchungen über Debitoren bei § 4 Abs. 3 EStG</v>
      </c>
      <c r="E1179" t="str">
        <f>CONCATENATE("ref:",TEXT(Tabelle1[[#This Row],[Buchungskonto]],"00000"))</f>
        <v>ref:92870</v>
      </c>
      <c r="F1179" t="str">
        <f>VLOOKUP(Tabelle1[[#This Row],[Buchungskonto]],'01_PlainExtract'!A:C,3)</f>
        <v>9: Vortrags-, Kapital-, Korrektur- und statistische Konten</v>
      </c>
      <c r="H1179">
        <v>0</v>
      </c>
    </row>
    <row r="1180" spans="1:8" x14ac:dyDescent="0.2">
      <c r="A1180" t="s">
        <v>1075</v>
      </c>
      <c r="C1180" s="6">
        <f>'01_PlainExtract'!A1179</f>
        <v>92880</v>
      </c>
      <c r="D1180" t="str">
        <f>VLOOKUP(Tabelle1[[#This Row],[Buchungskonto]],'01_PlainExtract'!A:C,2)</f>
        <v>Mahngebühren bei Buchungen über Debitoren bei § 4 Abs. 3 EStG</v>
      </c>
      <c r="E1180" t="str">
        <f>CONCATENATE("ref:",TEXT(Tabelle1[[#This Row],[Buchungskonto]],"00000"))</f>
        <v>ref:92880</v>
      </c>
      <c r="F1180" t="str">
        <f>VLOOKUP(Tabelle1[[#This Row],[Buchungskonto]],'01_PlainExtract'!A:C,3)</f>
        <v>9: Vortrags-, Kapital-, Korrektur- und statistische Konten</v>
      </c>
      <c r="H1180">
        <v>0</v>
      </c>
    </row>
    <row r="1181" spans="1:8" x14ac:dyDescent="0.2">
      <c r="A1181" t="s">
        <v>1075</v>
      </c>
      <c r="C1181" s="6">
        <f>'01_PlainExtract'!A1180</f>
        <v>92890</v>
      </c>
      <c r="D1181" t="str">
        <f>VLOOKUP(Tabelle1[[#This Row],[Buchungskonto]],'01_PlainExtract'!A:C,2)</f>
        <v>Gegenkonto zu 92870 und 92880</v>
      </c>
      <c r="E1181" t="str">
        <f>CONCATENATE("ref:",TEXT(Tabelle1[[#This Row],[Buchungskonto]],"00000"))</f>
        <v>ref:92890</v>
      </c>
      <c r="F1181" t="str">
        <f>VLOOKUP(Tabelle1[[#This Row],[Buchungskonto]],'01_PlainExtract'!A:C,3)</f>
        <v>9: Vortrags-, Kapital-, Korrektur- und statistische Konten</v>
      </c>
      <c r="H1181">
        <v>0</v>
      </c>
    </row>
    <row r="1182" spans="1:8" x14ac:dyDescent="0.2">
      <c r="A1182" t="s">
        <v>1075</v>
      </c>
      <c r="C1182" s="6">
        <f>'01_PlainExtract'!A1181</f>
        <v>92900</v>
      </c>
      <c r="D1182" t="str">
        <f>VLOOKUP(Tabelle1[[#This Row],[Buchungskonto]],'01_PlainExtract'!A:C,2)</f>
        <v>Statistisches Konto steuerfreie Auslagen</v>
      </c>
      <c r="E1182" t="str">
        <f>CONCATENATE("ref:",TEXT(Tabelle1[[#This Row],[Buchungskonto]],"00000"))</f>
        <v>ref:92900</v>
      </c>
      <c r="F1182" t="str">
        <f>VLOOKUP(Tabelle1[[#This Row],[Buchungskonto]],'01_PlainExtract'!A:C,3)</f>
        <v>9: Vortrags-, Kapital-, Korrektur- und statistische Konten</v>
      </c>
      <c r="H1182">
        <v>0</v>
      </c>
    </row>
    <row r="1183" spans="1:8" x14ac:dyDescent="0.2">
      <c r="A1183" t="s">
        <v>1075</v>
      </c>
      <c r="C1183" s="6">
        <f>'01_PlainExtract'!A1182</f>
        <v>92910</v>
      </c>
      <c r="D1183" t="str">
        <f>VLOOKUP(Tabelle1[[#This Row],[Buchungskonto]],'01_PlainExtract'!A:C,2)</f>
        <v>Gegenkonto zu 92900</v>
      </c>
      <c r="E1183" t="str">
        <f>CONCATENATE("ref:",TEXT(Tabelle1[[#This Row],[Buchungskonto]],"00000"))</f>
        <v>ref:92910</v>
      </c>
      <c r="F1183" t="str">
        <f>VLOOKUP(Tabelle1[[#This Row],[Buchungskonto]],'01_PlainExtract'!A:C,3)</f>
        <v>9: Vortrags-, Kapital-, Korrektur- und statistische Konten</v>
      </c>
      <c r="H1183">
        <v>0</v>
      </c>
    </row>
    <row r="1184" spans="1:8" x14ac:dyDescent="0.2">
      <c r="A1184" t="s">
        <v>1075</v>
      </c>
      <c r="C1184" s="6">
        <f>'01_PlainExtract'!A1183</f>
        <v>92920</v>
      </c>
      <c r="D1184" t="str">
        <f>VLOOKUP(Tabelle1[[#This Row],[Buchungskonto]],'01_PlainExtract'!A:C,2)</f>
        <v>Statistisches Konto Fremdgeld</v>
      </c>
      <c r="E1184" t="str">
        <f>CONCATENATE("ref:",TEXT(Tabelle1[[#This Row],[Buchungskonto]],"00000"))</f>
        <v>ref:92920</v>
      </c>
      <c r="F1184" t="str">
        <f>VLOOKUP(Tabelle1[[#This Row],[Buchungskonto]],'01_PlainExtract'!A:C,3)</f>
        <v>9: Vortrags-, Kapital-, Korrektur- und statistische Konten</v>
      </c>
      <c r="H1184">
        <v>0</v>
      </c>
    </row>
    <row r="1185" spans="1:8" x14ac:dyDescent="0.2">
      <c r="A1185" t="s">
        <v>1075</v>
      </c>
      <c r="C1185" s="6">
        <f>'01_PlainExtract'!A1184</f>
        <v>92930</v>
      </c>
      <c r="D1185" t="str">
        <f>VLOOKUP(Tabelle1[[#This Row],[Buchungskonto]],'01_PlainExtract'!A:C,2)</f>
        <v>Gegenkonto zu 92920</v>
      </c>
      <c r="E1185" t="str">
        <f>CONCATENATE("ref:",TEXT(Tabelle1[[#This Row],[Buchungskonto]],"00000"))</f>
        <v>ref:92930</v>
      </c>
      <c r="F1185" t="str">
        <f>VLOOKUP(Tabelle1[[#This Row],[Buchungskonto]],'01_PlainExtract'!A:C,3)</f>
        <v>9: Vortrags-, Kapital-, Korrektur- und statistische Konten</v>
      </c>
      <c r="H1185">
        <v>0</v>
      </c>
    </row>
    <row r="1186" spans="1:8" x14ac:dyDescent="0.2">
      <c r="A1186" t="s">
        <v>1075</v>
      </c>
      <c r="C1186" s="6">
        <f>'01_PlainExtract'!A1185</f>
        <v>93000</v>
      </c>
      <c r="D1186" t="str">
        <f>VLOOKUP(Tabelle1[[#This Row],[Buchungskonto]],'01_PlainExtract'!A:C,2)</f>
        <v>Statistische Konten für den Kennziffernteil Bilanz/BWA</v>
      </c>
      <c r="E1186" t="str">
        <f>CONCATENATE("ref:",TEXT(Tabelle1[[#This Row],[Buchungskonto]],"00000"))</f>
        <v>ref:93000</v>
      </c>
      <c r="F1186" t="str">
        <f>VLOOKUP(Tabelle1[[#This Row],[Buchungskonto]],'01_PlainExtract'!A:C,3)</f>
        <v>9: Vortrags-, Kapital-, Korrektur- und statistische Konten</v>
      </c>
      <c r="H1186">
        <v>0</v>
      </c>
    </row>
    <row r="1187" spans="1:8" x14ac:dyDescent="0.2">
      <c r="A1187" t="s">
        <v>1075</v>
      </c>
      <c r="C1187" s="6">
        <f>'01_PlainExtract'!A1186</f>
        <v>93260</v>
      </c>
      <c r="D1187" t="str">
        <f>VLOOKUP(Tabelle1[[#This Row],[Buchungskonto]],'01_PlainExtract'!A:C,2)</f>
        <v>Statistische Konten für den Kennziffernteil Bilanz/BWA</v>
      </c>
      <c r="E1187" t="str">
        <f>CONCATENATE("ref:",TEXT(Tabelle1[[#This Row],[Buchungskonto]],"00000"))</f>
        <v>ref:93260</v>
      </c>
      <c r="F1187" t="str">
        <f>VLOOKUP(Tabelle1[[#This Row],[Buchungskonto]],'01_PlainExtract'!A:C,3)</f>
        <v>9: Vortrags-, Kapital-, Korrektur- und statistische Konten</v>
      </c>
      <c r="H1187">
        <v>0</v>
      </c>
    </row>
    <row r="1188" spans="1:8" x14ac:dyDescent="0.2">
      <c r="A1188" t="s">
        <v>1075</v>
      </c>
      <c r="C1188" s="6">
        <f>'01_PlainExtract'!A1187</f>
        <v>93460</v>
      </c>
      <c r="D1188" t="str">
        <f>VLOOKUP(Tabelle1[[#This Row],[Buchungskonto]],'01_PlainExtract'!A:C,2)</f>
        <v>Statistische Konten für den Kennziffernteil Bilanz/BWA</v>
      </c>
      <c r="E1188" t="str">
        <f>CONCATENATE("ref:",TEXT(Tabelle1[[#This Row],[Buchungskonto]],"00000"))</f>
        <v>ref:93460</v>
      </c>
      <c r="F1188" t="str">
        <f>VLOOKUP(Tabelle1[[#This Row],[Buchungskonto]],'01_PlainExtract'!A:C,3)</f>
        <v>9: Vortrags-, Kapital-, Korrektur- und statistische Konten</v>
      </c>
      <c r="H1188">
        <v>0</v>
      </c>
    </row>
    <row r="1189" spans="1:8" x14ac:dyDescent="0.2">
      <c r="A1189" t="s">
        <v>1075</v>
      </c>
      <c r="C1189" s="6">
        <f>'01_PlainExtract'!A1188</f>
        <v>93570</v>
      </c>
      <c r="D1189" t="str">
        <f>VLOOKUP(Tabelle1[[#This Row],[Buchungskonto]],'01_PlainExtract'!A:C,2)</f>
        <v>Statistische Konten für den Kennziffernteil Bilanz/BWA</v>
      </c>
      <c r="E1189" t="str">
        <f>CONCATENATE("ref:",TEXT(Tabelle1[[#This Row],[Buchungskonto]],"00000"))</f>
        <v>ref:93570</v>
      </c>
      <c r="F1189" t="str">
        <f>VLOOKUP(Tabelle1[[#This Row],[Buchungskonto]],'01_PlainExtract'!A:C,3)</f>
        <v>9: Vortrags-, Kapital-, Korrektur- und statistische Konten</v>
      </c>
      <c r="H1189">
        <v>0</v>
      </c>
    </row>
    <row r="1190" spans="1:8" x14ac:dyDescent="0.2">
      <c r="A1190" t="s">
        <v>1075</v>
      </c>
      <c r="C1190" s="6">
        <f>'01_PlainExtract'!A1189</f>
        <v>93650</v>
      </c>
      <c r="D1190" t="str">
        <f>VLOOKUP(Tabelle1[[#This Row],[Buchungskonto]],'01_PlainExtract'!A:C,2)</f>
        <v>Statistische Konten für den Kennziffernteil Bilanz/BWA</v>
      </c>
      <c r="E1190" t="str">
        <f>CONCATENATE("ref:",TEXT(Tabelle1[[#This Row],[Buchungskonto]],"00000"))</f>
        <v>ref:93650</v>
      </c>
      <c r="F1190" t="str">
        <f>VLOOKUP(Tabelle1[[#This Row],[Buchungskonto]],'01_PlainExtract'!A:C,3)</f>
        <v>9: Vortrags-, Kapital-, Korrektur- und statistische Konten</v>
      </c>
      <c r="H1190">
        <v>0</v>
      </c>
    </row>
    <row r="1191" spans="1:8" x14ac:dyDescent="0.2">
      <c r="A1191" t="s">
        <v>1075</v>
      </c>
      <c r="C1191" s="6">
        <f>'01_PlainExtract'!A1190</f>
        <v>93710</v>
      </c>
      <c r="D1191" t="str">
        <f>VLOOKUP(Tabelle1[[#This Row],[Buchungskonto]],'01_PlainExtract'!A:C,2)</f>
        <v>Statistische Konten für den Kennziffernteil Bilanz/BWA</v>
      </c>
      <c r="E1191" t="str">
        <f>CONCATENATE("ref:",TEXT(Tabelle1[[#This Row],[Buchungskonto]],"00000"))</f>
        <v>ref:93710</v>
      </c>
      <c r="F1191" t="str">
        <f>VLOOKUP(Tabelle1[[#This Row],[Buchungskonto]],'01_PlainExtract'!A:C,3)</f>
        <v>9: Vortrags-, Kapital-, Korrektur- und statistische Konten</v>
      </c>
      <c r="H1191">
        <v>0</v>
      </c>
    </row>
    <row r="1192" spans="1:8" x14ac:dyDescent="0.2">
      <c r="A1192" t="s">
        <v>1075</v>
      </c>
      <c r="C1192" s="6">
        <f>'01_PlainExtract'!A1191</f>
        <v>93900</v>
      </c>
      <c r="D1192" t="str">
        <f>VLOOKUP(Tabelle1[[#This Row],[Buchungskonto]],'01_PlainExtract'!A:C,2)</f>
        <v>Konto für Branchenlösungen (Werte 1), (Zur freien Verfügung)</v>
      </c>
      <c r="E1192" t="str">
        <f>CONCATENATE("ref:",TEXT(Tabelle1[[#This Row],[Buchungskonto]],"00000"))</f>
        <v>ref:93900</v>
      </c>
      <c r="F1192" t="str">
        <f>VLOOKUP(Tabelle1[[#This Row],[Buchungskonto]],'01_PlainExtract'!A:C,3)</f>
        <v>9: Vortrags-, Kapital-, Korrektur- und statistische Konten</v>
      </c>
      <c r="H1192">
        <v>0</v>
      </c>
    </row>
    <row r="1193" spans="1:8" x14ac:dyDescent="0.2">
      <c r="A1193" t="s">
        <v>1075</v>
      </c>
      <c r="C1193" s="6">
        <f>'01_PlainExtract'!A1192</f>
        <v>93910</v>
      </c>
      <c r="D1193" t="str">
        <f>VLOOKUP(Tabelle1[[#This Row],[Buchungskonto]],'01_PlainExtract'!A:C,2)</f>
        <v>Konto für Branchenlösungen (Werte 2), (Zur freien Verfügung)</v>
      </c>
      <c r="E1193" t="str">
        <f>CONCATENATE("ref:",TEXT(Tabelle1[[#This Row],[Buchungskonto]],"00000"))</f>
        <v>ref:93910</v>
      </c>
      <c r="F1193" t="str">
        <f>VLOOKUP(Tabelle1[[#This Row],[Buchungskonto]],'01_PlainExtract'!A:C,3)</f>
        <v>9: Vortrags-, Kapital-, Korrektur- und statistische Konten</v>
      </c>
      <c r="H1193">
        <v>0</v>
      </c>
    </row>
    <row r="1194" spans="1:8" x14ac:dyDescent="0.2">
      <c r="A1194" t="s">
        <v>1075</v>
      </c>
      <c r="C1194" s="6">
        <f>'01_PlainExtract'!A1193</f>
        <v>93920</v>
      </c>
      <c r="D1194" t="str">
        <f>VLOOKUP(Tabelle1[[#This Row],[Buchungskonto]],'01_PlainExtract'!A:C,2)</f>
        <v>Konto für Branchenlösungen (Werte 3), (Zur freien Verfügung)</v>
      </c>
      <c r="E1194" t="str">
        <f>CONCATENATE("ref:",TEXT(Tabelle1[[#This Row],[Buchungskonto]],"00000"))</f>
        <v>ref:93920</v>
      </c>
      <c r="F1194" t="str">
        <f>VLOOKUP(Tabelle1[[#This Row],[Buchungskonto]],'01_PlainExtract'!A:C,3)</f>
        <v>9: Vortrags-, Kapital-, Korrektur- und statistische Konten</v>
      </c>
      <c r="H1194">
        <v>0</v>
      </c>
    </row>
    <row r="1195" spans="1:8" x14ac:dyDescent="0.2">
      <c r="A1195" t="s">
        <v>1075</v>
      </c>
      <c r="C1195" s="6">
        <f>'01_PlainExtract'!A1194</f>
        <v>93930</v>
      </c>
      <c r="D1195" t="str">
        <f>VLOOKUP(Tabelle1[[#This Row],[Buchungskonto]],'01_PlainExtract'!A:C,2)</f>
        <v>Konto für Branchenlösungen (Werte 4), (Zur freien Verfügung)</v>
      </c>
      <c r="E1195" t="str">
        <f>CONCATENATE("ref:",TEXT(Tabelle1[[#This Row],[Buchungskonto]],"00000"))</f>
        <v>ref:93930</v>
      </c>
      <c r="F1195" t="str">
        <f>VLOOKUP(Tabelle1[[#This Row],[Buchungskonto]],'01_PlainExtract'!A:C,3)</f>
        <v>9: Vortrags-, Kapital-, Korrektur- und statistische Konten</v>
      </c>
      <c r="H1195">
        <v>0</v>
      </c>
    </row>
    <row r="1196" spans="1:8" x14ac:dyDescent="0.2">
      <c r="A1196" t="s">
        <v>1075</v>
      </c>
      <c r="C1196" s="6">
        <f>'01_PlainExtract'!A1195</f>
        <v>93940</v>
      </c>
      <c r="D1196" t="str">
        <f>VLOOKUP(Tabelle1[[#This Row],[Buchungskonto]],'01_PlainExtract'!A:C,2)</f>
        <v>Gegenkonto für Branchenlösungen (Werte), (Zur freien Verfügung)</v>
      </c>
      <c r="E1196" t="str">
        <f>CONCATENATE("ref:",TEXT(Tabelle1[[#This Row],[Buchungskonto]],"00000"))</f>
        <v>ref:93940</v>
      </c>
      <c r="F1196" t="str">
        <f>VLOOKUP(Tabelle1[[#This Row],[Buchungskonto]],'01_PlainExtract'!A:C,3)</f>
        <v>9: Vortrags-, Kapital-, Korrektur- und statistische Konten</v>
      </c>
      <c r="H1196">
        <v>0</v>
      </c>
    </row>
    <row r="1197" spans="1:8" x14ac:dyDescent="0.2">
      <c r="A1197" t="s">
        <v>1075</v>
      </c>
      <c r="C1197" s="6">
        <f>'01_PlainExtract'!A1196</f>
        <v>93950</v>
      </c>
      <c r="D1197" t="str">
        <f>VLOOKUP(Tabelle1[[#This Row],[Buchungskonto]],'01_PlainExtract'!A:C,2)</f>
        <v>Konto für Branchenlösungen (Menge 1), (Zur freien Verfügung)</v>
      </c>
      <c r="E1197" t="str">
        <f>CONCATENATE("ref:",TEXT(Tabelle1[[#This Row],[Buchungskonto]],"00000"))</f>
        <v>ref:93950</v>
      </c>
      <c r="F1197" t="str">
        <f>VLOOKUP(Tabelle1[[#This Row],[Buchungskonto]],'01_PlainExtract'!A:C,3)</f>
        <v>9: Vortrags-, Kapital-, Korrektur- und statistische Konten</v>
      </c>
      <c r="H1197">
        <v>0</v>
      </c>
    </row>
    <row r="1198" spans="1:8" x14ac:dyDescent="0.2">
      <c r="A1198" t="s">
        <v>1075</v>
      </c>
      <c r="C1198" s="6">
        <f>'01_PlainExtract'!A1197</f>
        <v>93960</v>
      </c>
      <c r="D1198" t="str">
        <f>VLOOKUP(Tabelle1[[#This Row],[Buchungskonto]],'01_PlainExtract'!A:C,2)</f>
        <v>Konto für Branchenlösungen (Menge 2), (Zur freien Verfügung)</v>
      </c>
      <c r="E1198" t="str">
        <f>CONCATENATE("ref:",TEXT(Tabelle1[[#This Row],[Buchungskonto]],"00000"))</f>
        <v>ref:93960</v>
      </c>
      <c r="F1198" t="str">
        <f>VLOOKUP(Tabelle1[[#This Row],[Buchungskonto]],'01_PlainExtract'!A:C,3)</f>
        <v>9: Vortrags-, Kapital-, Korrektur- und statistische Konten</v>
      </c>
      <c r="H1198">
        <v>0</v>
      </c>
    </row>
    <row r="1199" spans="1:8" x14ac:dyDescent="0.2">
      <c r="A1199" t="s">
        <v>1075</v>
      </c>
      <c r="C1199" s="6">
        <f>'01_PlainExtract'!A1198</f>
        <v>93970</v>
      </c>
      <c r="D1199" t="str">
        <f>VLOOKUP(Tabelle1[[#This Row],[Buchungskonto]],'01_PlainExtract'!A:C,2)</f>
        <v>Konto für Branchenlösungen (Menge 3), (Zur freien Verfügung)</v>
      </c>
      <c r="E1199" t="str">
        <f>CONCATENATE("ref:",TEXT(Tabelle1[[#This Row],[Buchungskonto]],"00000"))</f>
        <v>ref:93970</v>
      </c>
      <c r="F1199" t="str">
        <f>VLOOKUP(Tabelle1[[#This Row],[Buchungskonto]],'01_PlainExtract'!A:C,3)</f>
        <v>9: Vortrags-, Kapital-, Korrektur- und statistische Konten</v>
      </c>
      <c r="H1199">
        <v>0</v>
      </c>
    </row>
    <row r="1200" spans="1:8" x14ac:dyDescent="0.2">
      <c r="A1200" t="s">
        <v>1075</v>
      </c>
      <c r="C1200" s="6">
        <f>'01_PlainExtract'!A1199</f>
        <v>93980</v>
      </c>
      <c r="D1200" t="str">
        <f>VLOOKUP(Tabelle1[[#This Row],[Buchungskonto]],'01_PlainExtract'!A:C,2)</f>
        <v>Konto für Branchenlösungen (Menge 4), (Zur freien Verfügung)</v>
      </c>
      <c r="E1200" t="str">
        <f>CONCATENATE("ref:",TEXT(Tabelle1[[#This Row],[Buchungskonto]],"00000"))</f>
        <v>ref:93980</v>
      </c>
      <c r="F1200" t="str">
        <f>VLOOKUP(Tabelle1[[#This Row],[Buchungskonto]],'01_PlainExtract'!A:C,3)</f>
        <v>9: Vortrags-, Kapital-, Korrektur- und statistische Konten</v>
      </c>
      <c r="H1200">
        <v>0</v>
      </c>
    </row>
    <row r="1201" spans="1:8" x14ac:dyDescent="0.2">
      <c r="A1201" t="s">
        <v>1075</v>
      </c>
      <c r="C1201" s="6">
        <f>'01_PlainExtract'!A1200</f>
        <v>93990</v>
      </c>
      <c r="D1201" t="str">
        <f>VLOOKUP(Tabelle1[[#This Row],[Buchungskonto]],'01_PlainExtract'!A:C,2)</f>
        <v>Gegenkonto für Branchenlösungen (Menge), (Zur freien Verfügung)</v>
      </c>
      <c r="E1201" t="str">
        <f>CONCATENATE("ref:",TEXT(Tabelle1[[#This Row],[Buchungskonto]],"00000"))</f>
        <v>ref:93990</v>
      </c>
      <c r="F1201" t="str">
        <f>VLOOKUP(Tabelle1[[#This Row],[Buchungskonto]],'01_PlainExtract'!A:C,3)</f>
        <v>9: Vortrags-, Kapital-, Korrektur- und statistische Konten</v>
      </c>
      <c r="H1201">
        <v>0</v>
      </c>
    </row>
    <row r="1202" spans="1:8" x14ac:dyDescent="0.2">
      <c r="A1202" t="s">
        <v>1075</v>
      </c>
      <c r="C1202" s="6">
        <f>'01_PlainExtract'!A1201</f>
        <v>98900</v>
      </c>
      <c r="D1202" t="str">
        <f>VLOOKUP(Tabelle1[[#This Row],[Buchungskonto]],'01_PlainExtract'!A:C,2)</f>
        <v>Statistisches Konto für den Gewinnzuschlag nach §§ 6b und 6c EStG (Haben)</v>
      </c>
      <c r="E1202" t="str">
        <f>CONCATENATE("ref:",TEXT(Tabelle1[[#This Row],[Buchungskonto]],"00000"))</f>
        <v>ref:98900</v>
      </c>
      <c r="F1202" t="str">
        <f>VLOOKUP(Tabelle1[[#This Row],[Buchungskonto]],'01_PlainExtract'!A:C,3)</f>
        <v>9: Vortrags-, Kapital-, Korrektur- und statistische Konten</v>
      </c>
      <c r="H1202">
        <v>0</v>
      </c>
    </row>
    <row r="1203" spans="1:8" x14ac:dyDescent="0.2">
      <c r="A1203" t="s">
        <v>1075</v>
      </c>
      <c r="C1203" s="6">
        <f>'01_PlainExtract'!A1202</f>
        <v>98910</v>
      </c>
      <c r="D1203" t="str">
        <f>VLOOKUP(Tabelle1[[#This Row],[Buchungskonto]],'01_PlainExtract'!A:C,2)</f>
        <v>Statistisches Konto für den Gewinnzuschlag nach §§ 6b und 6c EStG (Soll) - Gegenkonto zu 98900</v>
      </c>
      <c r="E1203" t="str">
        <f>CONCATENATE("ref:",TEXT(Tabelle1[[#This Row],[Buchungskonto]],"00000"))</f>
        <v>ref:98910</v>
      </c>
      <c r="F1203" t="str">
        <f>VLOOKUP(Tabelle1[[#This Row],[Buchungskonto]],'01_PlainExtract'!A:C,3)</f>
        <v>9: Vortrags-, Kapital-, Korrektur- und statistische Konten</v>
      </c>
      <c r="H1203">
        <v>0</v>
      </c>
    </row>
    <row r="1204" spans="1:8" x14ac:dyDescent="0.2">
      <c r="A1204" t="s">
        <v>1075</v>
      </c>
      <c r="C1204" s="6">
        <f>'01_PlainExtract'!A1203</f>
        <v>98930</v>
      </c>
      <c r="D1204" t="str">
        <f>VLOOKUP(Tabelle1[[#This Row],[Buchungskonto]],'01_PlainExtract'!A:C,2)</f>
        <v>Umsatzsteuer in den Forderungen zum allgemeinen Umsatzsteuersatz (EÜR)</v>
      </c>
      <c r="E1204" t="str">
        <f>CONCATENATE("ref:",TEXT(Tabelle1[[#This Row],[Buchungskonto]],"00000"))</f>
        <v>ref:98930</v>
      </c>
      <c r="F1204" t="str">
        <f>VLOOKUP(Tabelle1[[#This Row],[Buchungskonto]],'01_PlainExtract'!A:C,3)</f>
        <v>9: Vortrags-, Kapital-, Korrektur- und statistische Konten</v>
      </c>
      <c r="H1204">
        <v>0</v>
      </c>
    </row>
    <row r="1205" spans="1:8" x14ac:dyDescent="0.2">
      <c r="A1205" t="s">
        <v>1075</v>
      </c>
      <c r="C1205" s="6">
        <f>'01_PlainExtract'!A1204</f>
        <v>98940</v>
      </c>
      <c r="D1205" t="str">
        <f>VLOOKUP(Tabelle1[[#This Row],[Buchungskonto]],'01_PlainExtract'!A:C,2)</f>
        <v>Umsatzsteuer in den Forderungen zum ermäßigten Umsatzsteuersatz (EÜR)</v>
      </c>
      <c r="E1205" t="str">
        <f>CONCATENATE("ref:",TEXT(Tabelle1[[#This Row],[Buchungskonto]],"00000"))</f>
        <v>ref:98940</v>
      </c>
      <c r="F1205" t="str">
        <f>VLOOKUP(Tabelle1[[#This Row],[Buchungskonto]],'01_PlainExtract'!A:C,3)</f>
        <v>9: Vortrags-, Kapital-, Korrektur- und statistische Konten</v>
      </c>
      <c r="H1205">
        <v>0</v>
      </c>
    </row>
    <row r="1206" spans="1:8" x14ac:dyDescent="0.2">
      <c r="A1206" t="s">
        <v>1075</v>
      </c>
      <c r="C1206" s="6">
        <f>'01_PlainExtract'!A1205</f>
        <v>98950</v>
      </c>
      <c r="D1206" t="str">
        <f>VLOOKUP(Tabelle1[[#This Row],[Buchungskonto]],'01_PlainExtract'!A:C,2)</f>
        <v>Gegenkonto 98930 - 98949 für die Aufteilung der Umsatzsteuer (EÜR)</v>
      </c>
      <c r="E1206" t="str">
        <f>CONCATENATE("ref:",TEXT(Tabelle1[[#This Row],[Buchungskonto]],"00000"))</f>
        <v>ref:98950</v>
      </c>
      <c r="F1206" t="str">
        <f>VLOOKUP(Tabelle1[[#This Row],[Buchungskonto]],'01_PlainExtract'!A:C,3)</f>
        <v>9: Vortrags-, Kapital-, Korrektur- und statistische Konten</v>
      </c>
      <c r="H1206">
        <v>0</v>
      </c>
    </row>
    <row r="1207" spans="1:8" x14ac:dyDescent="0.2">
      <c r="A1207" t="s">
        <v>1075</v>
      </c>
      <c r="C1207" s="6">
        <f>'01_PlainExtract'!A1206</f>
        <v>98960</v>
      </c>
      <c r="D1207" t="str">
        <f>VLOOKUP(Tabelle1[[#This Row],[Buchungskonto]],'01_PlainExtract'!A:C,2)</f>
        <v>Vorsteuer in den Verbindlichkeiten zum allgemeinen Umsatzsteuersatz (EÜR)</v>
      </c>
      <c r="E1207" t="str">
        <f>CONCATENATE("ref:",TEXT(Tabelle1[[#This Row],[Buchungskonto]],"00000"))</f>
        <v>ref:98960</v>
      </c>
      <c r="F1207" t="str">
        <f>VLOOKUP(Tabelle1[[#This Row],[Buchungskonto]],'01_PlainExtract'!A:C,3)</f>
        <v>9: Vortrags-, Kapital-, Korrektur- und statistische Konten</v>
      </c>
      <c r="H1207">
        <v>0</v>
      </c>
    </row>
    <row r="1208" spans="1:8" x14ac:dyDescent="0.2">
      <c r="A1208" t="s">
        <v>1075</v>
      </c>
      <c r="C1208" s="6">
        <f>'01_PlainExtract'!A1207</f>
        <v>98970</v>
      </c>
      <c r="D1208" t="str">
        <f>VLOOKUP(Tabelle1[[#This Row],[Buchungskonto]],'01_PlainExtract'!A:C,2)</f>
        <v>Vorsteuer in den Verbindlichkeiten zum ermäßigten Umsatzsteuersatz (EÜR)</v>
      </c>
      <c r="E1208" t="str">
        <f>CONCATENATE("ref:",TEXT(Tabelle1[[#This Row],[Buchungskonto]],"00000"))</f>
        <v>ref:98970</v>
      </c>
      <c r="F1208" t="str">
        <f>VLOOKUP(Tabelle1[[#This Row],[Buchungskonto]],'01_PlainExtract'!A:C,3)</f>
        <v>9: Vortrags-, Kapital-, Korrektur- und statistische Konten</v>
      </c>
      <c r="H1208">
        <v>0</v>
      </c>
    </row>
    <row r="1209" spans="1:8" x14ac:dyDescent="0.2">
      <c r="A1209" t="s">
        <v>1075</v>
      </c>
      <c r="C1209" s="6">
        <f>'01_PlainExtract'!A1208</f>
        <v>98980</v>
      </c>
      <c r="D1209" t="str">
        <f>VLOOKUP(Tabelle1[[#This Row],[Buchungskonto]],'01_PlainExtract'!A:C,2)</f>
        <v>Vorsteuer in den Verbindlichkeiten aus verschiedenen Kosten (EÜR)</v>
      </c>
      <c r="E1209" t="str">
        <f>CONCATENATE("ref:",TEXT(Tabelle1[[#This Row],[Buchungskonto]],"00000"))</f>
        <v>ref:98980</v>
      </c>
      <c r="F1209" t="str">
        <f>VLOOKUP(Tabelle1[[#This Row],[Buchungskonto]],'01_PlainExtract'!A:C,3)</f>
        <v>9: Vortrags-, Kapital-, Korrektur- und statistische Konten</v>
      </c>
      <c r="H1209">
        <v>0</v>
      </c>
    </row>
    <row r="1210" spans="1:8" x14ac:dyDescent="0.2">
      <c r="A1210" t="s">
        <v>1075</v>
      </c>
      <c r="C1210" s="6">
        <f>'01_PlainExtract'!A1209</f>
        <v>98990</v>
      </c>
      <c r="D1210" t="str">
        <f>VLOOKUP(Tabelle1[[#This Row],[Buchungskonto]],'01_PlainExtract'!A:C,2)</f>
        <v>Gegenkonto 98960 - 98979 für die Aufteilung der Vorsteuer (EÜR)</v>
      </c>
      <c r="E1210" t="str">
        <f>CONCATENATE("ref:",TEXT(Tabelle1[[#This Row],[Buchungskonto]],"00000"))</f>
        <v>ref:98990</v>
      </c>
      <c r="F1210" t="str">
        <f>VLOOKUP(Tabelle1[[#This Row],[Buchungskonto]],'01_PlainExtract'!A:C,3)</f>
        <v>9: Vortrags-, Kapital-, Korrektur- und statistische Konten</v>
      </c>
      <c r="H1210">
        <v>0</v>
      </c>
    </row>
    <row r="1211" spans="1:8" x14ac:dyDescent="0.2">
      <c r="A1211" t="s">
        <v>1075</v>
      </c>
      <c r="C1211" s="6">
        <f>'01_PlainExtract'!A1210</f>
        <v>99000</v>
      </c>
      <c r="D1211" t="str">
        <f>VLOOKUP(Tabelle1[[#This Row],[Buchungskonto]],'01_PlainExtract'!A:C,2)</f>
        <v>Umsatzsteuer nicht fällig - sonstige Erlöse (EÜR)</v>
      </c>
      <c r="E1211" t="str">
        <f>CONCATENATE("ref:",TEXT(Tabelle1[[#This Row],[Buchungskonto]],"00000"))</f>
        <v>ref:99000</v>
      </c>
      <c r="F1211" t="str">
        <f>VLOOKUP(Tabelle1[[#This Row],[Buchungskonto]],'01_PlainExtract'!A:C,3)</f>
        <v>9: Vortrags-, Kapital-, Korrektur- und statistische Konten</v>
      </c>
      <c r="H1211">
        <v>0</v>
      </c>
    </row>
    <row r="1212" spans="1:8" x14ac:dyDescent="0.2">
      <c r="A1212" t="s">
        <v>1075</v>
      </c>
      <c r="C1212" s="6">
        <f>'01_PlainExtract'!A1211</f>
        <v>99010</v>
      </c>
      <c r="D1212" t="str">
        <f>VLOOKUP(Tabelle1[[#This Row],[Buchungskonto]],'01_PlainExtract'!A:C,2)</f>
        <v>Gegenkonto zu 99000</v>
      </c>
      <c r="E1212" t="str">
        <f>CONCATENATE("ref:",TEXT(Tabelle1[[#This Row],[Buchungskonto]],"00000"))</f>
        <v>ref:99010</v>
      </c>
      <c r="F1212" t="str">
        <f>VLOOKUP(Tabelle1[[#This Row],[Buchungskonto]],'01_PlainExtract'!A:C,3)</f>
        <v>9: Vortrags-, Kapital-, Korrektur- und statistische Konten</v>
      </c>
      <c r="H1212">
        <v>0</v>
      </c>
    </row>
    <row r="1213" spans="1:8" x14ac:dyDescent="0.2">
      <c r="A1213" t="s">
        <v>1075</v>
      </c>
      <c r="C1213" s="6">
        <f>'01_PlainExtract'!A1212</f>
        <v>99020</v>
      </c>
      <c r="D1213" t="str">
        <f>VLOOKUP(Tabelle1[[#This Row],[Buchungskonto]],'01_PlainExtract'!A:C,2)</f>
        <v>Umsatzsteuer in den Forderungen aus sonstigen Erlösen (EÜR)</v>
      </c>
      <c r="E1213" t="str">
        <f>CONCATENATE("ref:",TEXT(Tabelle1[[#This Row],[Buchungskonto]],"00000"))</f>
        <v>ref:99020</v>
      </c>
      <c r="F1213" t="str">
        <f>VLOOKUP(Tabelle1[[#This Row],[Buchungskonto]],'01_PlainExtract'!A:C,3)</f>
        <v>9: Vortrags-, Kapital-, Korrektur- und statistische Konten</v>
      </c>
      <c r="H1213">
        <v>0</v>
      </c>
    </row>
    <row r="1214" spans="1:8" x14ac:dyDescent="0.2">
      <c r="A1214" t="s">
        <v>1075</v>
      </c>
      <c r="C1214" s="6">
        <f>'01_PlainExtract'!A1213</f>
        <v>99060</v>
      </c>
      <c r="D1214" t="str">
        <f>VLOOKUP(Tabelle1[[#This Row],[Buchungskonto]],'01_PlainExtract'!A:C,2)</f>
        <v>Steuerfreie Einnahmen und Entnahmen nach § 3 Nr. 72 EStG (Soll)</v>
      </c>
      <c r="E1214" t="str">
        <f>CONCATENATE("ref:",TEXT(Tabelle1[[#This Row],[Buchungskonto]],"00000"))</f>
        <v>ref:99060</v>
      </c>
      <c r="F1214" t="str">
        <f>VLOOKUP(Tabelle1[[#This Row],[Buchungskonto]],'01_PlainExtract'!A:C,3)</f>
        <v>9: Vortrags-, Kapital-, Korrektur- und statistische Konten</v>
      </c>
      <c r="H1214">
        <v>0</v>
      </c>
    </row>
    <row r="1215" spans="1:8" x14ac:dyDescent="0.2">
      <c r="A1215" t="s">
        <v>1075</v>
      </c>
      <c r="C1215" s="6">
        <f>'01_PlainExtract'!A1214</f>
        <v>99070</v>
      </c>
      <c r="D1215" t="str">
        <f>VLOOKUP(Tabelle1[[#This Row],[Buchungskonto]],'01_PlainExtract'!A:C,2)</f>
        <v>Gegenkonto zu steuerfreien Einnahmen und Entnahmen nach § 3 Nr. 72 EStG (Haben)</v>
      </c>
      <c r="E1215" t="str">
        <f>CONCATENATE("ref:",TEXT(Tabelle1[[#This Row],[Buchungskonto]],"00000"))</f>
        <v>ref:99070</v>
      </c>
      <c r="F1215" t="str">
        <f>VLOOKUP(Tabelle1[[#This Row],[Buchungskonto]],'01_PlainExtract'!A:C,3)</f>
        <v>9: Vortrags-, Kapital-, Korrektur- und statistische Konten</v>
      </c>
      <c r="H1215">
        <v>0</v>
      </c>
    </row>
    <row r="1216" spans="1:8" x14ac:dyDescent="0.2">
      <c r="A1216" t="s">
        <v>1075</v>
      </c>
      <c r="C1216" s="6">
        <f>'01_PlainExtract'!A1215</f>
        <v>99080</v>
      </c>
      <c r="D1216" t="str">
        <f>VLOOKUP(Tabelle1[[#This Row],[Buchungskonto]],'01_PlainExtract'!A:C,2)</f>
        <v>Nicht abzugsfähige Betriebsausgaben nach § 3c Abs. 1 EStG i. V. m. § 3 Nr. 72 EStG (Haben)</v>
      </c>
      <c r="E1216" t="str">
        <f>CONCATENATE("ref:",TEXT(Tabelle1[[#This Row],[Buchungskonto]],"00000"))</f>
        <v>ref:99080</v>
      </c>
      <c r="F1216" t="str">
        <f>VLOOKUP(Tabelle1[[#This Row],[Buchungskonto]],'01_PlainExtract'!A:C,3)</f>
        <v>9: Vortrags-, Kapital-, Korrektur- und statistische Konten</v>
      </c>
      <c r="H1216">
        <v>0</v>
      </c>
    </row>
    <row r="1217" spans="1:8" x14ac:dyDescent="0.2">
      <c r="A1217" t="s">
        <v>1075</v>
      </c>
      <c r="C1217" s="6">
        <f>'01_PlainExtract'!A1216</f>
        <v>99090</v>
      </c>
      <c r="D1217" t="str">
        <f>VLOOKUP(Tabelle1[[#This Row],[Buchungskonto]],'01_PlainExtract'!A:C,2)</f>
        <v>Gegenkonto zu nicht abzugsfähigen Betriebsausgaben nach § 3c Abs. 1 EStG i. V. m. § 3 Nr. 72 EStG (Soll)</v>
      </c>
      <c r="E1217" t="str">
        <f>CONCATENATE("ref:",TEXT(Tabelle1[[#This Row],[Buchungskonto]],"00000"))</f>
        <v>ref:99090</v>
      </c>
      <c r="F1217" t="str">
        <f>VLOOKUP(Tabelle1[[#This Row],[Buchungskonto]],'01_PlainExtract'!A:C,3)</f>
        <v>9: Vortrags-, Kapital-, Korrektur- und statistische Konten</v>
      </c>
      <c r="H1217">
        <v>0</v>
      </c>
    </row>
    <row r="1218" spans="1:8" x14ac:dyDescent="0.2">
      <c r="A1218" t="s">
        <v>1075</v>
      </c>
      <c r="C1218" s="6">
        <f>'01_PlainExtract'!A1217</f>
        <v>99600</v>
      </c>
      <c r="D1218" t="str">
        <f>VLOOKUP(Tabelle1[[#This Row],[Buchungskonto]],'01_PlainExtract'!A:C,2)</f>
        <v>Hinzurechnung Investitionsabzugsbetrag § 7g Abs. 2 EStG aus dem 6. vorangegangenen Wirtschaftsjahr, außerbilanziell (Haben)</v>
      </c>
      <c r="E1218" t="str">
        <f>CONCATENATE("ref:",TEXT(Tabelle1[[#This Row],[Buchungskonto]],"00000"))</f>
        <v>ref:99600</v>
      </c>
      <c r="F1218" t="str">
        <f>VLOOKUP(Tabelle1[[#This Row],[Buchungskonto]],'01_PlainExtract'!A:C,3)</f>
        <v>9: Vortrags-, Kapital-, Korrektur- und statistische Konten</v>
      </c>
      <c r="H1218">
        <v>0</v>
      </c>
    </row>
    <row r="1219" spans="1:8" x14ac:dyDescent="0.2">
      <c r="A1219" t="s">
        <v>1075</v>
      </c>
      <c r="C1219" s="6">
        <f>'01_PlainExtract'!A1218</f>
        <v>99610</v>
      </c>
      <c r="D1219" t="str">
        <f>VLOOKUP(Tabelle1[[#This Row],[Buchungskonto]],'01_PlainExtract'!A:C,2)</f>
        <v>Rückgängigmachung Investitionsabzugsbetrag § 7g Abs. 3 und 4 EStG im 6. vorangegangenen Wirtschaftsjahr</v>
      </c>
      <c r="E1219" t="str">
        <f>CONCATENATE("ref:",TEXT(Tabelle1[[#This Row],[Buchungskonto]],"00000"))</f>
        <v>ref:99610</v>
      </c>
      <c r="F1219" t="str">
        <f>VLOOKUP(Tabelle1[[#This Row],[Buchungskonto]],'01_PlainExtract'!A:C,3)</f>
        <v>9: Vortrags-, Kapital-, Korrektur- und statistische Konten</v>
      </c>
      <c r="H1219">
        <v>0</v>
      </c>
    </row>
    <row r="1220" spans="1:8" x14ac:dyDescent="0.2">
      <c r="A1220" t="s">
        <v>1075</v>
      </c>
      <c r="C1220" s="6">
        <f>'01_PlainExtract'!A1219</f>
        <v>99620</v>
      </c>
      <c r="D1220" t="str">
        <f>VLOOKUP(Tabelle1[[#This Row],[Buchungskonto]],'01_PlainExtract'!A:C,2)</f>
        <v>Hinzurechnung Investitionsabzugsbetrag § 7g Abs. 2 EStG aus dem 5. vorangegangenen Wirtschaftsjahr, außerbilanziell (Haben)</v>
      </c>
      <c r="E1220" t="str">
        <f>CONCATENATE("ref:",TEXT(Tabelle1[[#This Row],[Buchungskonto]],"00000"))</f>
        <v>ref:99620</v>
      </c>
      <c r="F1220" t="str">
        <f>VLOOKUP(Tabelle1[[#This Row],[Buchungskonto]],'01_PlainExtract'!A:C,3)</f>
        <v>9: Vortrags-, Kapital-, Korrektur- und statistische Konten</v>
      </c>
      <c r="H1220">
        <v>0</v>
      </c>
    </row>
    <row r="1221" spans="1:8" x14ac:dyDescent="0.2">
      <c r="A1221" t="s">
        <v>1075</v>
      </c>
      <c r="C1221" s="6">
        <f>'01_PlainExtract'!A1220</f>
        <v>99630</v>
      </c>
      <c r="D1221" t="str">
        <f>VLOOKUP(Tabelle1[[#This Row],[Buchungskonto]],'01_PlainExtract'!A:C,2)</f>
        <v>Rückgängigmachung Investitionsabzugsbetrag § 7g Abs. 3 und 4 EStG im 5. vorangegangenen Wirtschaftsjahr</v>
      </c>
      <c r="E1221" t="str">
        <f>CONCATENATE("ref:",TEXT(Tabelle1[[#This Row],[Buchungskonto]],"00000"))</f>
        <v>ref:99630</v>
      </c>
      <c r="F1221" t="str">
        <f>VLOOKUP(Tabelle1[[#This Row],[Buchungskonto]],'01_PlainExtract'!A:C,3)</f>
        <v>9: Vortrags-, Kapital-, Korrektur- und statistische Konten</v>
      </c>
      <c r="H1221">
        <v>0</v>
      </c>
    </row>
    <row r="1222" spans="1:8" x14ac:dyDescent="0.2">
      <c r="A1222" t="s">
        <v>1075</v>
      </c>
      <c r="C1222" s="6">
        <f>'01_PlainExtract'!A1221</f>
        <v>99640</v>
      </c>
      <c r="D1222" t="str">
        <f>VLOOKUP(Tabelle1[[#This Row],[Buchungskonto]],'01_PlainExtract'!A:C,2)</f>
        <v>Hinzurechnung Investitionsabzugsbetrag § 7g Abs. 2 EStG aus dem 4. vorangegangenen Wirtschaftsjahr, außerbilanziell (Haben)</v>
      </c>
      <c r="E1222" t="str">
        <f>CONCATENATE("ref:",TEXT(Tabelle1[[#This Row],[Buchungskonto]],"00000"))</f>
        <v>ref:99640</v>
      </c>
      <c r="F1222" t="str">
        <f>VLOOKUP(Tabelle1[[#This Row],[Buchungskonto]],'01_PlainExtract'!A:C,3)</f>
        <v>9: Vortrags-, Kapital-, Korrektur- und statistische Konten</v>
      </c>
      <c r="H1222">
        <v>0</v>
      </c>
    </row>
    <row r="1223" spans="1:8" x14ac:dyDescent="0.2">
      <c r="A1223" t="s">
        <v>1075</v>
      </c>
      <c r="C1223" s="6">
        <f>'01_PlainExtract'!A1222</f>
        <v>99650</v>
      </c>
      <c r="D1223" t="str">
        <f>VLOOKUP(Tabelle1[[#This Row],[Buchungskonto]],'01_PlainExtract'!A:C,2)</f>
        <v>Rückgängigmachung Investitionsabzugsbetrag § 7g Abs. 3 und 4 EStG im 4. vorangegangenen Wirtschaftsjahr</v>
      </c>
      <c r="E1223" t="str">
        <f>CONCATENATE("ref:",TEXT(Tabelle1[[#This Row],[Buchungskonto]],"00000"))</f>
        <v>ref:99650</v>
      </c>
      <c r="F1223" t="str">
        <f>VLOOKUP(Tabelle1[[#This Row],[Buchungskonto]],'01_PlainExtract'!A:C,3)</f>
        <v>9: Vortrags-, Kapital-, Korrektur- und statistische Konten</v>
      </c>
      <c r="H1223">
        <v>0</v>
      </c>
    </row>
    <row r="1224" spans="1:8" x14ac:dyDescent="0.2">
      <c r="A1224" t="s">
        <v>1075</v>
      </c>
      <c r="C1224" s="6">
        <f>'01_PlainExtract'!A1223</f>
        <v>99660</v>
      </c>
      <c r="D1224" t="str">
        <f>VLOOKUP(Tabelle1[[#This Row],[Buchungskonto]],'01_PlainExtract'!A:C,2)</f>
        <v>Hinzurechnung Investitionsabzugsbetrag § 7g Abs. 2 EStG aus dem 2. vorangegangenen Wirtschaftsjahr, außerbilanziell (Haben)</v>
      </c>
      <c r="E1224" t="str">
        <f>CONCATENATE("ref:",TEXT(Tabelle1[[#This Row],[Buchungskonto]],"00000"))</f>
        <v>ref:99660</v>
      </c>
      <c r="F1224" t="str">
        <f>VLOOKUP(Tabelle1[[#This Row],[Buchungskonto]],'01_PlainExtract'!A:C,3)</f>
        <v>9: Vortrags-, Kapital-, Korrektur- und statistische Konten</v>
      </c>
      <c r="H1224">
        <v>0</v>
      </c>
    </row>
    <row r="1225" spans="1:8" x14ac:dyDescent="0.2">
      <c r="A1225" t="s">
        <v>1075</v>
      </c>
      <c r="C1225" s="6">
        <f>'01_PlainExtract'!A1224</f>
        <v>99670</v>
      </c>
      <c r="D1225" t="str">
        <f>VLOOKUP(Tabelle1[[#This Row],[Buchungskonto]],'01_PlainExtract'!A:C,2)</f>
        <v>Hinzurechnung Investitionsabzugsbetrag § 7g Abs. 2 EStG aus dem 3. vorangegangenen Wirtschaftsjahr, außerbilanziell (Haben)</v>
      </c>
      <c r="E1225" t="str">
        <f>CONCATENATE("ref:",TEXT(Tabelle1[[#This Row],[Buchungskonto]],"00000"))</f>
        <v>ref:99670</v>
      </c>
      <c r="F1225" t="str">
        <f>VLOOKUP(Tabelle1[[#This Row],[Buchungskonto]],'01_PlainExtract'!A:C,3)</f>
        <v>9: Vortrags-, Kapital-, Korrektur- und statistische Konten</v>
      </c>
      <c r="H1225">
        <v>0</v>
      </c>
    </row>
    <row r="1226" spans="1:8" x14ac:dyDescent="0.2">
      <c r="A1226" t="s">
        <v>1075</v>
      </c>
      <c r="C1226" s="6">
        <f>'01_PlainExtract'!A1225</f>
        <v>99680</v>
      </c>
      <c r="D1226" t="str">
        <f>VLOOKUP(Tabelle1[[#This Row],[Buchungskonto]],'01_PlainExtract'!A:C,2)</f>
        <v>Rückgängigmachung Investitionsabzugsbetrag § 7g Abs. 3 und 4 EStG im 2. vorangegangenen Wirtschaftsjahr</v>
      </c>
      <c r="E1226" t="str">
        <f>CONCATENATE("ref:",TEXT(Tabelle1[[#This Row],[Buchungskonto]],"00000"))</f>
        <v>ref:99680</v>
      </c>
      <c r="F1226" t="str">
        <f>VLOOKUP(Tabelle1[[#This Row],[Buchungskonto]],'01_PlainExtract'!A:C,3)</f>
        <v>9: Vortrags-, Kapital-, Korrektur- und statistische Konten</v>
      </c>
      <c r="H1226">
        <v>0</v>
      </c>
    </row>
    <row r="1227" spans="1:8" x14ac:dyDescent="0.2">
      <c r="A1227" t="s">
        <v>1075</v>
      </c>
      <c r="C1227" s="6">
        <f>'01_PlainExtract'!A1226</f>
        <v>99690</v>
      </c>
      <c r="D1227" t="str">
        <f>VLOOKUP(Tabelle1[[#This Row],[Buchungskonto]],'01_PlainExtract'!A:C,2)</f>
        <v>Rückgängigmachung Investitionsabzugsbetrag § 7g Abs. 3 und 4 EStG im 3. vorangegangenen Wirtschaftsjahr</v>
      </c>
      <c r="E1227" t="str">
        <f>CONCATENATE("ref:",TEXT(Tabelle1[[#This Row],[Buchungskonto]],"00000"))</f>
        <v>ref:99690</v>
      </c>
      <c r="F1227" t="str">
        <f>VLOOKUP(Tabelle1[[#This Row],[Buchungskonto]],'01_PlainExtract'!A:C,3)</f>
        <v>9: Vortrags-, Kapital-, Korrektur- und statistische Konten</v>
      </c>
      <c r="H1227">
        <v>0</v>
      </c>
    </row>
    <row r="1228" spans="1:8" x14ac:dyDescent="0.2">
      <c r="A1228" t="s">
        <v>1075</v>
      </c>
      <c r="C1228" s="6">
        <f>'01_PlainExtract'!A1227</f>
        <v>99700</v>
      </c>
      <c r="D1228" t="str">
        <f>VLOOKUP(Tabelle1[[#This Row],[Buchungskonto]],'01_PlainExtract'!A:C,2)</f>
        <v>Investitionsabzugsbetrag § 7g Abs. 1 EStG, außerbilanziell (Soll)</v>
      </c>
      <c r="E1228" t="str">
        <f>CONCATENATE("ref:",TEXT(Tabelle1[[#This Row],[Buchungskonto]],"00000"))</f>
        <v>ref:99700</v>
      </c>
      <c r="F1228" t="str">
        <f>VLOOKUP(Tabelle1[[#This Row],[Buchungskonto]],'01_PlainExtract'!A:C,3)</f>
        <v>9: Vortrags-, Kapital-, Korrektur- und statistische Konten</v>
      </c>
      <c r="H1228">
        <v>0</v>
      </c>
    </row>
    <row r="1229" spans="1:8" x14ac:dyDescent="0.2">
      <c r="A1229" t="s">
        <v>1075</v>
      </c>
      <c r="C1229" s="6">
        <f>'01_PlainExtract'!A1228</f>
        <v>99710</v>
      </c>
      <c r="D1229" t="str">
        <f>VLOOKUP(Tabelle1[[#This Row],[Buchungskonto]],'01_PlainExtract'!A:C,2)</f>
        <v>Investitionsabzugsbetrag § 7g Abs. 1 EStG, außerbilanziell (Haben) - Gegenkonto zu 99700</v>
      </c>
      <c r="E1229" t="str">
        <f>CONCATENATE("ref:",TEXT(Tabelle1[[#This Row],[Buchungskonto]],"00000"))</f>
        <v>ref:99710</v>
      </c>
      <c r="F1229" t="str">
        <f>VLOOKUP(Tabelle1[[#This Row],[Buchungskonto]],'01_PlainExtract'!A:C,3)</f>
        <v>9: Vortrags-, Kapital-, Korrektur- und statistische Konten</v>
      </c>
      <c r="H1229">
        <v>0</v>
      </c>
    </row>
    <row r="1230" spans="1:8" x14ac:dyDescent="0.2">
      <c r="A1230" t="s">
        <v>1075</v>
      </c>
      <c r="C1230" s="6">
        <f>'01_PlainExtract'!A1229</f>
        <v>99720</v>
      </c>
      <c r="D1230" t="str">
        <f>VLOOKUP(Tabelle1[[#This Row],[Buchungskonto]],'01_PlainExtract'!A:C,2)</f>
        <v>Hinzurechnung Investitionsabzugsbetrag § 7g Abs. 2 EStG aus dem vorangegangenen Wirtschaftsjahr, außerbilanziell (Haben)</v>
      </c>
      <c r="E1230" t="str">
        <f>CONCATENATE("ref:",TEXT(Tabelle1[[#This Row],[Buchungskonto]],"00000"))</f>
        <v>ref:99720</v>
      </c>
      <c r="F1230" t="str">
        <f>VLOOKUP(Tabelle1[[#This Row],[Buchungskonto]],'01_PlainExtract'!A:C,3)</f>
        <v>9: Vortrags-, Kapital-, Korrektur- und statistische Konten</v>
      </c>
      <c r="H1230">
        <v>0</v>
      </c>
    </row>
    <row r="1231" spans="1:8" x14ac:dyDescent="0.2">
      <c r="A1231" t="s">
        <v>1075</v>
      </c>
      <c r="C1231" s="6">
        <f>'01_PlainExtract'!A1230</f>
        <v>99730</v>
      </c>
      <c r="D1231" t="str">
        <f>VLOOKUP(Tabelle1[[#This Row],[Buchungskonto]],'01_PlainExtract'!A:C,2)</f>
        <v>Hinzurechnung Investitionsabzugsbetrag § 7g Abs. 2 EStG aus den vorangegangenen Wirtschaftsjahren, außerbilanziell (Soll) - Gegenkonto zu 99660, 99670, 99720</v>
      </c>
      <c r="E1231" t="str">
        <f>CONCATENATE("ref:",TEXT(Tabelle1[[#This Row],[Buchungskonto]],"00000"))</f>
        <v>ref:99730</v>
      </c>
      <c r="F1231" t="str">
        <f>VLOOKUP(Tabelle1[[#This Row],[Buchungskonto]],'01_PlainExtract'!A:C,3)</f>
        <v>9: Vortrags-, Kapital-, Korrektur- und statistische Konten</v>
      </c>
      <c r="H1231">
        <v>0</v>
      </c>
    </row>
    <row r="1232" spans="1:8" x14ac:dyDescent="0.2">
      <c r="A1232" t="s">
        <v>1075</v>
      </c>
      <c r="C1232" s="6">
        <f>'01_PlainExtract'!A1231</f>
        <v>99740</v>
      </c>
      <c r="D1232" t="str">
        <f>VLOOKUP(Tabelle1[[#This Row],[Buchungskonto]],'01_PlainExtract'!A:C,2)</f>
        <v>Rückgängigmachung Investitionsabzugsbetrag § 7g Abs. 3 und 4 EStG im vorangegangenen Wirtschaftsjahr</v>
      </c>
      <c r="E1232" t="str">
        <f>CONCATENATE("ref:",TEXT(Tabelle1[[#This Row],[Buchungskonto]],"00000"))</f>
        <v>ref:99740</v>
      </c>
      <c r="F1232" t="str">
        <f>VLOOKUP(Tabelle1[[#This Row],[Buchungskonto]],'01_PlainExtract'!A:C,3)</f>
        <v>9: Vortrags-, Kapital-, Korrektur- und statistische Konten</v>
      </c>
      <c r="H1232">
        <v>0</v>
      </c>
    </row>
    <row r="1233" spans="1:8" x14ac:dyDescent="0.2">
      <c r="A1233" t="s">
        <v>1075</v>
      </c>
      <c r="C1233" s="6">
        <f>'01_PlainExtract'!A1232</f>
        <v>99750</v>
      </c>
      <c r="D1233" t="str">
        <f>VLOOKUP(Tabelle1[[#This Row],[Buchungskonto]],'01_PlainExtract'!A:C,2)</f>
        <v>Rückgängigmachung Investitionsabzugsbetrag § 7g Abs. 3 und 4 EStG in den vorangegangenen Wirtschaftsjahren - Gegenkonto zu 99680, 99690, 99740</v>
      </c>
      <c r="E1233" t="str">
        <f>CONCATENATE("ref:",TEXT(Tabelle1[[#This Row],[Buchungskonto]],"00000"))</f>
        <v>ref:99750</v>
      </c>
      <c r="F1233" t="str">
        <f>VLOOKUP(Tabelle1[[#This Row],[Buchungskonto]],'01_PlainExtract'!A:C,3)</f>
        <v>9: Vortrags-, Kapital-, Korrektur- und statistische Konten</v>
      </c>
      <c r="H1233">
        <v>0</v>
      </c>
    </row>
    <row r="1234" spans="1:8" x14ac:dyDescent="0.2">
      <c r="A1234" t="s">
        <v>1075</v>
      </c>
      <c r="C1234" s="6">
        <f>'01_PlainExtract'!A1233</f>
        <v>99760</v>
      </c>
      <c r="D1234" t="str">
        <f>VLOOKUP(Tabelle1[[#This Row],[Buchungskonto]],'01_PlainExtract'!A:C,2)</f>
        <v>Nicht abzugsfähige Zinsaufwendungen nach § 4h EStG (Haben)</v>
      </c>
      <c r="E1234" t="str">
        <f>CONCATENATE("ref:",TEXT(Tabelle1[[#This Row],[Buchungskonto]],"00000"))</f>
        <v>ref:99760</v>
      </c>
      <c r="F1234" t="str">
        <f>VLOOKUP(Tabelle1[[#This Row],[Buchungskonto]],'01_PlainExtract'!A:C,3)</f>
        <v>9: Vortrags-, Kapital-, Korrektur- und statistische Konten</v>
      </c>
      <c r="H1234">
        <v>0</v>
      </c>
    </row>
    <row r="1235" spans="1:8" x14ac:dyDescent="0.2">
      <c r="A1235" t="s">
        <v>1075</v>
      </c>
      <c r="C1235" s="6">
        <f>'01_PlainExtract'!A1234</f>
        <v>99770</v>
      </c>
      <c r="D1235" t="str">
        <f>VLOOKUP(Tabelle1[[#This Row],[Buchungskonto]],'01_PlainExtract'!A:C,2)</f>
        <v>Nicht abzugsfähige Zinsaufwendungen nach § 4h EStG (Soll) - Gegenkonto zu 99760</v>
      </c>
      <c r="E1235" t="str">
        <f>CONCATENATE("ref:",TEXT(Tabelle1[[#This Row],[Buchungskonto]],"00000"))</f>
        <v>ref:99770</v>
      </c>
      <c r="F1235" t="str">
        <f>VLOOKUP(Tabelle1[[#This Row],[Buchungskonto]],'01_PlainExtract'!A:C,3)</f>
        <v>9: Vortrags-, Kapital-, Korrektur- und statistische Konten</v>
      </c>
      <c r="H1235">
        <v>0</v>
      </c>
    </row>
    <row r="1236" spans="1:8" x14ac:dyDescent="0.2">
      <c r="A1236" t="s">
        <v>1075</v>
      </c>
      <c r="C1236" s="6">
        <f>'01_PlainExtract'!A1235</f>
        <v>99780</v>
      </c>
      <c r="D1236" t="str">
        <f>VLOOKUP(Tabelle1[[#This Row],[Buchungskonto]],'01_PlainExtract'!A:C,2)</f>
        <v>Abziehbare Zinsaufwendungen aus Vorjahren nach § 4h EStG (Soll)</v>
      </c>
      <c r="E1236" t="str">
        <f>CONCATENATE("ref:",TEXT(Tabelle1[[#This Row],[Buchungskonto]],"00000"))</f>
        <v>ref:99780</v>
      </c>
      <c r="F1236" t="str">
        <f>VLOOKUP(Tabelle1[[#This Row],[Buchungskonto]],'01_PlainExtract'!A:C,3)</f>
        <v>9: Vortrags-, Kapital-, Korrektur- und statistische Konten</v>
      </c>
      <c r="H1236">
        <v>0</v>
      </c>
    </row>
    <row r="1237" spans="1:8" x14ac:dyDescent="0.2">
      <c r="A1237" t="s">
        <v>1075</v>
      </c>
      <c r="C1237" s="6">
        <f>'01_PlainExtract'!A1236</f>
        <v>99790</v>
      </c>
      <c r="D1237" t="str">
        <f>VLOOKUP(Tabelle1[[#This Row],[Buchungskonto]],'01_PlainExtract'!A:C,2)</f>
        <v>Abziehbare Zinsaufwendungen aus Vorjahren nach § 4h EStG (Haben) - Gegenkonto zu 99780 Personenkonten</v>
      </c>
      <c r="E1237" t="str">
        <f>CONCATENATE("ref:",TEXT(Tabelle1[[#This Row],[Buchungskonto]],"00000"))</f>
        <v>ref:99790</v>
      </c>
      <c r="F1237" t="str">
        <f>VLOOKUP(Tabelle1[[#This Row],[Buchungskonto]],'01_PlainExtract'!A:C,3)</f>
        <v>9: Vortrags-, Kapital-, Korrektur- und statistische Konten</v>
      </c>
      <c r="H1237">
        <v>0</v>
      </c>
    </row>
    <row r="1238" spans="1:8" x14ac:dyDescent="0.2">
      <c r="A1238" t="s">
        <v>2164</v>
      </c>
      <c r="C1238" s="8">
        <f>SUBTOTAL(103,Tabelle1[Buchungskonto])</f>
        <v>1236</v>
      </c>
      <c r="H1238">
        <f>SUBTOTAL(109,Tabelle1[Status])</f>
        <v>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6"/>
  <sheetViews>
    <sheetView workbookViewId="0">
      <selection activeCell="B9" sqref="B9"/>
    </sheetView>
  </sheetViews>
  <sheetFormatPr baseColWidth="10" defaultRowHeight="12" x14ac:dyDescent="0.2"/>
  <cols>
    <col min="1" max="1" width="17.28515625" style="7" customWidth="1"/>
    <col min="2" max="2" width="153.140625" bestFit="1" customWidth="1"/>
    <col min="3" max="3" width="60.28515625" style="4" bestFit="1" customWidth="1"/>
  </cols>
  <sheetData>
    <row r="1" spans="1:3" x14ac:dyDescent="0.2">
      <c r="A1" s="7">
        <v>1000</v>
      </c>
      <c r="B1" t="s">
        <v>0</v>
      </c>
      <c r="C1" s="4" t="s">
        <v>1059</v>
      </c>
    </row>
    <row r="2" spans="1:3" x14ac:dyDescent="0.2">
      <c r="A2" s="7">
        <v>1100</v>
      </c>
      <c r="B2" t="s">
        <v>1</v>
      </c>
      <c r="C2" s="4" t="s">
        <v>1059</v>
      </c>
    </row>
    <row r="3" spans="1:3" x14ac:dyDescent="0.2">
      <c r="A3" s="7">
        <v>1200</v>
      </c>
      <c r="B3" t="s">
        <v>2</v>
      </c>
      <c r="C3" s="4" t="s">
        <v>1059</v>
      </c>
    </row>
    <row r="4" spans="1:3" x14ac:dyDescent="0.2">
      <c r="A4" s="7">
        <v>1300</v>
      </c>
      <c r="B4" t="s">
        <v>3</v>
      </c>
      <c r="C4" s="4" t="s">
        <v>1059</v>
      </c>
    </row>
    <row r="5" spans="1:3" x14ac:dyDescent="0.2">
      <c r="A5" s="7">
        <v>1350</v>
      </c>
      <c r="B5" t="s">
        <v>4</v>
      </c>
      <c r="C5" s="4" t="s">
        <v>1059</v>
      </c>
    </row>
    <row r="6" spans="1:3" x14ac:dyDescent="0.2">
      <c r="A6" s="7">
        <v>1400</v>
      </c>
      <c r="B6" t="s">
        <v>5</v>
      </c>
      <c r="C6" s="4" t="s">
        <v>1059</v>
      </c>
    </row>
    <row r="7" spans="1:3" x14ac:dyDescent="0.2">
      <c r="A7" s="7">
        <v>1500</v>
      </c>
      <c r="B7" t="s">
        <v>6</v>
      </c>
      <c r="C7" s="4" t="s">
        <v>1059</v>
      </c>
    </row>
    <row r="8" spans="1:3" x14ac:dyDescent="0.2">
      <c r="A8" s="7">
        <v>1700</v>
      </c>
      <c r="B8" t="s">
        <v>7</v>
      </c>
      <c r="C8" s="4" t="s">
        <v>1059</v>
      </c>
    </row>
    <row r="9" spans="1:3" x14ac:dyDescent="0.2">
      <c r="A9" s="7">
        <v>1790</v>
      </c>
      <c r="B9" t="s">
        <v>8</v>
      </c>
      <c r="C9" s="4" t="s">
        <v>1059</v>
      </c>
    </row>
    <row r="10" spans="1:3" x14ac:dyDescent="0.2">
      <c r="A10" s="7">
        <v>2000</v>
      </c>
      <c r="B10" t="s">
        <v>9</v>
      </c>
      <c r="C10" s="4" t="s">
        <v>1059</v>
      </c>
    </row>
    <row r="11" spans="1:3" x14ac:dyDescent="0.2">
      <c r="A11" s="7">
        <v>2100</v>
      </c>
      <c r="B11" t="s">
        <v>10</v>
      </c>
      <c r="C11" s="4" t="s">
        <v>1059</v>
      </c>
    </row>
    <row r="12" spans="1:3" x14ac:dyDescent="0.2">
      <c r="A12" s="7">
        <v>2150</v>
      </c>
      <c r="B12" t="s">
        <v>11</v>
      </c>
      <c r="C12" s="4" t="s">
        <v>1059</v>
      </c>
    </row>
    <row r="13" spans="1:3" x14ac:dyDescent="0.2">
      <c r="A13" s="7">
        <v>2200</v>
      </c>
      <c r="B13" t="s">
        <v>12</v>
      </c>
      <c r="C13" s="4" t="s">
        <v>1059</v>
      </c>
    </row>
    <row r="14" spans="1:3" x14ac:dyDescent="0.2">
      <c r="A14" s="7">
        <v>2250</v>
      </c>
      <c r="B14" t="s">
        <v>13</v>
      </c>
      <c r="C14" s="4" t="s">
        <v>1059</v>
      </c>
    </row>
    <row r="15" spans="1:3" x14ac:dyDescent="0.2">
      <c r="A15" s="7">
        <v>2300</v>
      </c>
      <c r="B15" t="s">
        <v>14</v>
      </c>
      <c r="C15" s="4" t="s">
        <v>1059</v>
      </c>
    </row>
    <row r="16" spans="1:3" x14ac:dyDescent="0.2">
      <c r="A16" s="7">
        <v>2350</v>
      </c>
      <c r="B16" t="s">
        <v>15</v>
      </c>
      <c r="C16" s="4" t="s">
        <v>1059</v>
      </c>
    </row>
    <row r="17" spans="1:3" x14ac:dyDescent="0.2">
      <c r="A17" s="7">
        <v>2400</v>
      </c>
      <c r="B17" t="s">
        <v>16</v>
      </c>
      <c r="C17" s="4" t="s">
        <v>1059</v>
      </c>
    </row>
    <row r="18" spans="1:3" x14ac:dyDescent="0.2">
      <c r="A18" s="7">
        <v>2410</v>
      </c>
      <c r="B18" t="s">
        <v>17</v>
      </c>
      <c r="C18" s="4" t="s">
        <v>1059</v>
      </c>
    </row>
    <row r="19" spans="1:3" x14ac:dyDescent="0.2">
      <c r="A19" s="7">
        <v>2430</v>
      </c>
      <c r="B19" t="s">
        <v>18</v>
      </c>
      <c r="C19" s="4" t="s">
        <v>1059</v>
      </c>
    </row>
    <row r="20" spans="1:3" x14ac:dyDescent="0.2">
      <c r="A20" s="7">
        <v>2440</v>
      </c>
      <c r="B20" t="s">
        <v>19</v>
      </c>
      <c r="C20" s="4" t="s">
        <v>1059</v>
      </c>
    </row>
    <row r="21" spans="1:3" x14ac:dyDescent="0.2">
      <c r="A21" s="7">
        <v>2500</v>
      </c>
      <c r="B21" t="s">
        <v>20</v>
      </c>
      <c r="C21" s="4" t="s">
        <v>1059</v>
      </c>
    </row>
    <row r="22" spans="1:3" x14ac:dyDescent="0.2">
      <c r="A22" s="7">
        <v>2600</v>
      </c>
      <c r="B22" t="s">
        <v>21</v>
      </c>
      <c r="C22" s="4" t="s">
        <v>1059</v>
      </c>
    </row>
    <row r="23" spans="1:3" x14ac:dyDescent="0.2">
      <c r="A23" s="7">
        <v>2700</v>
      </c>
      <c r="B23" t="s">
        <v>22</v>
      </c>
      <c r="C23" s="4" t="s">
        <v>1059</v>
      </c>
    </row>
    <row r="24" spans="1:3" x14ac:dyDescent="0.2">
      <c r="A24" s="7">
        <v>2800</v>
      </c>
      <c r="B24" t="s">
        <v>23</v>
      </c>
      <c r="C24" s="4" t="s">
        <v>1059</v>
      </c>
    </row>
    <row r="25" spans="1:3" x14ac:dyDescent="0.2">
      <c r="A25" s="7">
        <v>2850</v>
      </c>
      <c r="B25" t="s">
        <v>24</v>
      </c>
      <c r="C25" s="4" t="s">
        <v>1059</v>
      </c>
    </row>
    <row r="26" spans="1:3" x14ac:dyDescent="0.2">
      <c r="A26" s="7">
        <v>2900</v>
      </c>
      <c r="B26" t="s">
        <v>25</v>
      </c>
      <c r="C26" s="4" t="s">
        <v>1059</v>
      </c>
    </row>
    <row r="27" spans="1:3" x14ac:dyDescent="0.2">
      <c r="A27" s="7">
        <v>3000</v>
      </c>
      <c r="B27" t="s">
        <v>26</v>
      </c>
      <c r="C27" s="4" t="s">
        <v>1059</v>
      </c>
    </row>
    <row r="28" spans="1:3" x14ac:dyDescent="0.2">
      <c r="A28" s="7">
        <v>3050</v>
      </c>
      <c r="B28" t="s">
        <v>22</v>
      </c>
      <c r="C28" s="4" t="s">
        <v>1059</v>
      </c>
    </row>
    <row r="29" spans="1:3" x14ac:dyDescent="0.2">
      <c r="A29" s="7">
        <v>3100</v>
      </c>
      <c r="B29" t="s">
        <v>23</v>
      </c>
      <c r="C29" s="4" t="s">
        <v>1059</v>
      </c>
    </row>
    <row r="30" spans="1:3" x14ac:dyDescent="0.2">
      <c r="A30" s="7">
        <v>3150</v>
      </c>
      <c r="B30" t="s">
        <v>24</v>
      </c>
      <c r="C30" s="4" t="s">
        <v>1059</v>
      </c>
    </row>
    <row r="31" spans="1:3" x14ac:dyDescent="0.2">
      <c r="A31" s="7">
        <v>3200</v>
      </c>
      <c r="B31" t="s">
        <v>27</v>
      </c>
      <c r="C31" s="4" t="s">
        <v>1059</v>
      </c>
    </row>
    <row r="32" spans="1:3" x14ac:dyDescent="0.2">
      <c r="A32" s="7">
        <v>3300</v>
      </c>
      <c r="B32" t="s">
        <v>28</v>
      </c>
      <c r="C32" s="4" t="s">
        <v>1059</v>
      </c>
    </row>
    <row r="33" spans="1:3" x14ac:dyDescent="0.2">
      <c r="A33" s="7">
        <v>3400</v>
      </c>
      <c r="B33" t="s">
        <v>16</v>
      </c>
      <c r="C33" s="4" t="s">
        <v>1059</v>
      </c>
    </row>
    <row r="34" spans="1:3" x14ac:dyDescent="0.2">
      <c r="A34" s="7">
        <v>3500</v>
      </c>
      <c r="B34" t="s">
        <v>20</v>
      </c>
      <c r="C34" s="4" t="s">
        <v>1059</v>
      </c>
    </row>
    <row r="35" spans="1:3" x14ac:dyDescent="0.2">
      <c r="A35" s="7">
        <v>3600</v>
      </c>
      <c r="B35" t="s">
        <v>26</v>
      </c>
      <c r="C35" s="4" t="s">
        <v>1059</v>
      </c>
    </row>
    <row r="36" spans="1:3" x14ac:dyDescent="0.2">
      <c r="A36" s="7">
        <v>3700</v>
      </c>
      <c r="B36" t="s">
        <v>21</v>
      </c>
      <c r="C36" s="4" t="s">
        <v>1059</v>
      </c>
    </row>
    <row r="37" spans="1:3" x14ac:dyDescent="0.2">
      <c r="A37" s="7">
        <v>3800</v>
      </c>
      <c r="B37" t="s">
        <v>22</v>
      </c>
      <c r="C37" s="4" t="s">
        <v>1059</v>
      </c>
    </row>
    <row r="38" spans="1:3" x14ac:dyDescent="0.2">
      <c r="A38" s="7">
        <v>3900</v>
      </c>
      <c r="B38" t="s">
        <v>23</v>
      </c>
      <c r="C38" s="4" t="s">
        <v>1059</v>
      </c>
    </row>
    <row r="39" spans="1:3" x14ac:dyDescent="0.2">
      <c r="A39" s="7">
        <v>3950</v>
      </c>
      <c r="B39" t="s">
        <v>24</v>
      </c>
      <c r="C39" s="4" t="s">
        <v>1059</v>
      </c>
    </row>
    <row r="40" spans="1:3" x14ac:dyDescent="0.2">
      <c r="A40" s="7">
        <v>3980</v>
      </c>
      <c r="B40" t="s">
        <v>29</v>
      </c>
      <c r="C40" s="4" t="s">
        <v>1059</v>
      </c>
    </row>
    <row r="41" spans="1:3" x14ac:dyDescent="0.2">
      <c r="A41" s="7">
        <v>4000</v>
      </c>
      <c r="B41" t="s">
        <v>30</v>
      </c>
      <c r="C41" s="4" t="s">
        <v>1059</v>
      </c>
    </row>
    <row r="42" spans="1:3" x14ac:dyDescent="0.2">
      <c r="A42" s="7">
        <v>4200</v>
      </c>
      <c r="B42" t="s">
        <v>31</v>
      </c>
      <c r="C42" s="4" t="s">
        <v>1059</v>
      </c>
    </row>
    <row r="43" spans="1:3" x14ac:dyDescent="0.2">
      <c r="A43" s="7">
        <v>4400</v>
      </c>
      <c r="B43" t="s">
        <v>32</v>
      </c>
      <c r="C43" s="4" t="s">
        <v>1059</v>
      </c>
    </row>
    <row r="44" spans="1:3" x14ac:dyDescent="0.2">
      <c r="A44" s="7">
        <v>4500</v>
      </c>
      <c r="B44" t="s">
        <v>33</v>
      </c>
      <c r="C44" s="4" t="s">
        <v>1059</v>
      </c>
    </row>
    <row r="45" spans="1:3" x14ac:dyDescent="0.2">
      <c r="A45" s="7">
        <v>4600</v>
      </c>
      <c r="B45" t="s">
        <v>34</v>
      </c>
      <c r="C45" s="4" t="s">
        <v>1059</v>
      </c>
    </row>
    <row r="46" spans="1:3" x14ac:dyDescent="0.2">
      <c r="A46" s="7">
        <v>4700</v>
      </c>
      <c r="B46" t="s">
        <v>35</v>
      </c>
      <c r="C46" s="4" t="s">
        <v>1059</v>
      </c>
    </row>
    <row r="47" spans="1:3" x14ac:dyDescent="0.2">
      <c r="A47" s="7">
        <v>5000</v>
      </c>
      <c r="B47" t="s">
        <v>36</v>
      </c>
      <c r="C47" s="4" t="s">
        <v>1059</v>
      </c>
    </row>
    <row r="48" spans="1:3" x14ac:dyDescent="0.2">
      <c r="A48" s="7">
        <v>5100</v>
      </c>
      <c r="B48" t="s">
        <v>37</v>
      </c>
      <c r="C48" s="4" t="s">
        <v>1059</v>
      </c>
    </row>
    <row r="49" spans="1:3" x14ac:dyDescent="0.2">
      <c r="A49" s="7">
        <v>5200</v>
      </c>
      <c r="B49" t="s">
        <v>38</v>
      </c>
      <c r="C49" s="4" t="s">
        <v>1059</v>
      </c>
    </row>
    <row r="50" spans="1:3" x14ac:dyDescent="0.2">
      <c r="A50" s="7">
        <v>5250</v>
      </c>
      <c r="B50" t="s">
        <v>39</v>
      </c>
      <c r="C50" s="4" t="s">
        <v>1059</v>
      </c>
    </row>
    <row r="51" spans="1:3" x14ac:dyDescent="0.2">
      <c r="A51" s="7">
        <v>5400</v>
      </c>
      <c r="B51" t="s">
        <v>40</v>
      </c>
      <c r="C51" s="4" t="s">
        <v>1059</v>
      </c>
    </row>
    <row r="52" spans="1:3" x14ac:dyDescent="0.2">
      <c r="A52" s="7">
        <v>5600</v>
      </c>
      <c r="B52" t="s">
        <v>41</v>
      </c>
      <c r="C52" s="4" t="s">
        <v>1059</v>
      </c>
    </row>
    <row r="53" spans="1:3" x14ac:dyDescent="0.2">
      <c r="A53" s="7">
        <v>5700</v>
      </c>
      <c r="B53" t="s">
        <v>42</v>
      </c>
      <c r="C53" s="4" t="s">
        <v>1059</v>
      </c>
    </row>
    <row r="54" spans="1:3" x14ac:dyDescent="0.2">
      <c r="A54" s="7">
        <v>6200</v>
      </c>
      <c r="B54" t="s">
        <v>43</v>
      </c>
      <c r="C54" s="4" t="s">
        <v>1059</v>
      </c>
    </row>
    <row r="55" spans="1:3" x14ac:dyDescent="0.2">
      <c r="A55" s="7">
        <v>6300</v>
      </c>
      <c r="B55" t="s">
        <v>44</v>
      </c>
      <c r="C55" s="4" t="s">
        <v>1059</v>
      </c>
    </row>
    <row r="56" spans="1:3" x14ac:dyDescent="0.2">
      <c r="A56" s="7">
        <v>6310</v>
      </c>
      <c r="B56" t="s">
        <v>45</v>
      </c>
      <c r="C56" s="4" t="s">
        <v>1059</v>
      </c>
    </row>
    <row r="57" spans="1:3" x14ac:dyDescent="0.2">
      <c r="A57" s="7">
        <v>6320</v>
      </c>
      <c r="B57" t="s">
        <v>46</v>
      </c>
      <c r="C57" s="4" t="s">
        <v>1059</v>
      </c>
    </row>
    <row r="58" spans="1:3" x14ac:dyDescent="0.2">
      <c r="A58" s="7">
        <v>6350</v>
      </c>
      <c r="B58" t="s">
        <v>47</v>
      </c>
      <c r="C58" s="4" t="s">
        <v>1059</v>
      </c>
    </row>
    <row r="59" spans="1:3" x14ac:dyDescent="0.2">
      <c r="A59" s="7">
        <v>6400</v>
      </c>
      <c r="B59" t="s">
        <v>48</v>
      </c>
      <c r="C59" s="4" t="s">
        <v>1059</v>
      </c>
    </row>
    <row r="60" spans="1:3" x14ac:dyDescent="0.2">
      <c r="A60" s="7">
        <v>6500</v>
      </c>
      <c r="B60" t="s">
        <v>49</v>
      </c>
      <c r="C60" s="4" t="s">
        <v>1059</v>
      </c>
    </row>
    <row r="61" spans="1:3" x14ac:dyDescent="0.2">
      <c r="A61" s="7">
        <v>6600</v>
      </c>
      <c r="B61" t="s">
        <v>50</v>
      </c>
      <c r="C61" s="4" t="s">
        <v>1059</v>
      </c>
    </row>
    <row r="62" spans="1:3" x14ac:dyDescent="0.2">
      <c r="A62" s="7">
        <v>6700</v>
      </c>
      <c r="B62" t="s">
        <v>51</v>
      </c>
      <c r="C62" s="4" t="s">
        <v>1059</v>
      </c>
    </row>
    <row r="63" spans="1:3" x14ac:dyDescent="0.2">
      <c r="A63" s="7">
        <v>6750</v>
      </c>
      <c r="B63" t="s">
        <v>52</v>
      </c>
      <c r="C63" s="4" t="s">
        <v>1059</v>
      </c>
    </row>
    <row r="64" spans="1:3" x14ac:dyDescent="0.2">
      <c r="A64" s="7">
        <v>6800</v>
      </c>
      <c r="B64" t="s">
        <v>53</v>
      </c>
      <c r="C64" s="4" t="s">
        <v>1059</v>
      </c>
    </row>
    <row r="65" spans="1:3" x14ac:dyDescent="0.2">
      <c r="A65" s="7">
        <v>6900</v>
      </c>
      <c r="B65" t="s">
        <v>54</v>
      </c>
      <c r="C65" s="4" t="s">
        <v>1059</v>
      </c>
    </row>
    <row r="66" spans="1:3" x14ac:dyDescent="0.2">
      <c r="A66" s="7">
        <v>7000</v>
      </c>
      <c r="B66" t="s">
        <v>55</v>
      </c>
      <c r="C66" s="4" t="s">
        <v>1059</v>
      </c>
    </row>
    <row r="67" spans="1:3" x14ac:dyDescent="0.2">
      <c r="A67" s="7">
        <v>7050</v>
      </c>
      <c r="B67" t="s">
        <v>56</v>
      </c>
      <c r="C67" s="4" t="s">
        <v>1059</v>
      </c>
    </row>
    <row r="68" spans="1:3" x14ac:dyDescent="0.2">
      <c r="A68" s="7">
        <v>7100</v>
      </c>
      <c r="B68" t="s">
        <v>57</v>
      </c>
      <c r="C68" s="4" t="s">
        <v>1059</v>
      </c>
    </row>
    <row r="69" spans="1:3" x14ac:dyDescent="0.2">
      <c r="A69" s="7">
        <v>7200</v>
      </c>
      <c r="B69" t="s">
        <v>58</v>
      </c>
      <c r="C69" s="4" t="s">
        <v>1059</v>
      </c>
    </row>
    <row r="70" spans="1:3" x14ac:dyDescent="0.2">
      <c r="A70" s="7">
        <v>7250</v>
      </c>
      <c r="B70" t="s">
        <v>59</v>
      </c>
      <c r="C70" s="4" t="s">
        <v>1059</v>
      </c>
    </row>
    <row r="71" spans="1:3" x14ac:dyDescent="0.2">
      <c r="A71" s="7">
        <v>7350</v>
      </c>
      <c r="B71" t="s">
        <v>60</v>
      </c>
      <c r="C71" s="4" t="s">
        <v>1059</v>
      </c>
    </row>
    <row r="72" spans="1:3" x14ac:dyDescent="0.2">
      <c r="A72" s="7">
        <v>7400</v>
      </c>
      <c r="B72" t="s">
        <v>61</v>
      </c>
      <c r="C72" s="4" t="s">
        <v>1059</v>
      </c>
    </row>
    <row r="73" spans="1:3" x14ac:dyDescent="0.2">
      <c r="A73" s="7">
        <v>7500</v>
      </c>
      <c r="B73" t="s">
        <v>62</v>
      </c>
      <c r="C73" s="4" t="s">
        <v>1059</v>
      </c>
    </row>
    <row r="74" spans="1:3" x14ac:dyDescent="0.2">
      <c r="A74" s="7">
        <v>7550</v>
      </c>
      <c r="B74" t="s">
        <v>63</v>
      </c>
      <c r="C74" s="4" t="s">
        <v>1059</v>
      </c>
    </row>
    <row r="75" spans="1:3" x14ac:dyDescent="0.2">
      <c r="A75" s="7">
        <v>7650</v>
      </c>
      <c r="B75" t="s">
        <v>64</v>
      </c>
      <c r="C75" s="4" t="s">
        <v>1059</v>
      </c>
    </row>
    <row r="76" spans="1:3" x14ac:dyDescent="0.2">
      <c r="A76" s="7">
        <v>7700</v>
      </c>
      <c r="B76" t="s">
        <v>65</v>
      </c>
      <c r="C76" s="4" t="s">
        <v>1059</v>
      </c>
    </row>
    <row r="77" spans="1:3" x14ac:dyDescent="0.2">
      <c r="A77" s="7">
        <v>7800</v>
      </c>
      <c r="B77" t="s">
        <v>66</v>
      </c>
      <c r="C77" s="4" t="s">
        <v>1059</v>
      </c>
    </row>
    <row r="78" spans="1:3" x14ac:dyDescent="0.2">
      <c r="A78" s="7">
        <v>7850</v>
      </c>
      <c r="B78" t="s">
        <v>67</v>
      </c>
      <c r="C78" s="4" t="s">
        <v>1059</v>
      </c>
    </row>
    <row r="79" spans="1:3" x14ac:dyDescent="0.2">
      <c r="A79" s="7">
        <v>7950</v>
      </c>
      <c r="B79" t="s">
        <v>68</v>
      </c>
      <c r="C79" s="4" t="s">
        <v>1059</v>
      </c>
    </row>
    <row r="80" spans="1:3" x14ac:dyDescent="0.2">
      <c r="A80" s="7">
        <v>8000</v>
      </c>
      <c r="B80" t="s">
        <v>69</v>
      </c>
      <c r="C80" s="4" t="s">
        <v>1059</v>
      </c>
    </row>
    <row r="81" spans="1:3" x14ac:dyDescent="0.2">
      <c r="A81" s="7">
        <v>8030</v>
      </c>
      <c r="B81" t="s">
        <v>70</v>
      </c>
      <c r="C81" s="4" t="s">
        <v>1059</v>
      </c>
    </row>
    <row r="82" spans="1:3" x14ac:dyDescent="0.2">
      <c r="A82" s="7">
        <v>8040</v>
      </c>
      <c r="B82" t="s">
        <v>71</v>
      </c>
      <c r="C82" s="4" t="s">
        <v>1059</v>
      </c>
    </row>
    <row r="83" spans="1:3" x14ac:dyDescent="0.2">
      <c r="A83" s="7">
        <v>8050</v>
      </c>
      <c r="B83" t="s">
        <v>72</v>
      </c>
      <c r="C83" s="4" t="s">
        <v>1059</v>
      </c>
    </row>
    <row r="84" spans="1:3" x14ac:dyDescent="0.2">
      <c r="A84" s="7">
        <v>8080</v>
      </c>
      <c r="B84" t="s">
        <v>73</v>
      </c>
      <c r="C84" s="4" t="s">
        <v>1059</v>
      </c>
    </row>
    <row r="85" spans="1:3" x14ac:dyDescent="0.2">
      <c r="A85" s="7">
        <v>8090</v>
      </c>
      <c r="B85" t="s">
        <v>74</v>
      </c>
      <c r="C85" s="4" t="s">
        <v>1059</v>
      </c>
    </row>
    <row r="86" spans="1:3" x14ac:dyDescent="0.2">
      <c r="A86" s="7">
        <v>8100</v>
      </c>
      <c r="B86" t="s">
        <v>75</v>
      </c>
      <c r="C86" s="4" t="s">
        <v>1059</v>
      </c>
    </row>
    <row r="87" spans="1:3" x14ac:dyDescent="0.2">
      <c r="A87" s="7">
        <v>8130</v>
      </c>
      <c r="B87" t="s">
        <v>76</v>
      </c>
      <c r="C87" s="4" t="s">
        <v>1059</v>
      </c>
    </row>
    <row r="88" spans="1:3" x14ac:dyDescent="0.2">
      <c r="A88" s="7">
        <v>8140</v>
      </c>
      <c r="B88" t="s">
        <v>77</v>
      </c>
      <c r="C88" s="4" t="s">
        <v>1059</v>
      </c>
    </row>
    <row r="89" spans="1:3" x14ac:dyDescent="0.2">
      <c r="A89" s="7">
        <v>8150</v>
      </c>
      <c r="B89" t="s">
        <v>78</v>
      </c>
      <c r="C89" s="4" t="s">
        <v>1059</v>
      </c>
    </row>
    <row r="90" spans="1:3" x14ac:dyDescent="0.2">
      <c r="A90" s="7">
        <v>8200</v>
      </c>
      <c r="B90" t="s">
        <v>79</v>
      </c>
      <c r="C90" s="4" t="s">
        <v>1059</v>
      </c>
    </row>
    <row r="91" spans="1:3" x14ac:dyDescent="0.2">
      <c r="A91" s="7">
        <v>8300</v>
      </c>
      <c r="B91" t="s">
        <v>80</v>
      </c>
      <c r="C91" s="4" t="s">
        <v>1059</v>
      </c>
    </row>
    <row r="92" spans="1:3" x14ac:dyDescent="0.2">
      <c r="A92" s="7">
        <v>8400</v>
      </c>
      <c r="B92" t="s">
        <v>81</v>
      </c>
      <c r="C92" s="4" t="s">
        <v>1059</v>
      </c>
    </row>
    <row r="93" spans="1:3" x14ac:dyDescent="0.2">
      <c r="A93" s="7">
        <v>8500</v>
      </c>
      <c r="B93" t="s">
        <v>82</v>
      </c>
      <c r="C93" s="4" t="s">
        <v>1059</v>
      </c>
    </row>
    <row r="94" spans="1:3" x14ac:dyDescent="0.2">
      <c r="A94" s="7">
        <v>8600</v>
      </c>
      <c r="B94" t="s">
        <v>83</v>
      </c>
      <c r="C94" s="4" t="s">
        <v>1059</v>
      </c>
    </row>
    <row r="95" spans="1:3" x14ac:dyDescent="0.2">
      <c r="A95" s="7">
        <v>8800</v>
      </c>
      <c r="B95" t="s">
        <v>84</v>
      </c>
      <c r="C95" s="4" t="s">
        <v>1059</v>
      </c>
    </row>
    <row r="96" spans="1:3" x14ac:dyDescent="0.2">
      <c r="A96" s="7">
        <v>8830</v>
      </c>
      <c r="B96" t="s">
        <v>85</v>
      </c>
      <c r="C96" s="4" t="s">
        <v>1059</v>
      </c>
    </row>
    <row r="97" spans="1:3" x14ac:dyDescent="0.2">
      <c r="A97" s="7">
        <v>8850</v>
      </c>
      <c r="B97" t="s">
        <v>86</v>
      </c>
      <c r="C97" s="4" t="s">
        <v>1059</v>
      </c>
    </row>
    <row r="98" spans="1:3" x14ac:dyDescent="0.2">
      <c r="A98" s="7">
        <v>9000</v>
      </c>
      <c r="B98" t="s">
        <v>87</v>
      </c>
      <c r="C98" s="4" t="s">
        <v>1059</v>
      </c>
    </row>
    <row r="99" spans="1:3" x14ac:dyDescent="0.2">
      <c r="A99" s="7">
        <v>9100</v>
      </c>
      <c r="B99" t="s">
        <v>88</v>
      </c>
      <c r="C99" s="4" t="s">
        <v>1059</v>
      </c>
    </row>
    <row r="100" spans="1:3" x14ac:dyDescent="0.2">
      <c r="A100" s="7">
        <v>9200</v>
      </c>
      <c r="B100" t="s">
        <v>89</v>
      </c>
      <c r="C100" s="4" t="s">
        <v>1059</v>
      </c>
    </row>
    <row r="101" spans="1:3" x14ac:dyDescent="0.2">
      <c r="A101" s="7">
        <v>9300</v>
      </c>
      <c r="B101" t="s">
        <v>90</v>
      </c>
      <c r="C101" s="4" t="s">
        <v>1059</v>
      </c>
    </row>
    <row r="102" spans="1:3" x14ac:dyDescent="0.2">
      <c r="A102" s="7">
        <v>9350</v>
      </c>
      <c r="B102" t="s">
        <v>91</v>
      </c>
      <c r="C102" s="4" t="s">
        <v>1059</v>
      </c>
    </row>
    <row r="103" spans="1:3" x14ac:dyDescent="0.2">
      <c r="A103" s="7">
        <v>9400</v>
      </c>
      <c r="B103" t="s">
        <v>92</v>
      </c>
      <c r="C103" s="4" t="s">
        <v>1059</v>
      </c>
    </row>
    <row r="104" spans="1:3" x14ac:dyDescent="0.2">
      <c r="A104" s="7">
        <v>9800</v>
      </c>
      <c r="B104" t="s">
        <v>93</v>
      </c>
      <c r="C104" s="4" t="s">
        <v>1059</v>
      </c>
    </row>
    <row r="105" spans="1:3" x14ac:dyDescent="0.2">
      <c r="A105" s="7">
        <v>9900</v>
      </c>
      <c r="B105" t="s">
        <v>94</v>
      </c>
      <c r="C105" s="4" t="s">
        <v>1059</v>
      </c>
    </row>
    <row r="106" spans="1:3" x14ac:dyDescent="0.2">
      <c r="A106" s="7">
        <v>10000</v>
      </c>
      <c r="B106" t="s">
        <v>95</v>
      </c>
      <c r="C106" s="5" t="s">
        <v>1060</v>
      </c>
    </row>
    <row r="107" spans="1:3" x14ac:dyDescent="0.2">
      <c r="A107" s="7">
        <v>10400</v>
      </c>
      <c r="B107" t="s">
        <v>96</v>
      </c>
      <c r="C107" s="5" t="s">
        <v>1060</v>
      </c>
    </row>
    <row r="108" spans="1:3" x14ac:dyDescent="0.2">
      <c r="A108" s="7">
        <v>11100</v>
      </c>
      <c r="B108" t="s">
        <v>97</v>
      </c>
      <c r="C108" s="5" t="s">
        <v>1060</v>
      </c>
    </row>
    <row r="109" spans="1:3" x14ac:dyDescent="0.2">
      <c r="A109" s="7">
        <v>11800</v>
      </c>
      <c r="B109" t="s">
        <v>98</v>
      </c>
      <c r="C109" s="5" t="s">
        <v>1060</v>
      </c>
    </row>
    <row r="110" spans="1:3" x14ac:dyDescent="0.2">
      <c r="A110" s="7">
        <v>11810</v>
      </c>
      <c r="B110" t="s">
        <v>99</v>
      </c>
      <c r="C110" s="5" t="s">
        <v>1060</v>
      </c>
    </row>
    <row r="111" spans="1:3" x14ac:dyDescent="0.2">
      <c r="A111" s="7">
        <v>11820</v>
      </c>
      <c r="B111" t="s">
        <v>100</v>
      </c>
      <c r="C111" s="5" t="s">
        <v>1060</v>
      </c>
    </row>
    <row r="112" spans="1:3" x14ac:dyDescent="0.2">
      <c r="A112" s="7">
        <v>11840</v>
      </c>
      <c r="B112" t="s">
        <v>101</v>
      </c>
      <c r="C112" s="5" t="s">
        <v>1060</v>
      </c>
    </row>
    <row r="113" spans="1:3" x14ac:dyDescent="0.2">
      <c r="A113" s="7">
        <v>11860</v>
      </c>
      <c r="B113" t="s">
        <v>102</v>
      </c>
      <c r="C113" s="5" t="s">
        <v>1060</v>
      </c>
    </row>
    <row r="114" spans="1:3" x14ac:dyDescent="0.2">
      <c r="A114" s="7">
        <v>11900</v>
      </c>
      <c r="B114" t="s">
        <v>103</v>
      </c>
      <c r="C114" s="5" t="s">
        <v>1060</v>
      </c>
    </row>
    <row r="115" spans="1:3" x14ac:dyDescent="0.2">
      <c r="A115" s="7">
        <v>12000</v>
      </c>
      <c r="B115" t="s">
        <v>104</v>
      </c>
      <c r="C115" s="5" t="s">
        <v>1060</v>
      </c>
    </row>
    <row r="116" spans="1:3" x14ac:dyDescent="0.2">
      <c r="A116" s="7">
        <v>12100</v>
      </c>
      <c r="B116" t="s">
        <v>105</v>
      </c>
      <c r="C116" s="5" t="s">
        <v>1060</v>
      </c>
    </row>
    <row r="117" spans="1:3" x14ac:dyDescent="0.2">
      <c r="A117" s="7">
        <v>12150</v>
      </c>
      <c r="B117" t="s">
        <v>106</v>
      </c>
      <c r="C117" s="5" t="s">
        <v>1060</v>
      </c>
    </row>
    <row r="118" spans="1:3" x14ac:dyDescent="0.2">
      <c r="A118" s="7">
        <v>12160</v>
      </c>
      <c r="B118" t="s">
        <v>107</v>
      </c>
      <c r="C118" s="5" t="s">
        <v>1060</v>
      </c>
    </row>
    <row r="119" spans="1:3" x14ac:dyDescent="0.2">
      <c r="A119" s="7">
        <v>12170</v>
      </c>
      <c r="B119" t="s">
        <v>108</v>
      </c>
      <c r="C119" s="5" t="s">
        <v>1060</v>
      </c>
    </row>
    <row r="120" spans="1:3" x14ac:dyDescent="0.2">
      <c r="A120" s="7">
        <v>12180</v>
      </c>
      <c r="B120" t="s">
        <v>109</v>
      </c>
      <c r="C120" s="5" t="s">
        <v>1060</v>
      </c>
    </row>
    <row r="121" spans="1:3" x14ac:dyDescent="0.2">
      <c r="A121" s="7">
        <v>12190</v>
      </c>
      <c r="B121" t="s">
        <v>110</v>
      </c>
      <c r="C121" s="5" t="s">
        <v>1060</v>
      </c>
    </row>
    <row r="122" spans="1:3" x14ac:dyDescent="0.2">
      <c r="A122" s="7">
        <v>12200</v>
      </c>
      <c r="B122" t="s">
        <v>111</v>
      </c>
      <c r="C122" s="5" t="s">
        <v>1060</v>
      </c>
    </row>
    <row r="123" spans="1:3" x14ac:dyDescent="0.2">
      <c r="A123" s="7">
        <v>12210</v>
      </c>
      <c r="B123" t="s">
        <v>112</v>
      </c>
      <c r="C123" s="5" t="s">
        <v>1060</v>
      </c>
    </row>
    <row r="124" spans="1:3" x14ac:dyDescent="0.2">
      <c r="A124" s="7">
        <v>12250</v>
      </c>
      <c r="B124" t="s">
        <v>113</v>
      </c>
      <c r="C124" s="5" t="s">
        <v>1060</v>
      </c>
    </row>
    <row r="125" spans="1:3" x14ac:dyDescent="0.2">
      <c r="A125" s="7">
        <v>12300</v>
      </c>
      <c r="B125" t="s">
        <v>114</v>
      </c>
      <c r="C125" s="5" t="s">
        <v>1060</v>
      </c>
    </row>
    <row r="126" spans="1:3" x14ac:dyDescent="0.2">
      <c r="A126" s="7">
        <v>12310</v>
      </c>
      <c r="B126" t="s">
        <v>115</v>
      </c>
      <c r="C126" s="5" t="s">
        <v>1060</v>
      </c>
    </row>
    <row r="127" spans="1:3" x14ac:dyDescent="0.2">
      <c r="A127" s="7">
        <v>12320</v>
      </c>
      <c r="B127" t="s">
        <v>113</v>
      </c>
      <c r="C127" s="5" t="s">
        <v>1060</v>
      </c>
    </row>
    <row r="128" spans="1:3" x14ac:dyDescent="0.2">
      <c r="A128" s="7">
        <v>12350</v>
      </c>
      <c r="B128" t="s">
        <v>116</v>
      </c>
      <c r="C128" s="5" t="s">
        <v>1060</v>
      </c>
    </row>
    <row r="129" spans="1:3" x14ac:dyDescent="0.2">
      <c r="A129" s="7">
        <v>12400</v>
      </c>
      <c r="B129" t="s">
        <v>117</v>
      </c>
      <c r="C129" s="5" t="s">
        <v>1060</v>
      </c>
    </row>
    <row r="130" spans="1:3" x14ac:dyDescent="0.2">
      <c r="A130" s="7">
        <v>12410</v>
      </c>
      <c r="B130" t="s">
        <v>115</v>
      </c>
      <c r="C130" s="5" t="s">
        <v>1060</v>
      </c>
    </row>
    <row r="131" spans="1:3" x14ac:dyDescent="0.2">
      <c r="A131" s="7">
        <v>12420</v>
      </c>
      <c r="B131" t="s">
        <v>113</v>
      </c>
      <c r="C131" s="5" t="s">
        <v>1060</v>
      </c>
    </row>
    <row r="132" spans="1:3" x14ac:dyDescent="0.2">
      <c r="A132" s="7">
        <v>12590</v>
      </c>
      <c r="B132" t="s">
        <v>118</v>
      </c>
      <c r="C132" s="5" t="s">
        <v>1060</v>
      </c>
    </row>
    <row r="133" spans="1:3" x14ac:dyDescent="0.2">
      <c r="A133" s="7">
        <v>12600</v>
      </c>
      <c r="B133" t="s">
        <v>119</v>
      </c>
      <c r="C133" s="5" t="s">
        <v>1060</v>
      </c>
    </row>
    <row r="134" spans="1:3" x14ac:dyDescent="0.2">
      <c r="A134" s="7">
        <v>12610</v>
      </c>
      <c r="B134" t="s">
        <v>115</v>
      </c>
      <c r="C134" s="5" t="s">
        <v>1060</v>
      </c>
    </row>
    <row r="135" spans="1:3" x14ac:dyDescent="0.2">
      <c r="A135" s="7">
        <v>12620</v>
      </c>
      <c r="B135" t="s">
        <v>113</v>
      </c>
      <c r="C135" s="5" t="s">
        <v>1060</v>
      </c>
    </row>
    <row r="136" spans="1:3" x14ac:dyDescent="0.2">
      <c r="A136" s="7">
        <v>12660</v>
      </c>
      <c r="B136" t="s">
        <v>120</v>
      </c>
      <c r="C136" s="5" t="s">
        <v>1060</v>
      </c>
    </row>
    <row r="137" spans="1:3" x14ac:dyDescent="0.2">
      <c r="A137" s="7">
        <v>12670</v>
      </c>
      <c r="B137" t="s">
        <v>115</v>
      </c>
      <c r="C137" s="5" t="s">
        <v>1060</v>
      </c>
    </row>
    <row r="138" spans="1:3" x14ac:dyDescent="0.2">
      <c r="A138" s="7">
        <v>12680</v>
      </c>
      <c r="B138" t="s">
        <v>113</v>
      </c>
      <c r="C138" s="5" t="s">
        <v>1060</v>
      </c>
    </row>
    <row r="139" spans="1:3" x14ac:dyDescent="0.2">
      <c r="A139" s="7">
        <v>12690</v>
      </c>
      <c r="B139" t="s">
        <v>121</v>
      </c>
      <c r="C139" s="5" t="s">
        <v>1060</v>
      </c>
    </row>
    <row r="140" spans="1:3" x14ac:dyDescent="0.2">
      <c r="A140" s="7">
        <v>12700</v>
      </c>
      <c r="B140" t="s">
        <v>122</v>
      </c>
      <c r="C140" s="5" t="s">
        <v>1060</v>
      </c>
    </row>
    <row r="141" spans="1:3" x14ac:dyDescent="0.2">
      <c r="A141" s="7">
        <v>12710</v>
      </c>
      <c r="B141" t="s">
        <v>115</v>
      </c>
      <c r="C141" s="5" t="s">
        <v>1060</v>
      </c>
    </row>
    <row r="142" spans="1:3" x14ac:dyDescent="0.2">
      <c r="A142" s="7">
        <v>12720</v>
      </c>
      <c r="B142" t="s">
        <v>113</v>
      </c>
      <c r="C142" s="5" t="s">
        <v>1060</v>
      </c>
    </row>
    <row r="143" spans="1:3" x14ac:dyDescent="0.2">
      <c r="A143" s="7">
        <v>12800</v>
      </c>
      <c r="B143" t="s">
        <v>123</v>
      </c>
      <c r="C143" s="5" t="s">
        <v>1060</v>
      </c>
    </row>
    <row r="144" spans="1:3" x14ac:dyDescent="0.2">
      <c r="A144" s="7">
        <v>12810</v>
      </c>
      <c r="B144" t="s">
        <v>115</v>
      </c>
      <c r="C144" s="5" t="s">
        <v>1060</v>
      </c>
    </row>
    <row r="145" spans="1:3" x14ac:dyDescent="0.2">
      <c r="A145" s="7">
        <v>12820</v>
      </c>
      <c r="B145" t="s">
        <v>113</v>
      </c>
      <c r="C145" s="5" t="s">
        <v>1060</v>
      </c>
    </row>
    <row r="146" spans="1:3" x14ac:dyDescent="0.2">
      <c r="A146" s="7">
        <v>12860</v>
      </c>
      <c r="B146" t="s">
        <v>124</v>
      </c>
      <c r="C146" s="5" t="s">
        <v>1060</v>
      </c>
    </row>
    <row r="147" spans="1:3" x14ac:dyDescent="0.2">
      <c r="A147" s="7">
        <v>12870</v>
      </c>
      <c r="B147" t="s">
        <v>115</v>
      </c>
      <c r="C147" s="5" t="s">
        <v>1060</v>
      </c>
    </row>
    <row r="148" spans="1:3" x14ac:dyDescent="0.2">
      <c r="A148" s="7">
        <v>12880</v>
      </c>
      <c r="B148" t="s">
        <v>113</v>
      </c>
      <c r="C148" s="5" t="s">
        <v>1060</v>
      </c>
    </row>
    <row r="149" spans="1:3" x14ac:dyDescent="0.2">
      <c r="A149" s="7">
        <v>12890</v>
      </c>
      <c r="B149" t="s">
        <v>125</v>
      </c>
      <c r="C149" s="5" t="s">
        <v>1060</v>
      </c>
    </row>
    <row r="150" spans="1:3" x14ac:dyDescent="0.2">
      <c r="A150" s="7">
        <v>12900</v>
      </c>
      <c r="B150" t="s">
        <v>126</v>
      </c>
      <c r="C150" s="5" t="s">
        <v>1060</v>
      </c>
    </row>
    <row r="151" spans="1:3" x14ac:dyDescent="0.2">
      <c r="A151" s="7">
        <v>12910</v>
      </c>
      <c r="B151" t="s">
        <v>115</v>
      </c>
      <c r="C151" s="5" t="s">
        <v>1060</v>
      </c>
    </row>
    <row r="152" spans="1:3" x14ac:dyDescent="0.2">
      <c r="A152" s="7">
        <v>12920</v>
      </c>
      <c r="B152" t="s">
        <v>113</v>
      </c>
      <c r="C152" s="5" t="s">
        <v>1060</v>
      </c>
    </row>
    <row r="153" spans="1:3" x14ac:dyDescent="0.2">
      <c r="A153" s="7">
        <v>13000</v>
      </c>
      <c r="B153" t="s">
        <v>127</v>
      </c>
      <c r="C153" s="5" t="s">
        <v>1060</v>
      </c>
    </row>
    <row r="154" spans="1:3" x14ac:dyDescent="0.2">
      <c r="A154" s="7">
        <v>13010</v>
      </c>
      <c r="B154" t="s">
        <v>115</v>
      </c>
      <c r="C154" s="5" t="s">
        <v>1060</v>
      </c>
    </row>
    <row r="155" spans="1:3" x14ac:dyDescent="0.2">
      <c r="A155" s="7">
        <v>13020</v>
      </c>
      <c r="B155" t="s">
        <v>113</v>
      </c>
      <c r="C155" s="5" t="s">
        <v>1060</v>
      </c>
    </row>
    <row r="156" spans="1:3" x14ac:dyDescent="0.2">
      <c r="A156" s="7">
        <v>13100</v>
      </c>
      <c r="B156" t="s">
        <v>128</v>
      </c>
      <c r="C156" s="5" t="s">
        <v>1060</v>
      </c>
    </row>
    <row r="157" spans="1:3" x14ac:dyDescent="0.2">
      <c r="A157" s="7">
        <v>13110</v>
      </c>
      <c r="B157" t="s">
        <v>115</v>
      </c>
      <c r="C157" s="5" t="s">
        <v>1060</v>
      </c>
    </row>
    <row r="158" spans="1:3" x14ac:dyDescent="0.2">
      <c r="A158" s="7">
        <v>13120</v>
      </c>
      <c r="B158" t="s">
        <v>113</v>
      </c>
      <c r="C158" s="5" t="s">
        <v>1060</v>
      </c>
    </row>
    <row r="159" spans="1:3" x14ac:dyDescent="0.2">
      <c r="A159" s="7">
        <v>13200</v>
      </c>
      <c r="B159" t="s">
        <v>129</v>
      </c>
      <c r="C159" s="5" t="s">
        <v>1060</v>
      </c>
    </row>
    <row r="160" spans="1:3" x14ac:dyDescent="0.2">
      <c r="A160" s="7">
        <v>13210</v>
      </c>
      <c r="B160" t="s">
        <v>115</v>
      </c>
      <c r="C160" s="5" t="s">
        <v>1060</v>
      </c>
    </row>
    <row r="161" spans="1:3" x14ac:dyDescent="0.2">
      <c r="A161" s="7">
        <v>13220</v>
      </c>
      <c r="B161" t="s">
        <v>113</v>
      </c>
      <c r="C161" s="5" t="s">
        <v>1060</v>
      </c>
    </row>
    <row r="162" spans="1:3" x14ac:dyDescent="0.2">
      <c r="A162" s="7">
        <v>13400</v>
      </c>
      <c r="B162" t="s">
        <v>130</v>
      </c>
      <c r="C162" s="5" t="s">
        <v>1060</v>
      </c>
    </row>
    <row r="163" spans="1:3" x14ac:dyDescent="0.2">
      <c r="A163" s="7">
        <v>13410</v>
      </c>
      <c r="B163" t="s">
        <v>115</v>
      </c>
      <c r="C163" s="5" t="s">
        <v>1060</v>
      </c>
    </row>
    <row r="164" spans="1:3" x14ac:dyDescent="0.2">
      <c r="A164" s="7">
        <v>13420</v>
      </c>
      <c r="B164" t="s">
        <v>113</v>
      </c>
      <c r="C164" s="5" t="s">
        <v>1060</v>
      </c>
    </row>
    <row r="165" spans="1:3" x14ac:dyDescent="0.2">
      <c r="A165" s="7">
        <v>13500</v>
      </c>
      <c r="B165" t="s">
        <v>131</v>
      </c>
      <c r="C165" s="5" t="s">
        <v>1060</v>
      </c>
    </row>
    <row r="166" spans="1:3" x14ac:dyDescent="0.2">
      <c r="A166" s="7">
        <v>13510</v>
      </c>
      <c r="B166" t="s">
        <v>115</v>
      </c>
      <c r="C166" s="5" t="s">
        <v>1060</v>
      </c>
    </row>
    <row r="167" spans="1:3" x14ac:dyDescent="0.2">
      <c r="A167" s="7">
        <v>13520</v>
      </c>
      <c r="B167" t="s">
        <v>113</v>
      </c>
      <c r="C167" s="5" t="s">
        <v>1060</v>
      </c>
    </row>
    <row r="168" spans="1:3" x14ac:dyDescent="0.2">
      <c r="A168" s="7">
        <v>13600</v>
      </c>
      <c r="B168" t="s">
        <v>92</v>
      </c>
      <c r="C168" s="5" t="s">
        <v>1060</v>
      </c>
    </row>
    <row r="169" spans="1:3" x14ac:dyDescent="0.2">
      <c r="A169" s="7">
        <v>13610</v>
      </c>
      <c r="B169" t="s">
        <v>115</v>
      </c>
      <c r="C169" s="5" t="s">
        <v>1060</v>
      </c>
    </row>
    <row r="170" spans="1:3" x14ac:dyDescent="0.2">
      <c r="A170" s="7">
        <v>13620</v>
      </c>
      <c r="B170" t="s">
        <v>113</v>
      </c>
      <c r="C170" s="5" t="s">
        <v>1060</v>
      </c>
    </row>
    <row r="171" spans="1:3" x14ac:dyDescent="0.2">
      <c r="A171" s="7">
        <v>13650</v>
      </c>
      <c r="B171" t="s">
        <v>132</v>
      </c>
      <c r="C171" s="5" t="s">
        <v>1060</v>
      </c>
    </row>
    <row r="172" spans="1:3" x14ac:dyDescent="0.2">
      <c r="A172" s="7">
        <v>13660</v>
      </c>
      <c r="B172" t="s">
        <v>133</v>
      </c>
      <c r="C172" s="5" t="s">
        <v>1060</v>
      </c>
    </row>
    <row r="173" spans="1:3" x14ac:dyDescent="0.2">
      <c r="A173" s="7">
        <v>13670</v>
      </c>
      <c r="B173" t="s">
        <v>134</v>
      </c>
      <c r="C173" s="5" t="s">
        <v>1060</v>
      </c>
    </row>
    <row r="174" spans="1:3" x14ac:dyDescent="0.2">
      <c r="A174" s="7">
        <v>13680</v>
      </c>
      <c r="B174" t="s">
        <v>135</v>
      </c>
      <c r="C174" s="5" t="s">
        <v>1060</v>
      </c>
    </row>
    <row r="175" spans="1:3" x14ac:dyDescent="0.2">
      <c r="A175" s="7">
        <v>13690</v>
      </c>
      <c r="B175" t="s">
        <v>136</v>
      </c>
      <c r="C175" s="5" t="s">
        <v>1060</v>
      </c>
    </row>
    <row r="176" spans="1:3" x14ac:dyDescent="0.2">
      <c r="A176" s="7">
        <v>13700</v>
      </c>
      <c r="B176" t="s">
        <v>137</v>
      </c>
      <c r="C176" s="5" t="s">
        <v>1060</v>
      </c>
    </row>
    <row r="177" spans="1:3" x14ac:dyDescent="0.2">
      <c r="A177" s="7">
        <v>13720</v>
      </c>
      <c r="B177" t="s">
        <v>138</v>
      </c>
      <c r="C177" s="5" t="s">
        <v>1060</v>
      </c>
    </row>
    <row r="178" spans="1:3" x14ac:dyDescent="0.2">
      <c r="A178" s="7">
        <v>13740</v>
      </c>
      <c r="B178" t="s">
        <v>139</v>
      </c>
      <c r="C178" s="5" t="s">
        <v>1060</v>
      </c>
    </row>
    <row r="179" spans="1:3" x14ac:dyDescent="0.2">
      <c r="A179" s="7">
        <v>13750</v>
      </c>
      <c r="B179" t="s">
        <v>140</v>
      </c>
      <c r="C179" s="5" t="s">
        <v>1060</v>
      </c>
    </row>
    <row r="180" spans="1:3" x14ac:dyDescent="0.2">
      <c r="A180" s="7">
        <v>13900</v>
      </c>
      <c r="B180" t="s">
        <v>141</v>
      </c>
      <c r="C180" s="5" t="s">
        <v>1060</v>
      </c>
    </row>
    <row r="181" spans="1:3" x14ac:dyDescent="0.2">
      <c r="A181" s="7">
        <v>14000</v>
      </c>
      <c r="B181" t="s">
        <v>142</v>
      </c>
      <c r="C181" s="5" t="s">
        <v>1060</v>
      </c>
    </row>
    <row r="182" spans="1:3" x14ac:dyDescent="0.2">
      <c r="A182" s="7">
        <v>14010</v>
      </c>
      <c r="B182" t="s">
        <v>143</v>
      </c>
      <c r="C182" s="5" t="s">
        <v>1060</v>
      </c>
    </row>
    <row r="183" spans="1:3" x14ac:dyDescent="0.2">
      <c r="A183" s="7">
        <v>14060</v>
      </c>
      <c r="B183" t="s">
        <v>144</v>
      </c>
      <c r="C183" s="5" t="s">
        <v>1060</v>
      </c>
    </row>
    <row r="184" spans="1:3" x14ac:dyDescent="0.2">
      <c r="A184" s="7">
        <v>14100</v>
      </c>
      <c r="B184" t="s">
        <v>145</v>
      </c>
      <c r="C184" s="5" t="s">
        <v>1060</v>
      </c>
    </row>
    <row r="185" spans="1:3" x14ac:dyDescent="0.2">
      <c r="A185" s="7">
        <v>14160</v>
      </c>
      <c r="B185" t="s">
        <v>146</v>
      </c>
      <c r="C185" s="5" t="s">
        <v>1060</v>
      </c>
    </row>
    <row r="186" spans="1:3" x14ac:dyDescent="0.2">
      <c r="A186" s="7">
        <v>14200</v>
      </c>
      <c r="B186" t="s">
        <v>147</v>
      </c>
      <c r="C186" s="5" t="s">
        <v>1060</v>
      </c>
    </row>
    <row r="187" spans="1:3" x14ac:dyDescent="0.2">
      <c r="A187" s="7">
        <v>14260</v>
      </c>
      <c r="B187" t="s">
        <v>148</v>
      </c>
      <c r="C187" s="5" t="s">
        <v>1060</v>
      </c>
    </row>
    <row r="188" spans="1:3" x14ac:dyDescent="0.2">
      <c r="A188" s="7">
        <v>14290</v>
      </c>
      <c r="B188" t="s">
        <v>149</v>
      </c>
      <c r="C188" s="5" t="s">
        <v>1060</v>
      </c>
    </row>
    <row r="189" spans="1:3" x14ac:dyDescent="0.2">
      <c r="A189" s="7">
        <v>14300</v>
      </c>
      <c r="B189" t="s">
        <v>150</v>
      </c>
      <c r="C189" s="5" t="s">
        <v>1060</v>
      </c>
    </row>
    <row r="190" spans="1:3" x14ac:dyDescent="0.2">
      <c r="A190" s="7">
        <v>14310</v>
      </c>
      <c r="B190" t="s">
        <v>151</v>
      </c>
      <c r="C190" s="5" t="s">
        <v>1060</v>
      </c>
    </row>
    <row r="191" spans="1:3" x14ac:dyDescent="0.2">
      <c r="A191" s="7">
        <v>14360</v>
      </c>
      <c r="B191" t="s">
        <v>152</v>
      </c>
      <c r="C191" s="5" t="s">
        <v>1060</v>
      </c>
    </row>
    <row r="192" spans="1:3" x14ac:dyDescent="0.2">
      <c r="A192" s="7">
        <v>14400</v>
      </c>
      <c r="B192" t="s">
        <v>153</v>
      </c>
      <c r="C192" s="5" t="s">
        <v>1060</v>
      </c>
    </row>
    <row r="193" spans="1:3" x14ac:dyDescent="0.2">
      <c r="A193" s="7">
        <v>12210</v>
      </c>
      <c r="B193" t="s">
        <v>112</v>
      </c>
      <c r="C193" s="5" t="s">
        <v>1060</v>
      </c>
    </row>
    <row r="194" spans="1:3" x14ac:dyDescent="0.2">
      <c r="A194" s="7">
        <v>12250</v>
      </c>
      <c r="B194" t="s">
        <v>113</v>
      </c>
      <c r="C194" s="5" t="s">
        <v>1060</v>
      </c>
    </row>
    <row r="195" spans="1:3" x14ac:dyDescent="0.2">
      <c r="A195" s="7">
        <v>12300</v>
      </c>
      <c r="B195" t="s">
        <v>114</v>
      </c>
      <c r="C195" s="5" t="s">
        <v>1060</v>
      </c>
    </row>
    <row r="196" spans="1:3" x14ac:dyDescent="0.2">
      <c r="A196" s="7">
        <v>12310</v>
      </c>
      <c r="B196" t="s">
        <v>115</v>
      </c>
      <c r="C196" s="5" t="s">
        <v>1060</v>
      </c>
    </row>
    <row r="197" spans="1:3" x14ac:dyDescent="0.2">
      <c r="A197" s="7">
        <v>12320</v>
      </c>
      <c r="B197" t="s">
        <v>113</v>
      </c>
      <c r="C197" s="5" t="s">
        <v>1060</v>
      </c>
    </row>
    <row r="198" spans="1:3" x14ac:dyDescent="0.2">
      <c r="A198" s="7">
        <v>12350</v>
      </c>
      <c r="B198" t="s">
        <v>116</v>
      </c>
      <c r="C198" s="5" t="s">
        <v>1060</v>
      </c>
    </row>
    <row r="199" spans="1:3" x14ac:dyDescent="0.2">
      <c r="A199" s="7">
        <v>12400</v>
      </c>
      <c r="B199" t="s">
        <v>117</v>
      </c>
      <c r="C199" s="5" t="s">
        <v>1060</v>
      </c>
    </row>
    <row r="200" spans="1:3" x14ac:dyDescent="0.2">
      <c r="A200" s="7">
        <v>12410</v>
      </c>
      <c r="B200" t="s">
        <v>115</v>
      </c>
      <c r="C200" s="5" t="s">
        <v>1060</v>
      </c>
    </row>
    <row r="201" spans="1:3" x14ac:dyDescent="0.2">
      <c r="A201" s="7">
        <v>12420</v>
      </c>
      <c r="B201" t="s">
        <v>113</v>
      </c>
      <c r="C201" s="5" t="s">
        <v>1060</v>
      </c>
    </row>
    <row r="202" spans="1:3" x14ac:dyDescent="0.2">
      <c r="A202" s="7">
        <v>12590</v>
      </c>
      <c r="B202" t="s">
        <v>118</v>
      </c>
      <c r="C202" s="5" t="s">
        <v>1060</v>
      </c>
    </row>
    <row r="203" spans="1:3" x14ac:dyDescent="0.2">
      <c r="A203" s="7">
        <v>12600</v>
      </c>
      <c r="B203" t="s">
        <v>119</v>
      </c>
      <c r="C203" s="5" t="s">
        <v>1060</v>
      </c>
    </row>
    <row r="204" spans="1:3" x14ac:dyDescent="0.2">
      <c r="A204" s="7">
        <v>12610</v>
      </c>
      <c r="B204" t="s">
        <v>115</v>
      </c>
      <c r="C204" s="5" t="s">
        <v>1060</v>
      </c>
    </row>
    <row r="205" spans="1:3" x14ac:dyDescent="0.2">
      <c r="A205" s="7">
        <v>12620</v>
      </c>
      <c r="B205" t="s">
        <v>113</v>
      </c>
      <c r="C205" s="5" t="s">
        <v>1060</v>
      </c>
    </row>
    <row r="206" spans="1:3" x14ac:dyDescent="0.2">
      <c r="A206" s="7">
        <v>12660</v>
      </c>
      <c r="B206" t="s">
        <v>120</v>
      </c>
      <c r="C206" s="5" t="s">
        <v>1060</v>
      </c>
    </row>
    <row r="207" spans="1:3" x14ac:dyDescent="0.2">
      <c r="A207" s="7">
        <v>12670</v>
      </c>
      <c r="B207" t="s">
        <v>115</v>
      </c>
      <c r="C207" s="5" t="s">
        <v>1060</v>
      </c>
    </row>
    <row r="208" spans="1:3" x14ac:dyDescent="0.2">
      <c r="A208" s="7">
        <v>12680</v>
      </c>
      <c r="B208" t="s">
        <v>113</v>
      </c>
      <c r="C208" s="5" t="s">
        <v>1060</v>
      </c>
    </row>
    <row r="209" spans="1:3" x14ac:dyDescent="0.2">
      <c r="A209" s="7">
        <v>12690</v>
      </c>
      <c r="B209" t="s">
        <v>121</v>
      </c>
      <c r="C209" s="5" t="s">
        <v>1060</v>
      </c>
    </row>
    <row r="210" spans="1:3" x14ac:dyDescent="0.2">
      <c r="A210" s="7">
        <v>12700</v>
      </c>
      <c r="B210" t="s">
        <v>122</v>
      </c>
      <c r="C210" s="5" t="s">
        <v>1060</v>
      </c>
    </row>
    <row r="211" spans="1:3" x14ac:dyDescent="0.2">
      <c r="A211" s="7">
        <v>12710</v>
      </c>
      <c r="B211" t="s">
        <v>115</v>
      </c>
      <c r="C211" s="5" t="s">
        <v>1060</v>
      </c>
    </row>
    <row r="212" spans="1:3" x14ac:dyDescent="0.2">
      <c r="A212" s="7">
        <v>12720</v>
      </c>
      <c r="B212" t="s">
        <v>113</v>
      </c>
      <c r="C212" s="5" t="s">
        <v>1060</v>
      </c>
    </row>
    <row r="213" spans="1:3" x14ac:dyDescent="0.2">
      <c r="A213" s="7">
        <v>12800</v>
      </c>
      <c r="B213" t="s">
        <v>123</v>
      </c>
      <c r="C213" s="5" t="s">
        <v>1060</v>
      </c>
    </row>
    <row r="214" spans="1:3" x14ac:dyDescent="0.2">
      <c r="A214" s="7">
        <v>12810</v>
      </c>
      <c r="B214" t="s">
        <v>115</v>
      </c>
      <c r="C214" s="5" t="s">
        <v>1060</v>
      </c>
    </row>
    <row r="215" spans="1:3" x14ac:dyDescent="0.2">
      <c r="A215" s="7">
        <v>12820</v>
      </c>
      <c r="B215" t="s">
        <v>113</v>
      </c>
      <c r="C215" s="5" t="s">
        <v>1060</v>
      </c>
    </row>
    <row r="216" spans="1:3" x14ac:dyDescent="0.2">
      <c r="A216" s="7">
        <v>12860</v>
      </c>
      <c r="B216" t="s">
        <v>124</v>
      </c>
      <c r="C216" s="5" t="s">
        <v>1060</v>
      </c>
    </row>
    <row r="217" spans="1:3" x14ac:dyDescent="0.2">
      <c r="A217" s="7">
        <v>12870</v>
      </c>
      <c r="B217" t="s">
        <v>115</v>
      </c>
      <c r="C217" s="5" t="s">
        <v>1060</v>
      </c>
    </row>
    <row r="218" spans="1:3" x14ac:dyDescent="0.2">
      <c r="A218" s="7">
        <v>12880</v>
      </c>
      <c r="B218" t="s">
        <v>113</v>
      </c>
      <c r="C218" s="5" t="s">
        <v>1060</v>
      </c>
    </row>
    <row r="219" spans="1:3" x14ac:dyDescent="0.2">
      <c r="A219" s="7">
        <v>12890</v>
      </c>
      <c r="B219" t="s">
        <v>125</v>
      </c>
      <c r="C219" s="5" t="s">
        <v>1060</v>
      </c>
    </row>
    <row r="220" spans="1:3" x14ac:dyDescent="0.2">
      <c r="A220" s="7">
        <v>12900</v>
      </c>
      <c r="B220" t="s">
        <v>126</v>
      </c>
      <c r="C220" s="5" t="s">
        <v>1060</v>
      </c>
    </row>
    <row r="221" spans="1:3" x14ac:dyDescent="0.2">
      <c r="A221" s="7">
        <v>12910</v>
      </c>
      <c r="B221" t="s">
        <v>115</v>
      </c>
      <c r="C221" s="5" t="s">
        <v>1060</v>
      </c>
    </row>
    <row r="222" spans="1:3" x14ac:dyDescent="0.2">
      <c r="A222" s="7">
        <v>12920</v>
      </c>
      <c r="B222" t="s">
        <v>113</v>
      </c>
      <c r="C222" s="5" t="s">
        <v>1060</v>
      </c>
    </row>
    <row r="223" spans="1:3" x14ac:dyDescent="0.2">
      <c r="A223" s="7">
        <v>13000</v>
      </c>
      <c r="B223" t="s">
        <v>127</v>
      </c>
      <c r="C223" s="5" t="s">
        <v>1060</v>
      </c>
    </row>
    <row r="224" spans="1:3" x14ac:dyDescent="0.2">
      <c r="A224" s="7">
        <v>13010</v>
      </c>
      <c r="B224" t="s">
        <v>115</v>
      </c>
      <c r="C224" s="5" t="s">
        <v>1060</v>
      </c>
    </row>
    <row r="225" spans="1:3" x14ac:dyDescent="0.2">
      <c r="A225" s="7">
        <v>13020</v>
      </c>
      <c r="B225" t="s">
        <v>113</v>
      </c>
      <c r="C225" s="5" t="s">
        <v>1060</v>
      </c>
    </row>
    <row r="226" spans="1:3" x14ac:dyDescent="0.2">
      <c r="A226" s="7">
        <v>13100</v>
      </c>
      <c r="B226" t="s">
        <v>128</v>
      </c>
      <c r="C226" s="5" t="s">
        <v>1060</v>
      </c>
    </row>
    <row r="227" spans="1:3" x14ac:dyDescent="0.2">
      <c r="A227" s="7">
        <v>13110</v>
      </c>
      <c r="B227" t="s">
        <v>115</v>
      </c>
      <c r="C227" s="5" t="s">
        <v>1060</v>
      </c>
    </row>
    <row r="228" spans="1:3" x14ac:dyDescent="0.2">
      <c r="A228" s="7">
        <v>13120</v>
      </c>
      <c r="B228" t="s">
        <v>113</v>
      </c>
      <c r="C228" s="5" t="s">
        <v>1060</v>
      </c>
    </row>
    <row r="229" spans="1:3" x14ac:dyDescent="0.2">
      <c r="A229" s="7">
        <v>13200</v>
      </c>
      <c r="B229" t="s">
        <v>129</v>
      </c>
      <c r="C229" s="5" t="s">
        <v>1060</v>
      </c>
    </row>
    <row r="230" spans="1:3" x14ac:dyDescent="0.2">
      <c r="A230" s="7">
        <v>13210</v>
      </c>
      <c r="B230" t="s">
        <v>115</v>
      </c>
      <c r="C230" s="5" t="s">
        <v>1060</v>
      </c>
    </row>
    <row r="231" spans="1:3" x14ac:dyDescent="0.2">
      <c r="A231" s="7">
        <v>13220</v>
      </c>
      <c r="B231" t="s">
        <v>113</v>
      </c>
      <c r="C231" s="5" t="s">
        <v>1060</v>
      </c>
    </row>
    <row r="232" spans="1:3" x14ac:dyDescent="0.2">
      <c r="A232" s="7">
        <v>13400</v>
      </c>
      <c r="B232" t="s">
        <v>130</v>
      </c>
      <c r="C232" s="5" t="s">
        <v>1060</v>
      </c>
    </row>
    <row r="233" spans="1:3" x14ac:dyDescent="0.2">
      <c r="A233" s="7">
        <v>13410</v>
      </c>
      <c r="B233" t="s">
        <v>115</v>
      </c>
      <c r="C233" s="5" t="s">
        <v>1060</v>
      </c>
    </row>
    <row r="234" spans="1:3" x14ac:dyDescent="0.2">
      <c r="A234" s="7">
        <v>13420</v>
      </c>
      <c r="B234" t="s">
        <v>113</v>
      </c>
      <c r="C234" s="5" t="s">
        <v>1060</v>
      </c>
    </row>
    <row r="235" spans="1:3" x14ac:dyDescent="0.2">
      <c r="A235" s="7">
        <v>13500</v>
      </c>
      <c r="B235" t="s">
        <v>131</v>
      </c>
      <c r="C235" s="5" t="s">
        <v>1060</v>
      </c>
    </row>
    <row r="236" spans="1:3" x14ac:dyDescent="0.2">
      <c r="A236" s="7">
        <v>13510</v>
      </c>
      <c r="B236" t="s">
        <v>115</v>
      </c>
      <c r="C236" s="5" t="s">
        <v>1060</v>
      </c>
    </row>
    <row r="237" spans="1:3" x14ac:dyDescent="0.2">
      <c r="A237" s="7">
        <v>13520</v>
      </c>
      <c r="B237" t="s">
        <v>113</v>
      </c>
      <c r="C237" s="5" t="s">
        <v>1060</v>
      </c>
    </row>
    <row r="238" spans="1:3" x14ac:dyDescent="0.2">
      <c r="A238" s="7">
        <v>13600</v>
      </c>
      <c r="B238" t="s">
        <v>92</v>
      </c>
      <c r="C238" s="5" t="s">
        <v>1060</v>
      </c>
    </row>
    <row r="239" spans="1:3" x14ac:dyDescent="0.2">
      <c r="A239" s="7">
        <v>13610</v>
      </c>
      <c r="B239" t="s">
        <v>115</v>
      </c>
      <c r="C239" s="5" t="s">
        <v>1060</v>
      </c>
    </row>
    <row r="240" spans="1:3" x14ac:dyDescent="0.2">
      <c r="A240" s="7">
        <v>13620</v>
      </c>
      <c r="B240" t="s">
        <v>113</v>
      </c>
      <c r="C240" s="5" t="s">
        <v>1060</v>
      </c>
    </row>
    <row r="241" spans="1:3" x14ac:dyDescent="0.2">
      <c r="A241" s="7">
        <v>13650</v>
      </c>
      <c r="B241" t="s">
        <v>132</v>
      </c>
      <c r="C241" s="5" t="s">
        <v>1060</v>
      </c>
    </row>
    <row r="242" spans="1:3" x14ac:dyDescent="0.2">
      <c r="A242" s="7">
        <v>13660</v>
      </c>
      <c r="B242" t="s">
        <v>133</v>
      </c>
      <c r="C242" s="5" t="s">
        <v>1060</v>
      </c>
    </row>
    <row r="243" spans="1:3" x14ac:dyDescent="0.2">
      <c r="A243" s="7">
        <v>13670</v>
      </c>
      <c r="B243" t="s">
        <v>134</v>
      </c>
      <c r="C243" s="5" t="s">
        <v>1060</v>
      </c>
    </row>
    <row r="244" spans="1:3" x14ac:dyDescent="0.2">
      <c r="A244" s="7">
        <v>13680</v>
      </c>
      <c r="B244" t="s">
        <v>135</v>
      </c>
      <c r="C244" s="5" t="s">
        <v>1060</v>
      </c>
    </row>
    <row r="245" spans="1:3" x14ac:dyDescent="0.2">
      <c r="A245" s="7">
        <v>13690</v>
      </c>
      <c r="B245" t="s">
        <v>136</v>
      </c>
      <c r="C245" s="5" t="s">
        <v>1060</v>
      </c>
    </row>
    <row r="246" spans="1:3" x14ac:dyDescent="0.2">
      <c r="A246" s="7">
        <v>13700</v>
      </c>
      <c r="B246" t="s">
        <v>137</v>
      </c>
      <c r="C246" s="5" t="s">
        <v>1060</v>
      </c>
    </row>
    <row r="247" spans="1:3" x14ac:dyDescent="0.2">
      <c r="A247" s="7">
        <v>13720</v>
      </c>
      <c r="B247" t="s">
        <v>138</v>
      </c>
      <c r="C247" s="5" t="s">
        <v>1060</v>
      </c>
    </row>
    <row r="248" spans="1:3" x14ac:dyDescent="0.2">
      <c r="A248" s="7">
        <v>13740</v>
      </c>
      <c r="B248" t="s">
        <v>139</v>
      </c>
      <c r="C248" s="5" t="s">
        <v>1060</v>
      </c>
    </row>
    <row r="249" spans="1:3" x14ac:dyDescent="0.2">
      <c r="A249" s="7">
        <v>13750</v>
      </c>
      <c r="B249" t="s">
        <v>140</v>
      </c>
      <c r="C249" s="5" t="s">
        <v>1060</v>
      </c>
    </row>
    <row r="250" spans="1:3" x14ac:dyDescent="0.2">
      <c r="A250" s="7">
        <v>13900</v>
      </c>
      <c r="B250" t="s">
        <v>141</v>
      </c>
      <c r="C250" s="5" t="s">
        <v>1060</v>
      </c>
    </row>
    <row r="251" spans="1:3" x14ac:dyDescent="0.2">
      <c r="A251" s="7">
        <v>14000</v>
      </c>
      <c r="B251" t="s">
        <v>142</v>
      </c>
      <c r="C251" s="5" t="s">
        <v>1060</v>
      </c>
    </row>
    <row r="252" spans="1:3" x14ac:dyDescent="0.2">
      <c r="A252" s="7">
        <v>14010</v>
      </c>
      <c r="B252" t="s">
        <v>143</v>
      </c>
      <c r="C252" s="5" t="s">
        <v>1060</v>
      </c>
    </row>
    <row r="253" spans="1:3" x14ac:dyDescent="0.2">
      <c r="A253" s="7">
        <v>14060</v>
      </c>
      <c r="B253" t="s">
        <v>144</v>
      </c>
      <c r="C253" s="5" t="s">
        <v>1060</v>
      </c>
    </row>
    <row r="254" spans="1:3" x14ac:dyDescent="0.2">
      <c r="A254" s="7">
        <v>14100</v>
      </c>
      <c r="B254" t="s">
        <v>145</v>
      </c>
      <c r="C254" s="5" t="s">
        <v>1060</v>
      </c>
    </row>
    <row r="255" spans="1:3" x14ac:dyDescent="0.2">
      <c r="A255" s="7">
        <v>14160</v>
      </c>
      <c r="B255" t="s">
        <v>146</v>
      </c>
      <c r="C255" s="5" t="s">
        <v>1060</v>
      </c>
    </row>
    <row r="256" spans="1:3" x14ac:dyDescent="0.2">
      <c r="A256" s="7">
        <v>14200</v>
      </c>
      <c r="B256" t="s">
        <v>147</v>
      </c>
      <c r="C256" s="5" t="s">
        <v>1060</v>
      </c>
    </row>
    <row r="257" spans="1:3" x14ac:dyDescent="0.2">
      <c r="A257" s="7">
        <v>14260</v>
      </c>
      <c r="B257" t="s">
        <v>148</v>
      </c>
      <c r="C257" s="5" t="s">
        <v>1060</v>
      </c>
    </row>
    <row r="258" spans="1:3" x14ac:dyDescent="0.2">
      <c r="A258" s="7">
        <v>14290</v>
      </c>
      <c r="B258" t="s">
        <v>149</v>
      </c>
      <c r="C258" s="5" t="s">
        <v>1060</v>
      </c>
    </row>
    <row r="259" spans="1:3" x14ac:dyDescent="0.2">
      <c r="A259" s="7">
        <v>14300</v>
      </c>
      <c r="B259" t="s">
        <v>150</v>
      </c>
      <c r="C259" s="5" t="s">
        <v>1060</v>
      </c>
    </row>
    <row r="260" spans="1:3" x14ac:dyDescent="0.2">
      <c r="A260" s="7">
        <v>14310</v>
      </c>
      <c r="B260" t="s">
        <v>151</v>
      </c>
      <c r="C260" s="5" t="s">
        <v>1060</v>
      </c>
    </row>
    <row r="261" spans="1:3" x14ac:dyDescent="0.2">
      <c r="A261" s="7">
        <v>14360</v>
      </c>
      <c r="B261" t="s">
        <v>152</v>
      </c>
      <c r="C261" s="5" t="s">
        <v>1060</v>
      </c>
    </row>
    <row r="262" spans="1:3" x14ac:dyDescent="0.2">
      <c r="A262" s="7">
        <v>14400</v>
      </c>
      <c r="B262" t="s">
        <v>153</v>
      </c>
      <c r="C262" s="5" t="s">
        <v>1060</v>
      </c>
    </row>
    <row r="263" spans="1:3" x14ac:dyDescent="0.2">
      <c r="A263" s="7">
        <v>14460</v>
      </c>
      <c r="B263" t="s">
        <v>154</v>
      </c>
      <c r="C263" s="5" t="s">
        <v>1060</v>
      </c>
    </row>
    <row r="264" spans="1:3" x14ac:dyDescent="0.2">
      <c r="A264" s="7">
        <v>14500</v>
      </c>
      <c r="B264" t="s">
        <v>155</v>
      </c>
      <c r="C264" s="5" t="s">
        <v>1060</v>
      </c>
    </row>
    <row r="265" spans="1:3" x14ac:dyDescent="0.2">
      <c r="A265" s="7">
        <v>14560</v>
      </c>
      <c r="B265" t="s">
        <v>156</v>
      </c>
      <c r="C265" s="5" t="s">
        <v>1060</v>
      </c>
    </row>
    <row r="266" spans="1:3" x14ac:dyDescent="0.2">
      <c r="A266" s="7">
        <v>14590</v>
      </c>
      <c r="B266" t="s">
        <v>157</v>
      </c>
      <c r="C266" s="5" t="s">
        <v>1060</v>
      </c>
    </row>
    <row r="267" spans="1:3" x14ac:dyDescent="0.2">
      <c r="A267" s="7">
        <v>14610</v>
      </c>
      <c r="B267" t="s">
        <v>158</v>
      </c>
      <c r="C267" s="5" t="s">
        <v>1060</v>
      </c>
    </row>
    <row r="268" spans="1:3" x14ac:dyDescent="0.2">
      <c r="A268" s="7">
        <v>14620</v>
      </c>
      <c r="B268" t="s">
        <v>159</v>
      </c>
      <c r="C268" s="5" t="s">
        <v>1060</v>
      </c>
    </row>
    <row r="269" spans="1:3" x14ac:dyDescent="0.2">
      <c r="A269" s="7">
        <v>14630</v>
      </c>
      <c r="B269" t="s">
        <v>160</v>
      </c>
      <c r="C269" s="5" t="s">
        <v>1060</v>
      </c>
    </row>
    <row r="270" spans="1:3" x14ac:dyDescent="0.2">
      <c r="A270" s="7">
        <v>14640</v>
      </c>
      <c r="B270" t="s">
        <v>161</v>
      </c>
      <c r="C270" s="5" t="s">
        <v>1060</v>
      </c>
    </row>
    <row r="271" spans="1:3" x14ac:dyDescent="0.2">
      <c r="A271" s="7">
        <v>14690</v>
      </c>
      <c r="B271" t="s">
        <v>162</v>
      </c>
      <c r="C271" s="5" t="s">
        <v>1060</v>
      </c>
    </row>
    <row r="272" spans="1:3" x14ac:dyDescent="0.2">
      <c r="A272" s="7">
        <v>14700</v>
      </c>
      <c r="B272" t="s">
        <v>163</v>
      </c>
      <c r="C272" s="5" t="s">
        <v>1060</v>
      </c>
    </row>
    <row r="273" spans="1:3" x14ac:dyDescent="0.2">
      <c r="A273" s="7">
        <v>14710</v>
      </c>
      <c r="B273" t="s">
        <v>164</v>
      </c>
      <c r="C273" s="5" t="s">
        <v>1060</v>
      </c>
    </row>
    <row r="274" spans="1:3" x14ac:dyDescent="0.2">
      <c r="A274" s="7">
        <v>14720</v>
      </c>
      <c r="B274" t="s">
        <v>165</v>
      </c>
      <c r="C274" s="5" t="s">
        <v>1060</v>
      </c>
    </row>
    <row r="275" spans="1:3" x14ac:dyDescent="0.2">
      <c r="A275" s="7">
        <v>14730</v>
      </c>
      <c r="B275" t="s">
        <v>166</v>
      </c>
      <c r="C275" s="5" t="s">
        <v>1060</v>
      </c>
    </row>
    <row r="276" spans="1:3" x14ac:dyDescent="0.2">
      <c r="A276" s="7">
        <v>14740</v>
      </c>
      <c r="B276" t="s">
        <v>167</v>
      </c>
      <c r="C276" s="5" t="s">
        <v>1060</v>
      </c>
    </row>
    <row r="277" spans="1:3" x14ac:dyDescent="0.2">
      <c r="A277" s="7">
        <v>14800</v>
      </c>
      <c r="B277" t="s">
        <v>168</v>
      </c>
      <c r="C277" s="5" t="s">
        <v>1060</v>
      </c>
    </row>
    <row r="278" spans="1:3" x14ac:dyDescent="0.2">
      <c r="A278" s="7">
        <v>14810</v>
      </c>
      <c r="B278" t="s">
        <v>169</v>
      </c>
      <c r="C278" s="5" t="s">
        <v>1060</v>
      </c>
    </row>
    <row r="279" spans="1:3" x14ac:dyDescent="0.2">
      <c r="A279" s="7">
        <v>14820</v>
      </c>
      <c r="B279" t="s">
        <v>170</v>
      </c>
      <c r="C279" s="5" t="s">
        <v>1060</v>
      </c>
    </row>
    <row r="280" spans="1:3" x14ac:dyDescent="0.2">
      <c r="A280" s="7">
        <v>14830</v>
      </c>
      <c r="B280" t="s">
        <v>171</v>
      </c>
      <c r="C280" s="5" t="s">
        <v>1060</v>
      </c>
    </row>
    <row r="281" spans="1:3" x14ac:dyDescent="0.2">
      <c r="A281" s="7">
        <v>14840</v>
      </c>
      <c r="B281" t="s">
        <v>172</v>
      </c>
      <c r="C281" s="5" t="s">
        <v>1060</v>
      </c>
    </row>
    <row r="282" spans="1:3" x14ac:dyDescent="0.2">
      <c r="A282" s="7">
        <v>14850</v>
      </c>
      <c r="B282" t="s">
        <v>173</v>
      </c>
      <c r="C282" s="5" t="s">
        <v>1060</v>
      </c>
    </row>
    <row r="283" spans="1:3" x14ac:dyDescent="0.2">
      <c r="A283" s="7">
        <v>14860</v>
      </c>
      <c r="B283" t="s">
        <v>174</v>
      </c>
      <c r="C283" s="5" t="s">
        <v>1060</v>
      </c>
    </row>
    <row r="284" spans="1:3" x14ac:dyDescent="0.2">
      <c r="A284" s="7">
        <v>14870</v>
      </c>
      <c r="B284" t="s">
        <v>175</v>
      </c>
      <c r="C284" s="5" t="s">
        <v>1060</v>
      </c>
    </row>
    <row r="285" spans="1:3" x14ac:dyDescent="0.2">
      <c r="A285" s="7">
        <v>14930</v>
      </c>
      <c r="B285" t="s">
        <v>176</v>
      </c>
      <c r="C285" s="5" t="s">
        <v>1060</v>
      </c>
    </row>
    <row r="286" spans="1:3" x14ac:dyDescent="0.2">
      <c r="A286" s="7">
        <v>14940</v>
      </c>
      <c r="B286" t="s">
        <v>177</v>
      </c>
      <c r="C286" s="5" t="s">
        <v>1060</v>
      </c>
    </row>
    <row r="287" spans="1:3" x14ac:dyDescent="0.2">
      <c r="A287" s="7">
        <v>14950</v>
      </c>
      <c r="B287" t="s">
        <v>178</v>
      </c>
      <c r="C287" s="5" t="s">
        <v>1060</v>
      </c>
    </row>
    <row r="288" spans="1:3" x14ac:dyDescent="0.2">
      <c r="A288" s="7">
        <v>14960</v>
      </c>
      <c r="B288" t="s">
        <v>179</v>
      </c>
      <c r="C288" s="5" t="s">
        <v>1060</v>
      </c>
    </row>
    <row r="289" spans="1:3" x14ac:dyDescent="0.2">
      <c r="A289" s="7">
        <v>14970</v>
      </c>
      <c r="B289" t="s">
        <v>180</v>
      </c>
      <c r="C289" s="5" t="s">
        <v>1060</v>
      </c>
    </row>
    <row r="290" spans="1:3" x14ac:dyDescent="0.2">
      <c r="A290" s="7">
        <v>14980</v>
      </c>
      <c r="B290" t="s">
        <v>181</v>
      </c>
      <c r="C290" s="5" t="s">
        <v>1060</v>
      </c>
    </row>
    <row r="291" spans="1:3" x14ac:dyDescent="0.2">
      <c r="A291" s="7">
        <v>15000</v>
      </c>
      <c r="B291" t="s">
        <v>182</v>
      </c>
      <c r="C291" s="5" t="s">
        <v>1060</v>
      </c>
    </row>
    <row r="292" spans="1:3" x14ac:dyDescent="0.2">
      <c r="A292" s="7">
        <v>15100</v>
      </c>
      <c r="B292" t="s">
        <v>183</v>
      </c>
      <c r="C292" s="5" t="s">
        <v>1060</v>
      </c>
    </row>
    <row r="293" spans="1:3" x14ac:dyDescent="0.2">
      <c r="A293" s="7">
        <v>15200</v>
      </c>
      <c r="B293" t="s">
        <v>184</v>
      </c>
      <c r="C293" s="5" t="s">
        <v>1060</v>
      </c>
    </row>
    <row r="294" spans="1:3" x14ac:dyDescent="0.2">
      <c r="A294" s="7">
        <v>15500</v>
      </c>
      <c r="B294" t="s">
        <v>185</v>
      </c>
      <c r="C294" s="5" t="s">
        <v>1060</v>
      </c>
    </row>
    <row r="295" spans="1:3" x14ac:dyDescent="0.2">
      <c r="A295" s="7">
        <v>16000</v>
      </c>
      <c r="B295" t="s">
        <v>186</v>
      </c>
      <c r="C295" s="5" t="s">
        <v>1060</v>
      </c>
    </row>
    <row r="296" spans="1:3" x14ac:dyDescent="0.2">
      <c r="A296" s="7">
        <v>16100</v>
      </c>
      <c r="B296" t="s">
        <v>187</v>
      </c>
      <c r="C296" s="5" t="s">
        <v>1060</v>
      </c>
    </row>
    <row r="297" spans="1:3" x14ac:dyDescent="0.2">
      <c r="A297" s="7">
        <v>16200</v>
      </c>
      <c r="B297" t="s">
        <v>188</v>
      </c>
      <c r="C297" s="5" t="s">
        <v>1060</v>
      </c>
    </row>
    <row r="298" spans="1:3" x14ac:dyDescent="0.2">
      <c r="A298" s="7">
        <v>17000</v>
      </c>
      <c r="B298" t="s">
        <v>189</v>
      </c>
      <c r="C298" s="5" t="s">
        <v>1060</v>
      </c>
    </row>
    <row r="299" spans="1:3" x14ac:dyDescent="0.2">
      <c r="A299" s="7">
        <v>17100</v>
      </c>
      <c r="B299" t="s">
        <v>190</v>
      </c>
      <c r="C299" s="5" t="s">
        <v>1060</v>
      </c>
    </row>
    <row r="300" spans="1:3" x14ac:dyDescent="0.2">
      <c r="A300" s="7">
        <v>17200</v>
      </c>
      <c r="B300" t="s">
        <v>191</v>
      </c>
      <c r="C300" s="5" t="s">
        <v>1060</v>
      </c>
    </row>
    <row r="301" spans="1:3" x14ac:dyDescent="0.2">
      <c r="A301" s="7">
        <v>17300</v>
      </c>
      <c r="B301" t="s">
        <v>192</v>
      </c>
      <c r="C301" s="5" t="s">
        <v>1060</v>
      </c>
    </row>
    <row r="302" spans="1:3" x14ac:dyDescent="0.2">
      <c r="A302" s="7">
        <v>17800</v>
      </c>
      <c r="B302" t="s">
        <v>193</v>
      </c>
      <c r="C302" s="5" t="s">
        <v>1060</v>
      </c>
    </row>
    <row r="303" spans="1:3" x14ac:dyDescent="0.2">
      <c r="A303" s="7">
        <v>17900</v>
      </c>
      <c r="B303" t="s">
        <v>194</v>
      </c>
      <c r="C303" s="5" t="s">
        <v>1060</v>
      </c>
    </row>
    <row r="304" spans="1:3" x14ac:dyDescent="0.2">
      <c r="A304" s="7">
        <v>18000</v>
      </c>
      <c r="B304" t="s">
        <v>195</v>
      </c>
      <c r="C304" s="5" t="s">
        <v>1060</v>
      </c>
    </row>
    <row r="305" spans="1:3" x14ac:dyDescent="0.2">
      <c r="A305" s="7">
        <v>18100</v>
      </c>
      <c r="B305" t="s">
        <v>196</v>
      </c>
      <c r="C305" s="5" t="s">
        <v>1060</v>
      </c>
    </row>
    <row r="306" spans="1:3" x14ac:dyDescent="0.2">
      <c r="A306" s="7">
        <v>18200</v>
      </c>
      <c r="B306" t="s">
        <v>197</v>
      </c>
      <c r="C306" s="5" t="s">
        <v>1060</v>
      </c>
    </row>
    <row r="307" spans="1:3" x14ac:dyDescent="0.2">
      <c r="A307" s="7">
        <v>18300</v>
      </c>
      <c r="B307" t="s">
        <v>198</v>
      </c>
      <c r="C307" s="5" t="s">
        <v>1060</v>
      </c>
    </row>
    <row r="308" spans="1:3" x14ac:dyDescent="0.2">
      <c r="A308" s="7">
        <v>18400</v>
      </c>
      <c r="B308" t="s">
        <v>199</v>
      </c>
      <c r="C308" s="5" t="s">
        <v>1060</v>
      </c>
    </row>
    <row r="309" spans="1:3" x14ac:dyDescent="0.2">
      <c r="A309" s="7">
        <v>18500</v>
      </c>
      <c r="B309" t="s">
        <v>200</v>
      </c>
      <c r="C309" s="5" t="s">
        <v>1060</v>
      </c>
    </row>
    <row r="310" spans="1:3" x14ac:dyDescent="0.2">
      <c r="A310" s="7">
        <v>18900</v>
      </c>
      <c r="B310" t="s">
        <v>201</v>
      </c>
      <c r="C310" s="5" t="s">
        <v>1060</v>
      </c>
    </row>
    <row r="311" spans="1:3" x14ac:dyDescent="0.2">
      <c r="A311" s="7">
        <v>18950</v>
      </c>
      <c r="B311" t="s">
        <v>202</v>
      </c>
      <c r="C311" s="5" t="s">
        <v>1060</v>
      </c>
    </row>
    <row r="312" spans="1:3" x14ac:dyDescent="0.2">
      <c r="A312" s="7">
        <v>19000</v>
      </c>
      <c r="B312" t="s">
        <v>203</v>
      </c>
      <c r="C312" s="5" t="s">
        <v>1060</v>
      </c>
    </row>
    <row r="313" spans="1:3" x14ac:dyDescent="0.2">
      <c r="A313" s="7">
        <v>19400</v>
      </c>
      <c r="B313" t="s">
        <v>204</v>
      </c>
      <c r="C313" s="5" t="s">
        <v>1060</v>
      </c>
    </row>
    <row r="314" spans="1:3" x14ac:dyDescent="0.2">
      <c r="A314" s="7">
        <v>20000</v>
      </c>
      <c r="B314" t="s">
        <v>205</v>
      </c>
      <c r="C314" s="5" t="s">
        <v>1061</v>
      </c>
    </row>
    <row r="315" spans="1:3" x14ac:dyDescent="0.2">
      <c r="A315" s="7">
        <v>20800</v>
      </c>
      <c r="B315" t="s">
        <v>206</v>
      </c>
      <c r="C315" s="5" t="s">
        <v>1061</v>
      </c>
    </row>
    <row r="316" spans="1:3" x14ac:dyDescent="0.2">
      <c r="A316" s="7">
        <v>20900</v>
      </c>
      <c r="B316" t="s">
        <v>207</v>
      </c>
      <c r="C316" s="5" t="s">
        <v>1061</v>
      </c>
    </row>
    <row r="317" spans="1:3" x14ac:dyDescent="0.2">
      <c r="A317" s="7">
        <v>21000</v>
      </c>
      <c r="B317" t="s">
        <v>208</v>
      </c>
      <c r="C317" s="5" t="s">
        <v>1061</v>
      </c>
    </row>
    <row r="318" spans="1:3" x14ac:dyDescent="0.2">
      <c r="A318" s="7">
        <v>22000</v>
      </c>
      <c r="B318" t="s">
        <v>209</v>
      </c>
      <c r="C318" s="5" t="s">
        <v>1061</v>
      </c>
    </row>
    <row r="319" spans="1:3" x14ac:dyDescent="0.2">
      <c r="A319" s="7">
        <v>22500</v>
      </c>
      <c r="B319" t="s">
        <v>210</v>
      </c>
      <c r="C319" s="5" t="s">
        <v>1061</v>
      </c>
    </row>
    <row r="320" spans="1:3" x14ac:dyDescent="0.2">
      <c r="A320" s="7">
        <v>23000</v>
      </c>
      <c r="B320" t="s">
        <v>211</v>
      </c>
      <c r="C320" s="5" t="s">
        <v>1061</v>
      </c>
    </row>
    <row r="321" spans="1:3" x14ac:dyDescent="0.2">
      <c r="A321" s="7">
        <v>24000</v>
      </c>
      <c r="B321" t="s">
        <v>212</v>
      </c>
      <c r="C321" s="5" t="s">
        <v>1061</v>
      </c>
    </row>
    <row r="322" spans="1:3" x14ac:dyDescent="0.2">
      <c r="A322" s="7">
        <v>25000</v>
      </c>
      <c r="B322" t="s">
        <v>213</v>
      </c>
      <c r="C322" s="5" t="s">
        <v>1061</v>
      </c>
    </row>
    <row r="323" spans="1:3" x14ac:dyDescent="0.2">
      <c r="A323" s="7">
        <v>26000</v>
      </c>
      <c r="B323" t="s">
        <v>214</v>
      </c>
      <c r="C323" s="5" t="s">
        <v>1061</v>
      </c>
    </row>
    <row r="324" spans="1:3" x14ac:dyDescent="0.2">
      <c r="A324" s="7">
        <v>26500</v>
      </c>
      <c r="B324" t="s">
        <v>215</v>
      </c>
      <c r="C324" s="5" t="s">
        <v>1061</v>
      </c>
    </row>
    <row r="325" spans="1:3" x14ac:dyDescent="0.2">
      <c r="A325" s="7">
        <v>27000</v>
      </c>
      <c r="B325" t="s">
        <v>216</v>
      </c>
      <c r="C325" s="5" t="s">
        <v>1061</v>
      </c>
    </row>
    <row r="326" spans="1:3" x14ac:dyDescent="0.2">
      <c r="A326" s="7">
        <v>27500</v>
      </c>
      <c r="B326" t="s">
        <v>217</v>
      </c>
      <c r="C326" s="5" t="s">
        <v>1061</v>
      </c>
    </row>
    <row r="327" spans="1:3" x14ac:dyDescent="0.2">
      <c r="A327" s="7">
        <v>28000</v>
      </c>
      <c r="B327" t="s">
        <v>218</v>
      </c>
      <c r="C327" s="5" t="s">
        <v>1061</v>
      </c>
    </row>
    <row r="328" spans="1:3" x14ac:dyDescent="0.2">
      <c r="A328" s="7">
        <v>28500</v>
      </c>
      <c r="B328" t="s">
        <v>219</v>
      </c>
      <c r="C328" s="5" t="s">
        <v>1061</v>
      </c>
    </row>
    <row r="329" spans="1:3" x14ac:dyDescent="0.2">
      <c r="A329" s="7">
        <v>29200</v>
      </c>
      <c r="B329" t="s">
        <v>220</v>
      </c>
      <c r="C329" s="5" t="s">
        <v>1061</v>
      </c>
    </row>
    <row r="330" spans="1:3" x14ac:dyDescent="0.2">
      <c r="A330" s="7">
        <v>29700</v>
      </c>
      <c r="B330" t="s">
        <v>221</v>
      </c>
      <c r="C330" s="5" t="s">
        <v>1061</v>
      </c>
    </row>
    <row r="331" spans="1:3" x14ac:dyDescent="0.2">
      <c r="A331" s="7">
        <v>29780</v>
      </c>
      <c r="B331" t="s">
        <v>222</v>
      </c>
      <c r="C331" s="5" t="s">
        <v>1061</v>
      </c>
    </row>
    <row r="332" spans="1:3" x14ac:dyDescent="0.2">
      <c r="A332" s="7">
        <v>29810</v>
      </c>
      <c r="B332" t="s">
        <v>223</v>
      </c>
      <c r="C332" s="5" t="s">
        <v>1061</v>
      </c>
    </row>
    <row r="333" spans="1:3" x14ac:dyDescent="0.2">
      <c r="A333" s="7">
        <v>29820</v>
      </c>
      <c r="B333" t="s">
        <v>224</v>
      </c>
      <c r="C333" s="5" t="s">
        <v>1061</v>
      </c>
    </row>
    <row r="334" spans="1:3" x14ac:dyDescent="0.2">
      <c r="A334" s="7">
        <v>29830</v>
      </c>
      <c r="B334" t="s">
        <v>225</v>
      </c>
      <c r="C334" s="5" t="s">
        <v>1061</v>
      </c>
    </row>
    <row r="335" spans="1:3" x14ac:dyDescent="0.2">
      <c r="A335" s="7">
        <v>29850</v>
      </c>
      <c r="B335" t="s">
        <v>226</v>
      </c>
      <c r="C335" s="5" t="s">
        <v>1061</v>
      </c>
    </row>
    <row r="336" spans="1:3" x14ac:dyDescent="0.2">
      <c r="A336" s="7">
        <v>29880</v>
      </c>
      <c r="B336" t="s">
        <v>227</v>
      </c>
      <c r="C336" s="5" t="s">
        <v>1061</v>
      </c>
    </row>
    <row r="337" spans="1:3" x14ac:dyDescent="0.2">
      <c r="A337" s="7">
        <v>29950</v>
      </c>
      <c r="B337" t="s">
        <v>228</v>
      </c>
      <c r="C337" s="5" t="s">
        <v>1061</v>
      </c>
    </row>
    <row r="338" spans="1:3" x14ac:dyDescent="0.2">
      <c r="A338" s="7">
        <v>29960</v>
      </c>
      <c r="B338" t="s">
        <v>229</v>
      </c>
      <c r="C338" s="5" t="s">
        <v>1061</v>
      </c>
    </row>
    <row r="339" spans="1:3" x14ac:dyDescent="0.2">
      <c r="A339" s="7">
        <v>29970</v>
      </c>
      <c r="B339" t="s">
        <v>230</v>
      </c>
      <c r="C339" s="5" t="s">
        <v>1061</v>
      </c>
    </row>
    <row r="340" spans="1:3" x14ac:dyDescent="0.2">
      <c r="A340" s="7">
        <v>31000</v>
      </c>
      <c r="B340" t="s">
        <v>231</v>
      </c>
      <c r="C340" s="5" t="s">
        <v>1062</v>
      </c>
    </row>
    <row r="341" spans="1:3" x14ac:dyDescent="0.2">
      <c r="A341" s="7">
        <v>31010</v>
      </c>
      <c r="B341" t="s">
        <v>115</v>
      </c>
      <c r="C341" s="5" t="s">
        <v>1062</v>
      </c>
    </row>
    <row r="342" spans="1:3" x14ac:dyDescent="0.2">
      <c r="A342" s="7">
        <v>31020</v>
      </c>
      <c r="B342" t="s">
        <v>232</v>
      </c>
      <c r="C342" s="5" t="s">
        <v>1062</v>
      </c>
    </row>
    <row r="343" spans="1:3" x14ac:dyDescent="0.2">
      <c r="A343" s="7">
        <v>31030</v>
      </c>
      <c r="B343" t="s">
        <v>233</v>
      </c>
      <c r="C343" s="5" t="s">
        <v>1062</v>
      </c>
    </row>
    <row r="344" spans="1:3" x14ac:dyDescent="0.2">
      <c r="A344" s="7">
        <v>31200</v>
      </c>
      <c r="B344" t="s">
        <v>234</v>
      </c>
      <c r="C344" s="5" t="s">
        <v>1062</v>
      </c>
    </row>
    <row r="345" spans="1:3" x14ac:dyDescent="0.2">
      <c r="A345" s="7">
        <v>31210</v>
      </c>
      <c r="B345" t="s">
        <v>115</v>
      </c>
      <c r="C345" s="5" t="s">
        <v>1062</v>
      </c>
    </row>
    <row r="346" spans="1:3" x14ac:dyDescent="0.2">
      <c r="A346" s="7">
        <v>31220</v>
      </c>
      <c r="B346" t="s">
        <v>232</v>
      </c>
      <c r="C346" s="5" t="s">
        <v>1062</v>
      </c>
    </row>
    <row r="347" spans="1:3" x14ac:dyDescent="0.2">
      <c r="A347" s="7">
        <v>31230</v>
      </c>
      <c r="B347" t="s">
        <v>233</v>
      </c>
      <c r="C347" s="5" t="s">
        <v>1062</v>
      </c>
    </row>
    <row r="348" spans="1:3" x14ac:dyDescent="0.2">
      <c r="A348" s="7">
        <v>31400</v>
      </c>
      <c r="B348" t="s">
        <v>235</v>
      </c>
      <c r="C348" s="5" t="s">
        <v>1062</v>
      </c>
    </row>
    <row r="349" spans="1:3" x14ac:dyDescent="0.2">
      <c r="A349" s="7">
        <v>31410</v>
      </c>
      <c r="B349" t="s">
        <v>236</v>
      </c>
      <c r="C349" s="5" t="s">
        <v>1062</v>
      </c>
    </row>
    <row r="350" spans="1:3" x14ac:dyDescent="0.2">
      <c r="A350" s="7">
        <v>31420</v>
      </c>
      <c r="B350" t="s">
        <v>237</v>
      </c>
      <c r="C350" s="5" t="s">
        <v>1062</v>
      </c>
    </row>
    <row r="351" spans="1:3" x14ac:dyDescent="0.2">
      <c r="A351" s="7">
        <v>31500</v>
      </c>
      <c r="B351" t="s">
        <v>238</v>
      </c>
      <c r="C351" s="5" t="s">
        <v>1062</v>
      </c>
    </row>
    <row r="352" spans="1:3" x14ac:dyDescent="0.2">
      <c r="A352" s="7">
        <v>31510</v>
      </c>
      <c r="B352" t="s">
        <v>115</v>
      </c>
      <c r="C352" s="5" t="s">
        <v>1062</v>
      </c>
    </row>
    <row r="353" spans="1:3" x14ac:dyDescent="0.2">
      <c r="A353" s="7">
        <v>31520</v>
      </c>
      <c r="B353" t="s">
        <v>232</v>
      </c>
      <c r="C353" s="5" t="s">
        <v>1062</v>
      </c>
    </row>
    <row r="354" spans="1:3" x14ac:dyDescent="0.2">
      <c r="A354" s="7">
        <v>31530</v>
      </c>
      <c r="B354" t="s">
        <v>233</v>
      </c>
      <c r="C354" s="5" t="s">
        <v>1062</v>
      </c>
    </row>
    <row r="355" spans="1:3" x14ac:dyDescent="0.2">
      <c r="A355" s="7">
        <v>31800</v>
      </c>
      <c r="B355" t="s">
        <v>239</v>
      </c>
      <c r="C355" s="5" t="s">
        <v>1062</v>
      </c>
    </row>
    <row r="356" spans="1:3" x14ac:dyDescent="0.2">
      <c r="A356" s="7">
        <v>31810</v>
      </c>
      <c r="B356" t="s">
        <v>115</v>
      </c>
      <c r="C356" s="5" t="s">
        <v>1062</v>
      </c>
    </row>
    <row r="357" spans="1:3" x14ac:dyDescent="0.2">
      <c r="A357" s="7">
        <v>31820</v>
      </c>
      <c r="B357" t="s">
        <v>232</v>
      </c>
      <c r="C357" s="5" t="s">
        <v>1062</v>
      </c>
    </row>
    <row r="358" spans="1:3" x14ac:dyDescent="0.2">
      <c r="A358" s="7">
        <v>31830</v>
      </c>
      <c r="B358" t="s">
        <v>233</v>
      </c>
      <c r="C358" s="5" t="s">
        <v>1062</v>
      </c>
    </row>
    <row r="359" spans="1:3" x14ac:dyDescent="0.2">
      <c r="A359" s="7">
        <v>32100</v>
      </c>
      <c r="B359" t="s">
        <v>240</v>
      </c>
      <c r="C359" s="5" t="s">
        <v>1062</v>
      </c>
    </row>
    <row r="360" spans="1:3" x14ac:dyDescent="0.2">
      <c r="A360" s="7">
        <v>32490</v>
      </c>
      <c r="B360" t="s">
        <v>241</v>
      </c>
      <c r="C360" s="5" t="s">
        <v>1062</v>
      </c>
    </row>
    <row r="361" spans="1:3" x14ac:dyDescent="0.2">
      <c r="A361" s="7">
        <v>32500</v>
      </c>
      <c r="B361" t="s">
        <v>242</v>
      </c>
      <c r="C361" s="5" t="s">
        <v>1062</v>
      </c>
    </row>
    <row r="362" spans="1:3" x14ac:dyDescent="0.2">
      <c r="A362" s="7">
        <v>32600</v>
      </c>
      <c r="B362" t="s">
        <v>243</v>
      </c>
      <c r="C362" s="5" t="s">
        <v>1062</v>
      </c>
    </row>
    <row r="363" spans="1:3" x14ac:dyDescent="0.2">
      <c r="A363" s="7">
        <v>32610</v>
      </c>
      <c r="B363" t="s">
        <v>244</v>
      </c>
      <c r="C363" s="5" t="s">
        <v>1062</v>
      </c>
    </row>
    <row r="364" spans="1:3" x14ac:dyDescent="0.2">
      <c r="A364" s="7">
        <v>32640</v>
      </c>
      <c r="B364" t="s">
        <v>245</v>
      </c>
      <c r="C364" s="5" t="s">
        <v>1062</v>
      </c>
    </row>
    <row r="365" spans="1:3" x14ac:dyDescent="0.2">
      <c r="A365" s="7">
        <v>32700</v>
      </c>
      <c r="B365" t="s">
        <v>246</v>
      </c>
      <c r="C365" s="5" t="s">
        <v>1062</v>
      </c>
    </row>
    <row r="366" spans="1:3" x14ac:dyDescent="0.2">
      <c r="A366" s="7">
        <v>32720</v>
      </c>
      <c r="B366" t="s">
        <v>247</v>
      </c>
      <c r="C366" s="5" t="s">
        <v>1062</v>
      </c>
    </row>
    <row r="367" spans="1:3" x14ac:dyDescent="0.2">
      <c r="A367" s="7">
        <v>32800</v>
      </c>
      <c r="B367" t="s">
        <v>248</v>
      </c>
      <c r="C367" s="5" t="s">
        <v>1062</v>
      </c>
    </row>
    <row r="368" spans="1:3" x14ac:dyDescent="0.2">
      <c r="A368" s="7">
        <v>32810</v>
      </c>
      <c r="B368" t="s">
        <v>115</v>
      </c>
      <c r="C368" s="5" t="s">
        <v>1062</v>
      </c>
    </row>
    <row r="369" spans="1:3" x14ac:dyDescent="0.2">
      <c r="A369" s="7">
        <v>32820</v>
      </c>
      <c r="B369" t="s">
        <v>232</v>
      </c>
      <c r="C369" s="5" t="s">
        <v>1062</v>
      </c>
    </row>
    <row r="370" spans="1:3" x14ac:dyDescent="0.2">
      <c r="A370" s="7">
        <v>32830</v>
      </c>
      <c r="B370" t="s">
        <v>233</v>
      </c>
      <c r="C370" s="5" t="s">
        <v>1062</v>
      </c>
    </row>
    <row r="371" spans="1:3" x14ac:dyDescent="0.2">
      <c r="A371" s="7">
        <v>33000</v>
      </c>
      <c r="B371" t="s">
        <v>249</v>
      </c>
      <c r="C371" s="5" t="s">
        <v>1062</v>
      </c>
    </row>
    <row r="372" spans="1:3" x14ac:dyDescent="0.2">
      <c r="A372" s="7">
        <v>33050</v>
      </c>
      <c r="B372" t="s">
        <v>250</v>
      </c>
      <c r="C372" s="5" t="s">
        <v>1062</v>
      </c>
    </row>
    <row r="373" spans="1:3" x14ac:dyDescent="0.2">
      <c r="A373" s="7">
        <v>33060</v>
      </c>
      <c r="B373" t="s">
        <v>251</v>
      </c>
      <c r="C373" s="5" t="s">
        <v>1062</v>
      </c>
    </row>
    <row r="374" spans="1:3" x14ac:dyDescent="0.2">
      <c r="A374" s="7">
        <v>33070</v>
      </c>
      <c r="B374" t="s">
        <v>252</v>
      </c>
      <c r="C374" s="5" t="s">
        <v>1062</v>
      </c>
    </row>
    <row r="375" spans="1:3" x14ac:dyDescent="0.2">
      <c r="A375" s="7">
        <v>33090</v>
      </c>
      <c r="B375" t="s">
        <v>253</v>
      </c>
      <c r="C375" s="5" t="s">
        <v>1062</v>
      </c>
    </row>
    <row r="376" spans="1:3" x14ac:dyDescent="0.2">
      <c r="A376" s="7">
        <v>33100</v>
      </c>
      <c r="B376" t="s">
        <v>254</v>
      </c>
      <c r="C376" s="5" t="s">
        <v>1062</v>
      </c>
    </row>
    <row r="377" spans="1:3" x14ac:dyDescent="0.2">
      <c r="A377" s="7">
        <v>33200</v>
      </c>
      <c r="B377" t="s">
        <v>255</v>
      </c>
      <c r="C377" s="5" t="s">
        <v>1062</v>
      </c>
    </row>
    <row r="378" spans="1:3" x14ac:dyDescent="0.2">
      <c r="A378" s="7">
        <v>33310</v>
      </c>
      <c r="B378" t="s">
        <v>256</v>
      </c>
      <c r="C378" s="5" t="s">
        <v>1062</v>
      </c>
    </row>
    <row r="379" spans="1:3" x14ac:dyDescent="0.2">
      <c r="A379" s="7">
        <v>33320</v>
      </c>
      <c r="B379" t="s">
        <v>232</v>
      </c>
      <c r="C379" s="5" t="s">
        <v>1062</v>
      </c>
    </row>
    <row r="380" spans="1:3" x14ac:dyDescent="0.2">
      <c r="A380" s="7">
        <v>33330</v>
      </c>
      <c r="B380" t="s">
        <v>233</v>
      </c>
      <c r="C380" s="5" t="s">
        <v>1062</v>
      </c>
    </row>
    <row r="381" spans="1:3" x14ac:dyDescent="0.2">
      <c r="A381" s="7">
        <v>33490</v>
      </c>
      <c r="B381" t="s">
        <v>257</v>
      </c>
      <c r="C381" s="5" t="s">
        <v>1062</v>
      </c>
    </row>
    <row r="382" spans="1:3" x14ac:dyDescent="0.2">
      <c r="A382" s="7">
        <v>33500</v>
      </c>
      <c r="B382" t="s">
        <v>258</v>
      </c>
      <c r="C382" s="5" t="s">
        <v>1062</v>
      </c>
    </row>
    <row r="383" spans="1:3" x14ac:dyDescent="0.2">
      <c r="A383" s="7">
        <v>33510</v>
      </c>
      <c r="B383" t="s">
        <v>115</v>
      </c>
      <c r="C383" s="5" t="s">
        <v>1062</v>
      </c>
    </row>
    <row r="384" spans="1:3" x14ac:dyDescent="0.2">
      <c r="A384" s="7">
        <v>33520</v>
      </c>
      <c r="B384" t="s">
        <v>232</v>
      </c>
      <c r="C384" s="5" t="s">
        <v>1062</v>
      </c>
    </row>
    <row r="385" spans="1:3" x14ac:dyDescent="0.2">
      <c r="A385" s="7">
        <v>33530</v>
      </c>
      <c r="B385" t="s">
        <v>233</v>
      </c>
      <c r="C385" s="5" t="s">
        <v>1062</v>
      </c>
    </row>
    <row r="386" spans="1:3" x14ac:dyDescent="0.2">
      <c r="A386" s="7">
        <v>34000</v>
      </c>
      <c r="B386" t="s">
        <v>259</v>
      </c>
      <c r="C386" s="5" t="s">
        <v>1062</v>
      </c>
    </row>
    <row r="387" spans="1:3" x14ac:dyDescent="0.2">
      <c r="A387" s="7">
        <v>34010</v>
      </c>
      <c r="B387" t="s">
        <v>115</v>
      </c>
      <c r="C387" s="5" t="s">
        <v>1062</v>
      </c>
    </row>
    <row r="388" spans="1:3" x14ac:dyDescent="0.2">
      <c r="A388" s="7">
        <v>34020</v>
      </c>
      <c r="B388" t="s">
        <v>232</v>
      </c>
      <c r="C388" s="5" t="s">
        <v>1062</v>
      </c>
    </row>
    <row r="389" spans="1:3" x14ac:dyDescent="0.2">
      <c r="A389" s="7">
        <v>34030</v>
      </c>
      <c r="B389" t="s">
        <v>233</v>
      </c>
      <c r="C389" s="5" t="s">
        <v>1062</v>
      </c>
    </row>
    <row r="390" spans="1:3" x14ac:dyDescent="0.2">
      <c r="A390" s="7">
        <v>34200</v>
      </c>
      <c r="B390" t="s">
        <v>260</v>
      </c>
      <c r="C390" s="5" t="s">
        <v>1062</v>
      </c>
    </row>
    <row r="391" spans="1:3" x14ac:dyDescent="0.2">
      <c r="A391" s="7">
        <v>34210</v>
      </c>
      <c r="B391" t="s">
        <v>115</v>
      </c>
      <c r="C391" s="5" t="s">
        <v>1062</v>
      </c>
    </row>
    <row r="392" spans="1:3" x14ac:dyDescent="0.2">
      <c r="A392" s="7">
        <v>34220</v>
      </c>
      <c r="B392" t="s">
        <v>232</v>
      </c>
      <c r="C392" s="5" t="s">
        <v>1062</v>
      </c>
    </row>
    <row r="393" spans="1:3" x14ac:dyDescent="0.2">
      <c r="A393" s="7">
        <v>34230</v>
      </c>
      <c r="B393" t="s">
        <v>233</v>
      </c>
      <c r="C393" s="5" t="s">
        <v>1062</v>
      </c>
    </row>
    <row r="394" spans="1:3" x14ac:dyDescent="0.2">
      <c r="A394" s="7">
        <v>34500</v>
      </c>
      <c r="B394" t="s">
        <v>261</v>
      </c>
      <c r="C394" s="5" t="s">
        <v>1062</v>
      </c>
    </row>
    <row r="395" spans="1:3" x14ac:dyDescent="0.2">
      <c r="A395" s="7">
        <v>34510</v>
      </c>
      <c r="B395" t="s">
        <v>115</v>
      </c>
      <c r="C395" s="5" t="s">
        <v>1062</v>
      </c>
    </row>
    <row r="396" spans="1:3" x14ac:dyDescent="0.2">
      <c r="A396" s="7">
        <v>34520</v>
      </c>
      <c r="B396" t="s">
        <v>232</v>
      </c>
      <c r="C396" s="5" t="s">
        <v>1062</v>
      </c>
    </row>
    <row r="397" spans="1:3" x14ac:dyDescent="0.2">
      <c r="A397" s="7">
        <v>34530</v>
      </c>
      <c r="B397" t="s">
        <v>233</v>
      </c>
      <c r="C397" s="5" t="s">
        <v>1062</v>
      </c>
    </row>
    <row r="398" spans="1:3" x14ac:dyDescent="0.2">
      <c r="A398" s="7">
        <v>34700</v>
      </c>
      <c r="B398" t="s">
        <v>262</v>
      </c>
      <c r="C398" s="5" t="s">
        <v>1062</v>
      </c>
    </row>
    <row r="399" spans="1:3" x14ac:dyDescent="0.2">
      <c r="A399" s="7">
        <v>34710</v>
      </c>
      <c r="B399" t="s">
        <v>115</v>
      </c>
      <c r="C399" s="5" t="s">
        <v>1062</v>
      </c>
    </row>
    <row r="400" spans="1:3" x14ac:dyDescent="0.2">
      <c r="A400" s="7">
        <v>34720</v>
      </c>
      <c r="B400" t="s">
        <v>232</v>
      </c>
      <c r="C400" s="5" t="s">
        <v>1062</v>
      </c>
    </row>
    <row r="401" spans="1:3" x14ac:dyDescent="0.2">
      <c r="A401" s="7">
        <v>34730</v>
      </c>
      <c r="B401" t="s">
        <v>233</v>
      </c>
      <c r="C401" s="5" t="s">
        <v>1062</v>
      </c>
    </row>
    <row r="402" spans="1:3" x14ac:dyDescent="0.2">
      <c r="A402" s="7">
        <v>34900</v>
      </c>
      <c r="B402" t="s">
        <v>263</v>
      </c>
      <c r="C402" s="5" t="s">
        <v>1062</v>
      </c>
    </row>
    <row r="403" spans="1:3" x14ac:dyDescent="0.2">
      <c r="A403" s="7">
        <v>34910</v>
      </c>
      <c r="B403" t="s">
        <v>264</v>
      </c>
      <c r="C403" s="5" t="s">
        <v>1062</v>
      </c>
    </row>
    <row r="404" spans="1:3" x14ac:dyDescent="0.2">
      <c r="A404" s="7">
        <v>34920</v>
      </c>
      <c r="B404" t="s">
        <v>265</v>
      </c>
      <c r="C404" s="5" t="s">
        <v>1062</v>
      </c>
    </row>
    <row r="405" spans="1:3" x14ac:dyDescent="0.2">
      <c r="A405" s="7">
        <v>34930</v>
      </c>
      <c r="B405" t="s">
        <v>266</v>
      </c>
      <c r="C405" s="5" t="s">
        <v>1062</v>
      </c>
    </row>
    <row r="406" spans="1:3" x14ac:dyDescent="0.2">
      <c r="A406" s="7">
        <v>35000</v>
      </c>
      <c r="B406" t="s">
        <v>267</v>
      </c>
      <c r="C406" s="5" t="s">
        <v>1062</v>
      </c>
    </row>
    <row r="407" spans="1:3" x14ac:dyDescent="0.2">
      <c r="A407" s="7">
        <v>35010</v>
      </c>
      <c r="B407" t="s">
        <v>115</v>
      </c>
      <c r="C407" s="5" t="s">
        <v>1062</v>
      </c>
    </row>
    <row r="408" spans="1:3" x14ac:dyDescent="0.2">
      <c r="A408" s="7">
        <v>35020</v>
      </c>
      <c r="B408" t="s">
        <v>232</v>
      </c>
      <c r="C408" s="5" t="s">
        <v>1062</v>
      </c>
    </row>
    <row r="409" spans="1:3" x14ac:dyDescent="0.2">
      <c r="A409" s="7">
        <v>35030</v>
      </c>
      <c r="B409" t="s">
        <v>233</v>
      </c>
      <c r="C409" s="5" t="s">
        <v>1062</v>
      </c>
    </row>
    <row r="410" spans="1:3" x14ac:dyDescent="0.2">
      <c r="A410" s="7">
        <v>35090</v>
      </c>
      <c r="B410" t="s">
        <v>268</v>
      </c>
      <c r="C410" s="5" t="s">
        <v>1062</v>
      </c>
    </row>
    <row r="411" spans="1:3" x14ac:dyDescent="0.2">
      <c r="A411" s="7">
        <v>35400</v>
      </c>
      <c r="B411" t="s">
        <v>269</v>
      </c>
      <c r="C411" s="5" t="s">
        <v>1062</v>
      </c>
    </row>
    <row r="412" spans="1:3" x14ac:dyDescent="0.2">
      <c r="A412" s="7">
        <v>35410</v>
      </c>
      <c r="B412" t="s">
        <v>115</v>
      </c>
      <c r="C412" s="5" t="s">
        <v>1062</v>
      </c>
    </row>
    <row r="413" spans="1:3" x14ac:dyDescent="0.2">
      <c r="A413" s="7">
        <v>35420</v>
      </c>
      <c r="B413" t="s">
        <v>232</v>
      </c>
      <c r="C413" s="5" t="s">
        <v>1062</v>
      </c>
    </row>
    <row r="414" spans="1:3" x14ac:dyDescent="0.2">
      <c r="A414" s="7">
        <v>35430</v>
      </c>
      <c r="B414" t="s">
        <v>233</v>
      </c>
      <c r="C414" s="5" t="s">
        <v>1062</v>
      </c>
    </row>
    <row r="415" spans="1:3" x14ac:dyDescent="0.2">
      <c r="A415" s="7">
        <v>35500</v>
      </c>
      <c r="B415" t="s">
        <v>270</v>
      </c>
      <c r="C415" s="5" t="s">
        <v>1062</v>
      </c>
    </row>
    <row r="416" spans="1:3" x14ac:dyDescent="0.2">
      <c r="A416" s="7">
        <v>35510</v>
      </c>
      <c r="B416" t="s">
        <v>115</v>
      </c>
      <c r="C416" s="5" t="s">
        <v>1062</v>
      </c>
    </row>
    <row r="417" spans="1:3" x14ac:dyDescent="0.2">
      <c r="A417" s="7">
        <v>35520</v>
      </c>
      <c r="B417" t="s">
        <v>232</v>
      </c>
      <c r="C417" s="5" t="s">
        <v>1062</v>
      </c>
    </row>
    <row r="418" spans="1:3" x14ac:dyDescent="0.2">
      <c r="A418" s="7">
        <v>35530</v>
      </c>
      <c r="B418" t="s">
        <v>233</v>
      </c>
      <c r="C418" s="5" t="s">
        <v>1062</v>
      </c>
    </row>
    <row r="419" spans="1:3" x14ac:dyDescent="0.2">
      <c r="A419" s="7">
        <v>35600</v>
      </c>
      <c r="B419" t="s">
        <v>92</v>
      </c>
      <c r="C419" s="5" t="s">
        <v>1062</v>
      </c>
    </row>
    <row r="420" spans="1:3" x14ac:dyDescent="0.2">
      <c r="A420" s="7">
        <v>35610</v>
      </c>
      <c r="B420" t="s">
        <v>115</v>
      </c>
      <c r="C420" s="5" t="s">
        <v>1062</v>
      </c>
    </row>
    <row r="421" spans="1:3" x14ac:dyDescent="0.2">
      <c r="A421" s="7">
        <v>35620</v>
      </c>
      <c r="B421" t="s">
        <v>232</v>
      </c>
      <c r="C421" s="5" t="s">
        <v>1062</v>
      </c>
    </row>
    <row r="422" spans="1:3" x14ac:dyDescent="0.2">
      <c r="A422" s="7">
        <v>35630</v>
      </c>
      <c r="B422" t="s">
        <v>233</v>
      </c>
      <c r="C422" s="5" t="s">
        <v>1062</v>
      </c>
    </row>
    <row r="423" spans="1:3" x14ac:dyDescent="0.2">
      <c r="A423" s="7">
        <v>36000</v>
      </c>
      <c r="B423" t="s">
        <v>140</v>
      </c>
      <c r="C423" s="5" t="s">
        <v>1062</v>
      </c>
    </row>
    <row r="424" spans="1:3" x14ac:dyDescent="0.2">
      <c r="A424" s="7">
        <v>36100</v>
      </c>
      <c r="B424" t="s">
        <v>271</v>
      </c>
      <c r="C424" s="5" t="s">
        <v>1062</v>
      </c>
    </row>
    <row r="425" spans="1:3" x14ac:dyDescent="0.2">
      <c r="A425" s="7">
        <v>36120</v>
      </c>
      <c r="B425" t="s">
        <v>272</v>
      </c>
      <c r="C425" s="5" t="s">
        <v>1062</v>
      </c>
    </row>
    <row r="426" spans="1:3" x14ac:dyDescent="0.2">
      <c r="A426" s="7">
        <v>36130</v>
      </c>
      <c r="B426" t="s">
        <v>273</v>
      </c>
      <c r="C426" s="5" t="s">
        <v>1062</v>
      </c>
    </row>
    <row r="427" spans="1:3" x14ac:dyDescent="0.2">
      <c r="A427" s="7">
        <v>36950</v>
      </c>
      <c r="B427" t="s">
        <v>274</v>
      </c>
      <c r="C427" s="5" t="s">
        <v>1062</v>
      </c>
    </row>
    <row r="428" spans="1:3" x14ac:dyDescent="0.2">
      <c r="A428" s="7">
        <v>37200</v>
      </c>
      <c r="B428" t="s">
        <v>275</v>
      </c>
      <c r="C428" s="5" t="s">
        <v>1062</v>
      </c>
    </row>
    <row r="429" spans="1:3" x14ac:dyDescent="0.2">
      <c r="A429" s="7">
        <v>37250</v>
      </c>
      <c r="B429" t="s">
        <v>276</v>
      </c>
      <c r="C429" s="5" t="s">
        <v>1062</v>
      </c>
    </row>
    <row r="430" spans="1:3" x14ac:dyDescent="0.2">
      <c r="A430" s="7">
        <v>37260</v>
      </c>
      <c r="B430" t="s">
        <v>277</v>
      </c>
      <c r="C430" s="5" t="s">
        <v>1062</v>
      </c>
    </row>
    <row r="431" spans="1:3" x14ac:dyDescent="0.2">
      <c r="A431" s="7">
        <v>37300</v>
      </c>
      <c r="B431" t="s">
        <v>278</v>
      </c>
      <c r="C431" s="5" t="s">
        <v>1062</v>
      </c>
    </row>
    <row r="432" spans="1:3" x14ac:dyDescent="0.2">
      <c r="A432" s="7">
        <v>37400</v>
      </c>
      <c r="B432" t="s">
        <v>279</v>
      </c>
      <c r="C432" s="5" t="s">
        <v>1062</v>
      </c>
    </row>
    <row r="433" spans="1:3" x14ac:dyDescent="0.2">
      <c r="A433" s="7">
        <v>37410</v>
      </c>
      <c r="B433" t="s">
        <v>115</v>
      </c>
      <c r="C433" s="5" t="s">
        <v>1062</v>
      </c>
    </row>
    <row r="434" spans="1:3" x14ac:dyDescent="0.2">
      <c r="A434" s="7">
        <v>37420</v>
      </c>
      <c r="B434" t="s">
        <v>232</v>
      </c>
      <c r="C434" s="5" t="s">
        <v>1062</v>
      </c>
    </row>
    <row r="435" spans="1:3" x14ac:dyDescent="0.2">
      <c r="A435" s="7">
        <v>37430</v>
      </c>
      <c r="B435" t="s">
        <v>233</v>
      </c>
      <c r="C435" s="5" t="s">
        <v>1062</v>
      </c>
    </row>
    <row r="436" spans="1:3" x14ac:dyDescent="0.2">
      <c r="A436" s="7">
        <v>37590</v>
      </c>
      <c r="B436" t="s">
        <v>280</v>
      </c>
      <c r="C436" s="5" t="s">
        <v>1062</v>
      </c>
    </row>
    <row r="437" spans="1:3" x14ac:dyDescent="0.2">
      <c r="A437" s="7">
        <v>37700</v>
      </c>
      <c r="B437" t="s">
        <v>281</v>
      </c>
      <c r="C437" s="5" t="s">
        <v>1062</v>
      </c>
    </row>
    <row r="438" spans="1:3" x14ac:dyDescent="0.2">
      <c r="A438" s="7">
        <v>37710</v>
      </c>
      <c r="B438" t="s">
        <v>115</v>
      </c>
      <c r="C438" s="5" t="s">
        <v>1062</v>
      </c>
    </row>
    <row r="439" spans="1:3" x14ac:dyDescent="0.2">
      <c r="A439" s="7">
        <v>37720</v>
      </c>
      <c r="B439" t="s">
        <v>232</v>
      </c>
      <c r="C439" s="5" t="s">
        <v>1062</v>
      </c>
    </row>
    <row r="440" spans="1:3" x14ac:dyDescent="0.2">
      <c r="A440" s="7">
        <v>37730</v>
      </c>
      <c r="B440" t="s">
        <v>233</v>
      </c>
      <c r="C440" s="5" t="s">
        <v>1062</v>
      </c>
    </row>
    <row r="441" spans="1:3" x14ac:dyDescent="0.2">
      <c r="A441" s="7">
        <v>37800</v>
      </c>
      <c r="B441" t="s">
        <v>282</v>
      </c>
      <c r="C441" s="5" t="s">
        <v>1062</v>
      </c>
    </row>
    <row r="442" spans="1:3" x14ac:dyDescent="0.2">
      <c r="A442" s="7">
        <v>37860</v>
      </c>
      <c r="B442" t="s">
        <v>283</v>
      </c>
      <c r="C442" s="5" t="s">
        <v>1062</v>
      </c>
    </row>
    <row r="443" spans="1:3" x14ac:dyDescent="0.2">
      <c r="A443" s="7">
        <v>37900</v>
      </c>
      <c r="B443" t="s">
        <v>284</v>
      </c>
      <c r="C443" s="5" t="s">
        <v>1062</v>
      </c>
    </row>
    <row r="444" spans="1:3" x14ac:dyDescent="0.2">
      <c r="A444" s="7">
        <v>37910</v>
      </c>
      <c r="B444" t="s">
        <v>285</v>
      </c>
      <c r="C444" s="5" t="s">
        <v>1062</v>
      </c>
    </row>
    <row r="445" spans="1:3" x14ac:dyDescent="0.2">
      <c r="A445" s="7">
        <v>38000</v>
      </c>
      <c r="B445" t="s">
        <v>286</v>
      </c>
      <c r="C445" s="5" t="s">
        <v>1062</v>
      </c>
    </row>
    <row r="446" spans="1:3" x14ac:dyDescent="0.2">
      <c r="A446" s="7">
        <v>38010</v>
      </c>
      <c r="B446" t="s">
        <v>287</v>
      </c>
      <c r="C446" s="5" t="s">
        <v>1062</v>
      </c>
    </row>
    <row r="447" spans="1:3" x14ac:dyDescent="0.2">
      <c r="A447" s="7">
        <v>38060</v>
      </c>
      <c r="B447" t="s">
        <v>288</v>
      </c>
      <c r="C447" s="5" t="s">
        <v>1062</v>
      </c>
    </row>
    <row r="448" spans="1:3" x14ac:dyDescent="0.2">
      <c r="A448" s="7">
        <v>38100</v>
      </c>
      <c r="B448" t="s">
        <v>289</v>
      </c>
      <c r="C448" s="5" t="s">
        <v>1062</v>
      </c>
    </row>
    <row r="449" spans="1:3" x14ac:dyDescent="0.2">
      <c r="A449" s="7">
        <v>38160</v>
      </c>
      <c r="B449" t="s">
        <v>290</v>
      </c>
      <c r="C449" s="5" t="s">
        <v>1062</v>
      </c>
    </row>
    <row r="450" spans="1:3" x14ac:dyDescent="0.2">
      <c r="A450" s="7">
        <v>38200</v>
      </c>
      <c r="B450" t="s">
        <v>291</v>
      </c>
      <c r="C450" s="5" t="s">
        <v>1062</v>
      </c>
    </row>
    <row r="451" spans="1:3" x14ac:dyDescent="0.2">
      <c r="A451" s="7">
        <v>38210</v>
      </c>
      <c r="B451" t="s">
        <v>292</v>
      </c>
      <c r="C451" s="5" t="s">
        <v>1062</v>
      </c>
    </row>
    <row r="452" spans="1:3" x14ac:dyDescent="0.2">
      <c r="A452" s="7">
        <v>38260</v>
      </c>
      <c r="B452" t="s">
        <v>293</v>
      </c>
      <c r="C452" s="5" t="s">
        <v>1062</v>
      </c>
    </row>
    <row r="453" spans="1:3" x14ac:dyDescent="0.2">
      <c r="A453" s="7">
        <v>38300</v>
      </c>
      <c r="B453" t="s">
        <v>294</v>
      </c>
      <c r="C453" s="5" t="s">
        <v>1062</v>
      </c>
    </row>
    <row r="454" spans="1:3" x14ac:dyDescent="0.2">
      <c r="A454" s="7">
        <v>38360</v>
      </c>
      <c r="B454" t="s">
        <v>295</v>
      </c>
      <c r="C454" s="5" t="s">
        <v>1062</v>
      </c>
    </row>
    <row r="455" spans="1:3" x14ac:dyDescent="0.2">
      <c r="A455" s="7">
        <v>38400</v>
      </c>
      <c r="B455" t="s">
        <v>296</v>
      </c>
      <c r="C455" s="5" t="s">
        <v>1062</v>
      </c>
    </row>
    <row r="456" spans="1:3" x14ac:dyDescent="0.2">
      <c r="A456" s="7">
        <v>38410</v>
      </c>
      <c r="B456" t="s">
        <v>297</v>
      </c>
      <c r="C456" s="5" t="s">
        <v>1062</v>
      </c>
    </row>
    <row r="457" spans="1:3" x14ac:dyDescent="0.2">
      <c r="A457" s="7">
        <v>38420</v>
      </c>
      <c r="B457" t="s">
        <v>298</v>
      </c>
      <c r="C457" s="5" t="s">
        <v>1062</v>
      </c>
    </row>
    <row r="458" spans="1:3" x14ac:dyDescent="0.2">
      <c r="A458" s="7">
        <v>38430</v>
      </c>
      <c r="B458" t="s">
        <v>299</v>
      </c>
      <c r="C458" s="5" t="s">
        <v>1062</v>
      </c>
    </row>
    <row r="459" spans="1:3" x14ac:dyDescent="0.2">
      <c r="A459" s="7">
        <v>38440</v>
      </c>
      <c r="B459" t="s">
        <v>300</v>
      </c>
      <c r="C459" s="5" t="s">
        <v>1062</v>
      </c>
    </row>
    <row r="460" spans="1:3" x14ac:dyDescent="0.2">
      <c r="A460" s="7">
        <v>38450</v>
      </c>
      <c r="B460" t="s">
        <v>301</v>
      </c>
      <c r="C460" s="5" t="s">
        <v>1062</v>
      </c>
    </row>
    <row r="461" spans="1:3" x14ac:dyDescent="0.2">
      <c r="A461" s="7">
        <v>38500</v>
      </c>
      <c r="B461" t="s">
        <v>302</v>
      </c>
      <c r="C461" s="5" t="s">
        <v>1062</v>
      </c>
    </row>
    <row r="462" spans="1:3" x14ac:dyDescent="0.2">
      <c r="A462" s="7">
        <v>38510</v>
      </c>
      <c r="B462" t="s">
        <v>303</v>
      </c>
      <c r="C462" s="5" t="s">
        <v>1062</v>
      </c>
    </row>
    <row r="463" spans="1:3" x14ac:dyDescent="0.2">
      <c r="A463" s="7">
        <v>38560</v>
      </c>
      <c r="B463" t="s">
        <v>304</v>
      </c>
      <c r="C463" s="5" t="s">
        <v>1062</v>
      </c>
    </row>
    <row r="464" spans="1:3" x14ac:dyDescent="0.2">
      <c r="A464" s="7">
        <v>38570</v>
      </c>
      <c r="B464" t="s">
        <v>305</v>
      </c>
      <c r="C464" s="5" t="s">
        <v>1062</v>
      </c>
    </row>
    <row r="465" spans="1:3" x14ac:dyDescent="0.2">
      <c r="A465" s="7">
        <v>38580</v>
      </c>
      <c r="B465" t="s">
        <v>306</v>
      </c>
      <c r="C465" s="5" t="s">
        <v>1062</v>
      </c>
    </row>
    <row r="466" spans="1:3" x14ac:dyDescent="0.2">
      <c r="A466" s="7">
        <v>38600</v>
      </c>
      <c r="B466" t="s">
        <v>307</v>
      </c>
      <c r="C466" s="5" t="s">
        <v>1062</v>
      </c>
    </row>
    <row r="467" spans="1:3" x14ac:dyDescent="0.2">
      <c r="A467" s="7">
        <v>38610</v>
      </c>
      <c r="B467" t="s">
        <v>308</v>
      </c>
      <c r="C467" s="5" t="s">
        <v>1062</v>
      </c>
    </row>
    <row r="468" spans="1:3" x14ac:dyDescent="0.2">
      <c r="A468" s="7">
        <v>38660</v>
      </c>
      <c r="B468" t="s">
        <v>309</v>
      </c>
      <c r="C468" s="5" t="s">
        <v>1062</v>
      </c>
    </row>
    <row r="469" spans="1:3" x14ac:dyDescent="0.2">
      <c r="A469" s="7">
        <v>38700</v>
      </c>
      <c r="B469" t="s">
        <v>310</v>
      </c>
      <c r="C469" s="5" t="s">
        <v>1062</v>
      </c>
    </row>
    <row r="470" spans="1:3" x14ac:dyDescent="0.2">
      <c r="A470" s="7">
        <v>38710</v>
      </c>
      <c r="B470" t="s">
        <v>311</v>
      </c>
      <c r="C470" s="5" t="s">
        <v>1062</v>
      </c>
    </row>
    <row r="471" spans="1:3" x14ac:dyDescent="0.2">
      <c r="A471" s="7">
        <v>38720</v>
      </c>
      <c r="B471" t="s">
        <v>312</v>
      </c>
      <c r="C471" s="5" t="s">
        <v>1062</v>
      </c>
    </row>
    <row r="472" spans="1:3" x14ac:dyDescent="0.2">
      <c r="A472" s="7">
        <v>38800</v>
      </c>
      <c r="B472" t="s">
        <v>313</v>
      </c>
      <c r="C472" s="5" t="s">
        <v>1062</v>
      </c>
    </row>
    <row r="473" spans="1:3" x14ac:dyDescent="0.2">
      <c r="A473" s="7">
        <v>38810</v>
      </c>
      <c r="B473" t="s">
        <v>314</v>
      </c>
      <c r="C473" s="5" t="s">
        <v>1062</v>
      </c>
    </row>
    <row r="474" spans="1:3" x14ac:dyDescent="0.2">
      <c r="A474" s="7">
        <v>38820</v>
      </c>
      <c r="B474" t="s">
        <v>315</v>
      </c>
      <c r="C474" s="5" t="s">
        <v>1062</v>
      </c>
    </row>
    <row r="475" spans="1:3" x14ac:dyDescent="0.2">
      <c r="A475" s="7">
        <v>38830</v>
      </c>
      <c r="B475" t="s">
        <v>316</v>
      </c>
      <c r="C475" s="5" t="s">
        <v>1062</v>
      </c>
    </row>
    <row r="476" spans="1:3" x14ac:dyDescent="0.2">
      <c r="A476" s="7">
        <v>38840</v>
      </c>
      <c r="B476" t="s">
        <v>317</v>
      </c>
      <c r="C476" s="5" t="s">
        <v>1062</v>
      </c>
    </row>
    <row r="477" spans="1:3" x14ac:dyDescent="0.2">
      <c r="A477" s="7">
        <v>38850</v>
      </c>
      <c r="B477" t="s">
        <v>318</v>
      </c>
      <c r="C477" s="5" t="s">
        <v>1062</v>
      </c>
    </row>
    <row r="478" spans="1:3" x14ac:dyDescent="0.2">
      <c r="A478" s="7">
        <v>38990</v>
      </c>
      <c r="B478" t="s">
        <v>319</v>
      </c>
      <c r="C478" s="5" t="s">
        <v>1062</v>
      </c>
    </row>
    <row r="479" spans="1:3" x14ac:dyDescent="0.2">
      <c r="A479" s="7">
        <v>39000</v>
      </c>
      <c r="B479" t="s">
        <v>320</v>
      </c>
      <c r="C479" s="5" t="s">
        <v>1062</v>
      </c>
    </row>
    <row r="480" spans="1:3" x14ac:dyDescent="0.2">
      <c r="A480" s="7">
        <v>39500</v>
      </c>
      <c r="B480" t="s">
        <v>321</v>
      </c>
      <c r="C480" s="5" t="s">
        <v>1062</v>
      </c>
    </row>
    <row r="481" spans="1:3" x14ac:dyDescent="0.2">
      <c r="A481" s="7">
        <v>40000</v>
      </c>
      <c r="B481" t="s">
        <v>322</v>
      </c>
      <c r="C481" s="5" t="s">
        <v>1063</v>
      </c>
    </row>
    <row r="482" spans="1:3" x14ac:dyDescent="0.2">
      <c r="A482" s="7">
        <v>40100</v>
      </c>
      <c r="B482" t="s">
        <v>323</v>
      </c>
      <c r="C482" s="5" t="s">
        <v>1063</v>
      </c>
    </row>
    <row r="483" spans="1:3" x14ac:dyDescent="0.2">
      <c r="A483" s="7">
        <v>40200</v>
      </c>
      <c r="B483" t="s">
        <v>324</v>
      </c>
      <c r="C483" s="5" t="s">
        <v>1063</v>
      </c>
    </row>
    <row r="484" spans="1:3" x14ac:dyDescent="0.2">
      <c r="A484" s="7">
        <v>40300</v>
      </c>
      <c r="B484" t="s">
        <v>325</v>
      </c>
      <c r="C484" s="5" t="s">
        <v>1063</v>
      </c>
    </row>
    <row r="485" spans="1:3" x14ac:dyDescent="0.2">
      <c r="A485" s="7">
        <v>40310</v>
      </c>
      <c r="B485" t="s">
        <v>326</v>
      </c>
      <c r="C485" s="5" t="s">
        <v>1063</v>
      </c>
    </row>
    <row r="486" spans="1:3" x14ac:dyDescent="0.2">
      <c r="A486" s="7">
        <v>40320</v>
      </c>
      <c r="B486" t="s">
        <v>327</v>
      </c>
      <c r="C486" s="5" t="s">
        <v>1063</v>
      </c>
    </row>
    <row r="487" spans="1:3" x14ac:dyDescent="0.2">
      <c r="A487" s="7">
        <v>40330</v>
      </c>
      <c r="B487" t="s">
        <v>328</v>
      </c>
      <c r="C487" s="5" t="s">
        <v>1063</v>
      </c>
    </row>
    <row r="488" spans="1:3" x14ac:dyDescent="0.2">
      <c r="A488" s="7">
        <v>40400</v>
      </c>
      <c r="B488" t="s">
        <v>329</v>
      </c>
      <c r="C488" s="5" t="s">
        <v>1063</v>
      </c>
    </row>
    <row r="489" spans="1:3" x14ac:dyDescent="0.2">
      <c r="A489" s="7">
        <v>40450</v>
      </c>
      <c r="B489" t="s">
        <v>330</v>
      </c>
      <c r="C489" s="5" t="s">
        <v>1063</v>
      </c>
    </row>
    <row r="490" spans="1:3" x14ac:dyDescent="0.2">
      <c r="A490" s="7">
        <v>40500</v>
      </c>
      <c r="B490" t="s">
        <v>331</v>
      </c>
      <c r="C490" s="5" t="s">
        <v>1063</v>
      </c>
    </row>
    <row r="491" spans="1:3" x14ac:dyDescent="0.2">
      <c r="A491" s="7">
        <v>40550</v>
      </c>
      <c r="B491" t="s">
        <v>332</v>
      </c>
      <c r="C491" s="5" t="s">
        <v>1063</v>
      </c>
    </row>
    <row r="492" spans="1:3" x14ac:dyDescent="0.2">
      <c r="A492" s="7">
        <v>40600</v>
      </c>
      <c r="B492" t="s">
        <v>333</v>
      </c>
      <c r="C492" s="5" t="s">
        <v>1063</v>
      </c>
    </row>
    <row r="493" spans="1:3" x14ac:dyDescent="0.2">
      <c r="A493" s="7">
        <v>40650</v>
      </c>
      <c r="B493" t="s">
        <v>334</v>
      </c>
      <c r="C493" s="5" t="s">
        <v>1063</v>
      </c>
    </row>
    <row r="494" spans="1:3" x14ac:dyDescent="0.2">
      <c r="A494" s="7">
        <v>40700</v>
      </c>
      <c r="B494" t="s">
        <v>335</v>
      </c>
      <c r="C494" s="5" t="s">
        <v>1063</v>
      </c>
    </row>
    <row r="495" spans="1:3" x14ac:dyDescent="0.2">
      <c r="A495" s="7">
        <v>40750</v>
      </c>
      <c r="B495" t="s">
        <v>336</v>
      </c>
      <c r="C495" s="5" t="s">
        <v>1063</v>
      </c>
    </row>
    <row r="496" spans="1:3" x14ac:dyDescent="0.2">
      <c r="A496" s="7">
        <v>40900</v>
      </c>
      <c r="B496" t="s">
        <v>337</v>
      </c>
      <c r="C496" s="5" t="s">
        <v>1063</v>
      </c>
    </row>
    <row r="497" spans="1:3" x14ac:dyDescent="0.2">
      <c r="A497" s="7">
        <v>41000</v>
      </c>
      <c r="B497" t="s">
        <v>338</v>
      </c>
      <c r="C497" s="5" t="s">
        <v>1063</v>
      </c>
    </row>
    <row r="498" spans="1:3" x14ac:dyDescent="0.2">
      <c r="A498" s="7">
        <v>41010</v>
      </c>
      <c r="B498" t="s">
        <v>339</v>
      </c>
      <c r="C498" s="5" t="s">
        <v>1063</v>
      </c>
    </row>
    <row r="499" spans="1:3" x14ac:dyDescent="0.2">
      <c r="A499" s="7">
        <v>41030</v>
      </c>
      <c r="B499" t="s">
        <v>340</v>
      </c>
      <c r="C499" s="5" t="s">
        <v>1063</v>
      </c>
    </row>
    <row r="500" spans="1:3" x14ac:dyDescent="0.2">
      <c r="A500" s="7">
        <v>41050</v>
      </c>
      <c r="B500" t="s">
        <v>341</v>
      </c>
      <c r="C500" s="5" t="s">
        <v>1063</v>
      </c>
    </row>
    <row r="501" spans="1:3" x14ac:dyDescent="0.2">
      <c r="A501" s="7">
        <v>41070</v>
      </c>
      <c r="B501" t="s">
        <v>342</v>
      </c>
      <c r="C501" s="5" t="s">
        <v>1063</v>
      </c>
    </row>
    <row r="502" spans="1:3" x14ac:dyDescent="0.2">
      <c r="A502" s="7">
        <v>41090</v>
      </c>
      <c r="B502" t="s">
        <v>343</v>
      </c>
      <c r="C502" s="5" t="s">
        <v>1063</v>
      </c>
    </row>
    <row r="503" spans="1:3" x14ac:dyDescent="0.2">
      <c r="A503" s="7">
        <v>41110</v>
      </c>
      <c r="B503" t="s">
        <v>344</v>
      </c>
      <c r="C503" s="5" t="s">
        <v>1063</v>
      </c>
    </row>
    <row r="504" spans="1:3" x14ac:dyDescent="0.2">
      <c r="A504" s="7">
        <v>41130</v>
      </c>
      <c r="B504" t="s">
        <v>345</v>
      </c>
      <c r="C504" s="5" t="s">
        <v>1063</v>
      </c>
    </row>
    <row r="505" spans="1:3" x14ac:dyDescent="0.2">
      <c r="A505" s="7">
        <v>41200</v>
      </c>
      <c r="B505" t="s">
        <v>346</v>
      </c>
      <c r="C505" s="5" t="s">
        <v>1063</v>
      </c>
    </row>
    <row r="506" spans="1:3" x14ac:dyDescent="0.2">
      <c r="A506" s="7">
        <v>41250</v>
      </c>
      <c r="B506" t="s">
        <v>347</v>
      </c>
      <c r="C506" s="5" t="s">
        <v>1063</v>
      </c>
    </row>
    <row r="507" spans="1:3" x14ac:dyDescent="0.2">
      <c r="A507" s="7">
        <v>41270</v>
      </c>
      <c r="B507" t="s">
        <v>348</v>
      </c>
      <c r="C507" s="5" t="s">
        <v>1063</v>
      </c>
    </row>
    <row r="508" spans="1:3" x14ac:dyDescent="0.2">
      <c r="A508" s="7">
        <v>41280</v>
      </c>
      <c r="B508" t="s">
        <v>349</v>
      </c>
      <c r="C508" s="5" t="s">
        <v>1063</v>
      </c>
    </row>
    <row r="509" spans="1:3" x14ac:dyDescent="0.2">
      <c r="A509" s="7">
        <v>41300</v>
      </c>
      <c r="B509" t="s">
        <v>350</v>
      </c>
      <c r="C509" s="5" t="s">
        <v>1063</v>
      </c>
    </row>
    <row r="510" spans="1:3" x14ac:dyDescent="0.2">
      <c r="A510" s="7">
        <v>41350</v>
      </c>
      <c r="B510" t="s">
        <v>351</v>
      </c>
      <c r="C510" s="5" t="s">
        <v>1063</v>
      </c>
    </row>
    <row r="511" spans="1:3" x14ac:dyDescent="0.2">
      <c r="A511" s="7">
        <v>41360</v>
      </c>
      <c r="B511" t="s">
        <v>352</v>
      </c>
      <c r="C511" s="5" t="s">
        <v>1063</v>
      </c>
    </row>
    <row r="512" spans="1:3" x14ac:dyDescent="0.2">
      <c r="A512" s="7">
        <v>41380</v>
      </c>
      <c r="B512" t="s">
        <v>353</v>
      </c>
      <c r="C512" s="5" t="s">
        <v>1063</v>
      </c>
    </row>
    <row r="513" spans="1:3" x14ac:dyDescent="0.2">
      <c r="A513" s="7">
        <v>41390</v>
      </c>
      <c r="B513" t="s">
        <v>354</v>
      </c>
      <c r="C513" s="5" t="s">
        <v>1063</v>
      </c>
    </row>
    <row r="514" spans="1:3" x14ac:dyDescent="0.2">
      <c r="A514" s="7">
        <v>41400</v>
      </c>
      <c r="B514" t="s">
        <v>355</v>
      </c>
      <c r="C514" s="5" t="s">
        <v>1063</v>
      </c>
    </row>
    <row r="515" spans="1:3" x14ac:dyDescent="0.2">
      <c r="A515" s="7">
        <v>41500</v>
      </c>
      <c r="B515" t="s">
        <v>356</v>
      </c>
      <c r="C515" s="5" t="s">
        <v>1063</v>
      </c>
    </row>
    <row r="516" spans="1:3" x14ac:dyDescent="0.2">
      <c r="A516" s="7">
        <v>41600</v>
      </c>
      <c r="B516" t="s">
        <v>357</v>
      </c>
      <c r="C516" s="5" t="s">
        <v>1063</v>
      </c>
    </row>
    <row r="517" spans="1:3" x14ac:dyDescent="0.2">
      <c r="A517" s="7">
        <v>41650</v>
      </c>
      <c r="B517" t="s">
        <v>358</v>
      </c>
      <c r="C517" s="5" t="s">
        <v>1063</v>
      </c>
    </row>
    <row r="518" spans="1:3" x14ac:dyDescent="0.2">
      <c r="A518" s="7">
        <v>41800</v>
      </c>
      <c r="B518" t="s">
        <v>359</v>
      </c>
      <c r="C518" s="5" t="s">
        <v>1063</v>
      </c>
    </row>
    <row r="519" spans="1:3" x14ac:dyDescent="0.2">
      <c r="A519" s="7">
        <v>41850</v>
      </c>
      <c r="B519" t="s">
        <v>360</v>
      </c>
      <c r="C519" s="5" t="s">
        <v>1063</v>
      </c>
    </row>
    <row r="520" spans="1:3" x14ac:dyDescent="0.2">
      <c r="A520" s="7">
        <v>42000</v>
      </c>
      <c r="B520" t="s">
        <v>361</v>
      </c>
      <c r="C520" s="5" t="s">
        <v>1063</v>
      </c>
    </row>
    <row r="521" spans="1:3" x14ac:dyDescent="0.2">
      <c r="A521" s="7">
        <v>42010</v>
      </c>
      <c r="B521" t="s">
        <v>362</v>
      </c>
      <c r="C521" s="5" t="s">
        <v>1063</v>
      </c>
    </row>
    <row r="522" spans="1:3" x14ac:dyDescent="0.2">
      <c r="A522" s="7">
        <v>42030</v>
      </c>
      <c r="B522" t="s">
        <v>363</v>
      </c>
      <c r="C522" s="5" t="s">
        <v>1063</v>
      </c>
    </row>
    <row r="523" spans="1:3" x14ac:dyDescent="0.2">
      <c r="A523" s="7">
        <v>42050</v>
      </c>
      <c r="B523" t="s">
        <v>364</v>
      </c>
      <c r="C523" s="5" t="s">
        <v>1063</v>
      </c>
    </row>
    <row r="524" spans="1:3" x14ac:dyDescent="0.2">
      <c r="A524" s="7">
        <v>42070</v>
      </c>
      <c r="B524" t="s">
        <v>365</v>
      </c>
      <c r="C524" s="5" t="s">
        <v>1063</v>
      </c>
    </row>
    <row r="525" spans="1:3" x14ac:dyDescent="0.2">
      <c r="A525" s="7">
        <v>42090</v>
      </c>
      <c r="B525" t="s">
        <v>366</v>
      </c>
      <c r="C525" s="5" t="s">
        <v>1063</v>
      </c>
    </row>
    <row r="526" spans="1:3" x14ac:dyDescent="0.2">
      <c r="A526" s="7">
        <v>42110</v>
      </c>
      <c r="B526" t="s">
        <v>367</v>
      </c>
      <c r="C526" s="5" t="s">
        <v>1063</v>
      </c>
    </row>
    <row r="527" spans="1:3" x14ac:dyDescent="0.2">
      <c r="A527" s="7">
        <v>42130</v>
      </c>
      <c r="B527" t="s">
        <v>368</v>
      </c>
      <c r="C527" s="5" t="s">
        <v>1063</v>
      </c>
    </row>
    <row r="528" spans="1:3" x14ac:dyDescent="0.2">
      <c r="A528" s="7">
        <v>42900</v>
      </c>
      <c r="B528" t="s">
        <v>369</v>
      </c>
      <c r="C528" s="5" t="s">
        <v>1063</v>
      </c>
    </row>
    <row r="529" spans="1:3" x14ac:dyDescent="0.2">
      <c r="A529" s="7">
        <v>43000</v>
      </c>
      <c r="B529" t="s">
        <v>370</v>
      </c>
      <c r="C529" s="5" t="s">
        <v>1063</v>
      </c>
    </row>
    <row r="530" spans="1:3" x14ac:dyDescent="0.2">
      <c r="A530" s="7">
        <v>43010</v>
      </c>
      <c r="B530" t="s">
        <v>371</v>
      </c>
      <c r="C530" s="5" t="s">
        <v>1063</v>
      </c>
    </row>
    <row r="531" spans="1:3" x14ac:dyDescent="0.2">
      <c r="A531" s="7">
        <v>43030</v>
      </c>
      <c r="B531" t="s">
        <v>372</v>
      </c>
      <c r="C531" s="5" t="s">
        <v>1063</v>
      </c>
    </row>
    <row r="532" spans="1:3" x14ac:dyDescent="0.2">
      <c r="A532" s="7">
        <v>43050</v>
      </c>
      <c r="B532" t="s">
        <v>373</v>
      </c>
      <c r="C532" s="5" t="s">
        <v>1063</v>
      </c>
    </row>
    <row r="533" spans="1:3" x14ac:dyDescent="0.2">
      <c r="A533" s="7">
        <v>43070</v>
      </c>
      <c r="B533" t="s">
        <v>374</v>
      </c>
      <c r="C533" s="5" t="s">
        <v>1063</v>
      </c>
    </row>
    <row r="534" spans="1:3" x14ac:dyDescent="0.2">
      <c r="A534" s="7">
        <v>43090</v>
      </c>
      <c r="B534" t="s">
        <v>375</v>
      </c>
      <c r="C534" s="5" t="s">
        <v>1063</v>
      </c>
    </row>
    <row r="535" spans="1:3" x14ac:dyDescent="0.2">
      <c r="A535" s="7">
        <v>43110</v>
      </c>
      <c r="B535" t="s">
        <v>376</v>
      </c>
      <c r="C535" s="5" t="s">
        <v>1063</v>
      </c>
    </row>
    <row r="536" spans="1:3" x14ac:dyDescent="0.2">
      <c r="A536" s="7">
        <v>43180</v>
      </c>
      <c r="B536" t="s">
        <v>377</v>
      </c>
      <c r="C536" s="5" t="s">
        <v>1063</v>
      </c>
    </row>
    <row r="537" spans="1:3" x14ac:dyDescent="0.2">
      <c r="A537" s="7">
        <v>43190</v>
      </c>
      <c r="B537" t="s">
        <v>378</v>
      </c>
      <c r="C537" s="5" t="s">
        <v>1063</v>
      </c>
    </row>
    <row r="538" spans="1:3" x14ac:dyDescent="0.2">
      <c r="A538" s="7">
        <v>43200</v>
      </c>
      <c r="B538" t="s">
        <v>379</v>
      </c>
      <c r="C538" s="5" t="s">
        <v>1063</v>
      </c>
    </row>
    <row r="539" spans="1:3" x14ac:dyDescent="0.2">
      <c r="A539" s="7">
        <v>43310</v>
      </c>
      <c r="B539" t="s">
        <v>380</v>
      </c>
      <c r="C539" s="5" t="s">
        <v>1063</v>
      </c>
    </row>
    <row r="540" spans="1:3" x14ac:dyDescent="0.2">
      <c r="A540" s="7">
        <v>43340</v>
      </c>
      <c r="B540" t="s">
        <v>370</v>
      </c>
      <c r="C540" s="5" t="s">
        <v>1063</v>
      </c>
    </row>
    <row r="541" spans="1:3" x14ac:dyDescent="0.2">
      <c r="A541" s="7">
        <v>43350</v>
      </c>
      <c r="B541" t="s">
        <v>381</v>
      </c>
      <c r="C541" s="5" t="s">
        <v>1063</v>
      </c>
    </row>
    <row r="542" spans="1:3" x14ac:dyDescent="0.2">
      <c r="A542" s="7">
        <v>43360</v>
      </c>
      <c r="B542" t="s">
        <v>382</v>
      </c>
      <c r="C542" s="5" t="s">
        <v>1063</v>
      </c>
    </row>
    <row r="543" spans="1:3" x14ac:dyDescent="0.2">
      <c r="A543" s="7">
        <v>43370</v>
      </c>
      <c r="B543" t="s">
        <v>383</v>
      </c>
      <c r="C543" s="5" t="s">
        <v>1063</v>
      </c>
    </row>
    <row r="544" spans="1:3" x14ac:dyDescent="0.2">
      <c r="A544" s="7">
        <v>43380</v>
      </c>
      <c r="B544" t="s">
        <v>384</v>
      </c>
      <c r="C544" s="5" t="s">
        <v>1063</v>
      </c>
    </row>
    <row r="545" spans="1:3" x14ac:dyDescent="0.2">
      <c r="A545" s="7">
        <v>43390</v>
      </c>
      <c r="B545" t="s">
        <v>385</v>
      </c>
      <c r="C545" s="5" t="s">
        <v>1063</v>
      </c>
    </row>
    <row r="546" spans="1:3" x14ac:dyDescent="0.2">
      <c r="A546" s="7">
        <v>43400</v>
      </c>
      <c r="B546" t="s">
        <v>386</v>
      </c>
      <c r="C546" s="5" t="s">
        <v>1063</v>
      </c>
    </row>
    <row r="547" spans="1:3" x14ac:dyDescent="0.2">
      <c r="A547" s="7">
        <v>44000</v>
      </c>
      <c r="B547" t="s">
        <v>387</v>
      </c>
      <c r="C547" s="5" t="s">
        <v>1063</v>
      </c>
    </row>
    <row r="548" spans="1:3" x14ac:dyDescent="0.2">
      <c r="A548" s="7">
        <v>44010</v>
      </c>
      <c r="B548" t="s">
        <v>388</v>
      </c>
      <c r="C548" s="5" t="s">
        <v>1063</v>
      </c>
    </row>
    <row r="549" spans="1:3" x14ac:dyDescent="0.2">
      <c r="A549" s="7">
        <v>44030</v>
      </c>
      <c r="B549" t="s">
        <v>389</v>
      </c>
      <c r="C549" s="5" t="s">
        <v>1063</v>
      </c>
    </row>
    <row r="550" spans="1:3" x14ac:dyDescent="0.2">
      <c r="A550" s="7">
        <v>44050</v>
      </c>
      <c r="B550" t="s">
        <v>390</v>
      </c>
      <c r="C550" s="5" t="s">
        <v>1063</v>
      </c>
    </row>
    <row r="551" spans="1:3" x14ac:dyDescent="0.2">
      <c r="A551" s="7">
        <v>44070</v>
      </c>
      <c r="B551" t="s">
        <v>391</v>
      </c>
      <c r="C551" s="5" t="s">
        <v>1063</v>
      </c>
    </row>
    <row r="552" spans="1:3" x14ac:dyDescent="0.2">
      <c r="A552" s="7">
        <v>44090</v>
      </c>
      <c r="B552" t="s">
        <v>392</v>
      </c>
      <c r="C552" s="5" t="s">
        <v>1063</v>
      </c>
    </row>
    <row r="553" spans="1:3" x14ac:dyDescent="0.2">
      <c r="A553" s="7">
        <v>44110</v>
      </c>
      <c r="B553" t="s">
        <v>393</v>
      </c>
      <c r="C553" s="5" t="s">
        <v>1063</v>
      </c>
    </row>
    <row r="554" spans="1:3" x14ac:dyDescent="0.2">
      <c r="A554" s="7">
        <v>44130</v>
      </c>
      <c r="B554" t="s">
        <v>394</v>
      </c>
      <c r="C554" s="5" t="s">
        <v>1063</v>
      </c>
    </row>
    <row r="555" spans="1:3" x14ac:dyDescent="0.2">
      <c r="A555" s="7">
        <v>44190</v>
      </c>
      <c r="B555" t="s">
        <v>387</v>
      </c>
      <c r="C555" s="5" t="s">
        <v>1063</v>
      </c>
    </row>
    <row r="556" spans="1:3" x14ac:dyDescent="0.2">
      <c r="A556" s="7">
        <v>44480</v>
      </c>
      <c r="B556" t="s">
        <v>395</v>
      </c>
      <c r="C556" s="5" t="s">
        <v>1063</v>
      </c>
    </row>
    <row r="557" spans="1:3" x14ac:dyDescent="0.2">
      <c r="A557" s="7">
        <v>44490</v>
      </c>
      <c r="B557" t="s">
        <v>396</v>
      </c>
      <c r="C557" s="5" t="s">
        <v>1063</v>
      </c>
    </row>
    <row r="558" spans="1:3" x14ac:dyDescent="0.2">
      <c r="A558" s="7">
        <v>45100</v>
      </c>
      <c r="B558" t="s">
        <v>397</v>
      </c>
      <c r="C558" s="5" t="s">
        <v>1063</v>
      </c>
    </row>
    <row r="559" spans="1:3" x14ac:dyDescent="0.2">
      <c r="A559" s="7">
        <v>45200</v>
      </c>
      <c r="B559" t="s">
        <v>398</v>
      </c>
      <c r="C559" s="5" t="s">
        <v>1063</v>
      </c>
    </row>
    <row r="560" spans="1:3" x14ac:dyDescent="0.2">
      <c r="A560" s="7">
        <v>45600</v>
      </c>
      <c r="B560" t="s">
        <v>399</v>
      </c>
      <c r="C560" s="5" t="s">
        <v>1063</v>
      </c>
    </row>
    <row r="561" spans="1:3" x14ac:dyDescent="0.2">
      <c r="A561" s="7">
        <v>45640</v>
      </c>
      <c r="B561" t="s">
        <v>400</v>
      </c>
      <c r="C561" s="5" t="s">
        <v>1063</v>
      </c>
    </row>
    <row r="562" spans="1:3" x14ac:dyDescent="0.2">
      <c r="A562" s="7">
        <v>45650</v>
      </c>
      <c r="B562" t="s">
        <v>401</v>
      </c>
      <c r="C562" s="5" t="s">
        <v>1063</v>
      </c>
    </row>
    <row r="563" spans="1:3" x14ac:dyDescent="0.2">
      <c r="A563" s="7">
        <v>45660</v>
      </c>
      <c r="B563" t="s">
        <v>402</v>
      </c>
      <c r="C563" s="5" t="s">
        <v>1063</v>
      </c>
    </row>
    <row r="564" spans="1:3" x14ac:dyDescent="0.2">
      <c r="A564" s="7">
        <v>45690</v>
      </c>
      <c r="B564" t="s">
        <v>403</v>
      </c>
      <c r="C564" s="5" t="s">
        <v>1063</v>
      </c>
    </row>
    <row r="565" spans="1:3" x14ac:dyDescent="0.2">
      <c r="A565" s="7">
        <v>45700</v>
      </c>
      <c r="B565" t="s">
        <v>404</v>
      </c>
      <c r="C565" s="5" t="s">
        <v>1063</v>
      </c>
    </row>
    <row r="566" spans="1:3" x14ac:dyDescent="0.2">
      <c r="A566" s="7">
        <v>45740</v>
      </c>
      <c r="B566" t="s">
        <v>405</v>
      </c>
      <c r="C566" s="5" t="s">
        <v>1063</v>
      </c>
    </row>
    <row r="567" spans="1:3" x14ac:dyDescent="0.2">
      <c r="A567" s="7">
        <v>45750</v>
      </c>
      <c r="B567" t="s">
        <v>406</v>
      </c>
      <c r="C567" s="5" t="s">
        <v>1063</v>
      </c>
    </row>
    <row r="568" spans="1:3" x14ac:dyDescent="0.2">
      <c r="A568" s="7">
        <v>45760</v>
      </c>
      <c r="B568" t="s">
        <v>407</v>
      </c>
      <c r="C568" s="5" t="s">
        <v>1063</v>
      </c>
    </row>
    <row r="569" spans="1:3" x14ac:dyDescent="0.2">
      <c r="A569" s="7">
        <v>45790</v>
      </c>
      <c r="B569" t="s">
        <v>408</v>
      </c>
      <c r="C569" s="5" t="s">
        <v>1063</v>
      </c>
    </row>
    <row r="570" spans="1:3" x14ac:dyDescent="0.2">
      <c r="A570" s="7">
        <v>45800</v>
      </c>
      <c r="B570" t="s">
        <v>409</v>
      </c>
      <c r="C570" s="5" t="s">
        <v>1063</v>
      </c>
    </row>
    <row r="571" spans="1:3" x14ac:dyDescent="0.2">
      <c r="A571" s="7">
        <v>45810</v>
      </c>
      <c r="B571" t="s">
        <v>410</v>
      </c>
      <c r="C571" s="5" t="s">
        <v>1063</v>
      </c>
    </row>
    <row r="572" spans="1:3" x14ac:dyDescent="0.2">
      <c r="A572" s="7">
        <v>45820</v>
      </c>
      <c r="B572" t="s">
        <v>411</v>
      </c>
      <c r="C572" s="5" t="s">
        <v>1063</v>
      </c>
    </row>
    <row r="573" spans="1:3" x14ac:dyDescent="0.2">
      <c r="A573" s="7">
        <v>45890</v>
      </c>
      <c r="B573" t="s">
        <v>412</v>
      </c>
      <c r="C573" s="5" t="s">
        <v>1063</v>
      </c>
    </row>
    <row r="574" spans="1:3" x14ac:dyDescent="0.2">
      <c r="A574" s="7">
        <v>46000</v>
      </c>
      <c r="B574" t="s">
        <v>413</v>
      </c>
      <c r="C574" s="5" t="s">
        <v>1063</v>
      </c>
    </row>
    <row r="575" spans="1:3" x14ac:dyDescent="0.2">
      <c r="A575" s="7">
        <v>46500</v>
      </c>
      <c r="B575" t="s">
        <v>414</v>
      </c>
      <c r="C575" s="5" t="s">
        <v>1063</v>
      </c>
    </row>
    <row r="576" spans="1:3" x14ac:dyDescent="0.2">
      <c r="A576" s="7">
        <v>46560</v>
      </c>
      <c r="B576" t="s">
        <v>414</v>
      </c>
      <c r="C576" s="5" t="s">
        <v>1063</v>
      </c>
    </row>
    <row r="577" spans="1:3" x14ac:dyDescent="0.2">
      <c r="A577" s="7">
        <v>46590</v>
      </c>
      <c r="B577" t="s">
        <v>415</v>
      </c>
      <c r="C577" s="5" t="s">
        <v>1063</v>
      </c>
    </row>
    <row r="578" spans="1:3" x14ac:dyDescent="0.2">
      <c r="A578" s="7">
        <v>46600</v>
      </c>
      <c r="B578" t="s">
        <v>416</v>
      </c>
      <c r="C578" s="5" t="s">
        <v>1063</v>
      </c>
    </row>
    <row r="579" spans="1:3" x14ac:dyDescent="0.2">
      <c r="A579" s="7">
        <v>46700</v>
      </c>
      <c r="B579" t="s">
        <v>417</v>
      </c>
      <c r="C579" s="5" t="s">
        <v>1063</v>
      </c>
    </row>
    <row r="580" spans="1:3" x14ac:dyDescent="0.2">
      <c r="A580" s="7">
        <v>46760</v>
      </c>
      <c r="B580" t="s">
        <v>417</v>
      </c>
      <c r="C580" s="5" t="s">
        <v>1063</v>
      </c>
    </row>
    <row r="581" spans="1:3" x14ac:dyDescent="0.2">
      <c r="A581" s="7">
        <v>46790</v>
      </c>
      <c r="B581" t="s">
        <v>418</v>
      </c>
      <c r="C581" s="5" t="s">
        <v>1063</v>
      </c>
    </row>
    <row r="582" spans="1:3" x14ac:dyDescent="0.2">
      <c r="A582" s="7">
        <v>46800</v>
      </c>
      <c r="B582" t="s">
        <v>419</v>
      </c>
      <c r="C582" s="5" t="s">
        <v>1063</v>
      </c>
    </row>
    <row r="583" spans="1:3" x14ac:dyDescent="0.2">
      <c r="A583" s="7">
        <v>46860</v>
      </c>
      <c r="B583" t="s">
        <v>420</v>
      </c>
      <c r="C583" s="5" t="s">
        <v>1063</v>
      </c>
    </row>
    <row r="584" spans="1:3" x14ac:dyDescent="0.2">
      <c r="A584" s="7">
        <v>46890</v>
      </c>
      <c r="B584" t="s">
        <v>421</v>
      </c>
      <c r="C584" s="5" t="s">
        <v>1063</v>
      </c>
    </row>
    <row r="585" spans="1:3" x14ac:dyDescent="0.2">
      <c r="A585" s="7">
        <v>46900</v>
      </c>
      <c r="B585" t="s">
        <v>422</v>
      </c>
      <c r="C585" s="5" t="s">
        <v>1063</v>
      </c>
    </row>
    <row r="586" spans="1:3" x14ac:dyDescent="0.2">
      <c r="A586" s="7">
        <v>46950</v>
      </c>
      <c r="B586" t="s">
        <v>423</v>
      </c>
      <c r="C586" s="5" t="s">
        <v>1063</v>
      </c>
    </row>
    <row r="587" spans="1:3" x14ac:dyDescent="0.2">
      <c r="A587" s="7">
        <v>46990</v>
      </c>
      <c r="B587" t="s">
        <v>424</v>
      </c>
      <c r="C587" s="5" t="s">
        <v>1063</v>
      </c>
    </row>
    <row r="588" spans="1:3" x14ac:dyDescent="0.2">
      <c r="A588" s="7">
        <v>47000</v>
      </c>
      <c r="B588" t="s">
        <v>425</v>
      </c>
      <c r="C588" s="5" t="s">
        <v>1063</v>
      </c>
    </row>
    <row r="589" spans="1:3" x14ac:dyDescent="0.2">
      <c r="A589" s="7">
        <v>47010</v>
      </c>
      <c r="B589" t="s">
        <v>426</v>
      </c>
      <c r="C589" s="5" t="s">
        <v>1063</v>
      </c>
    </row>
    <row r="590" spans="1:3" x14ac:dyDescent="0.2">
      <c r="A590" s="7">
        <v>47020</v>
      </c>
      <c r="B590" t="s">
        <v>427</v>
      </c>
      <c r="C590" s="5" t="s">
        <v>1063</v>
      </c>
    </row>
    <row r="591" spans="1:3" x14ac:dyDescent="0.2">
      <c r="A591" s="7">
        <v>47030</v>
      </c>
      <c r="B591" t="s">
        <v>428</v>
      </c>
      <c r="C591" s="5" t="s">
        <v>1063</v>
      </c>
    </row>
    <row r="592" spans="1:3" x14ac:dyDescent="0.2">
      <c r="A592" s="7">
        <v>47040</v>
      </c>
      <c r="B592" t="s">
        <v>429</v>
      </c>
      <c r="C592" s="5" t="s">
        <v>1063</v>
      </c>
    </row>
    <row r="593" spans="1:3" x14ac:dyDescent="0.2">
      <c r="A593" s="7">
        <v>47050</v>
      </c>
      <c r="B593" t="s">
        <v>430</v>
      </c>
      <c r="C593" s="5" t="s">
        <v>1063</v>
      </c>
    </row>
    <row r="594" spans="1:3" x14ac:dyDescent="0.2">
      <c r="A594" s="7">
        <v>47060</v>
      </c>
      <c r="B594" t="s">
        <v>431</v>
      </c>
      <c r="C594" s="5" t="s">
        <v>1063</v>
      </c>
    </row>
    <row r="595" spans="1:3" x14ac:dyDescent="0.2">
      <c r="A595" s="7">
        <v>47100</v>
      </c>
      <c r="B595" t="s">
        <v>432</v>
      </c>
      <c r="C595" s="5" t="s">
        <v>1063</v>
      </c>
    </row>
    <row r="596" spans="1:3" x14ac:dyDescent="0.2">
      <c r="A596" s="7">
        <v>47190</v>
      </c>
      <c r="B596" t="s">
        <v>433</v>
      </c>
      <c r="C596" s="5" t="s">
        <v>1063</v>
      </c>
    </row>
    <row r="597" spans="1:3" x14ac:dyDescent="0.2">
      <c r="A597" s="7">
        <v>47200</v>
      </c>
      <c r="B597" t="s">
        <v>434</v>
      </c>
      <c r="C597" s="5" t="s">
        <v>1063</v>
      </c>
    </row>
    <row r="598" spans="1:3" x14ac:dyDescent="0.2">
      <c r="A598" s="7">
        <v>47240</v>
      </c>
      <c r="B598" t="s">
        <v>435</v>
      </c>
      <c r="C598" s="5" t="s">
        <v>1063</v>
      </c>
    </row>
    <row r="599" spans="1:3" x14ac:dyDescent="0.2">
      <c r="A599" s="7">
        <v>47250</v>
      </c>
      <c r="B599" t="s">
        <v>436</v>
      </c>
      <c r="C599" s="5" t="s">
        <v>1063</v>
      </c>
    </row>
    <row r="600" spans="1:3" x14ac:dyDescent="0.2">
      <c r="A600" s="7">
        <v>47260</v>
      </c>
      <c r="B600" t="s">
        <v>437</v>
      </c>
      <c r="C600" s="5" t="s">
        <v>1063</v>
      </c>
    </row>
    <row r="601" spans="1:3" x14ac:dyDescent="0.2">
      <c r="A601" s="7">
        <v>47270</v>
      </c>
      <c r="B601" t="s">
        <v>438</v>
      </c>
      <c r="C601" s="5" t="s">
        <v>1063</v>
      </c>
    </row>
    <row r="602" spans="1:3" x14ac:dyDescent="0.2">
      <c r="A602" s="7">
        <v>47300</v>
      </c>
      <c r="B602" t="s">
        <v>439</v>
      </c>
      <c r="C602" s="5" t="s">
        <v>1063</v>
      </c>
    </row>
    <row r="603" spans="1:3" x14ac:dyDescent="0.2">
      <c r="A603" s="7">
        <v>47310</v>
      </c>
      <c r="B603" t="s">
        <v>440</v>
      </c>
      <c r="C603" s="5" t="s">
        <v>1063</v>
      </c>
    </row>
    <row r="604" spans="1:3" x14ac:dyDescent="0.2">
      <c r="A604" s="7">
        <v>47360</v>
      </c>
      <c r="B604" t="s">
        <v>441</v>
      </c>
      <c r="C604" s="5" t="s">
        <v>1063</v>
      </c>
    </row>
    <row r="605" spans="1:3" x14ac:dyDescent="0.2">
      <c r="A605" s="7">
        <v>47380</v>
      </c>
      <c r="B605" t="s">
        <v>442</v>
      </c>
      <c r="C605" s="5" t="s">
        <v>1063</v>
      </c>
    </row>
    <row r="606" spans="1:3" x14ac:dyDescent="0.2">
      <c r="A606" s="7">
        <v>47410</v>
      </c>
      <c r="B606" t="s">
        <v>443</v>
      </c>
      <c r="C606" s="5" t="s">
        <v>1063</v>
      </c>
    </row>
    <row r="607" spans="1:3" x14ac:dyDescent="0.2">
      <c r="A607" s="7">
        <v>47420</v>
      </c>
      <c r="B607" t="s">
        <v>444</v>
      </c>
      <c r="C607" s="5" t="s">
        <v>1063</v>
      </c>
    </row>
    <row r="608" spans="1:3" x14ac:dyDescent="0.2">
      <c r="A608" s="7">
        <v>47430</v>
      </c>
      <c r="B608" t="s">
        <v>445</v>
      </c>
      <c r="C608" s="5" t="s">
        <v>1063</v>
      </c>
    </row>
    <row r="609" spans="1:3" x14ac:dyDescent="0.2">
      <c r="A609" s="7">
        <v>47450</v>
      </c>
      <c r="B609" t="s">
        <v>446</v>
      </c>
      <c r="C609" s="5" t="s">
        <v>1063</v>
      </c>
    </row>
    <row r="610" spans="1:3" x14ac:dyDescent="0.2">
      <c r="A610" s="7">
        <v>47460</v>
      </c>
      <c r="B610" t="s">
        <v>447</v>
      </c>
      <c r="C610" s="5" t="s">
        <v>1063</v>
      </c>
    </row>
    <row r="611" spans="1:3" x14ac:dyDescent="0.2">
      <c r="A611" s="7">
        <v>47480</v>
      </c>
      <c r="B611" t="s">
        <v>448</v>
      </c>
      <c r="C611" s="5" t="s">
        <v>1063</v>
      </c>
    </row>
    <row r="612" spans="1:3" x14ac:dyDescent="0.2">
      <c r="A612" s="7">
        <v>47500</v>
      </c>
      <c r="B612" t="s">
        <v>449</v>
      </c>
      <c r="C612" s="5" t="s">
        <v>1063</v>
      </c>
    </row>
    <row r="613" spans="1:3" x14ac:dyDescent="0.2">
      <c r="A613" s="7">
        <v>47600</v>
      </c>
      <c r="B613" t="s">
        <v>450</v>
      </c>
      <c r="C613" s="5" t="s">
        <v>1063</v>
      </c>
    </row>
    <row r="614" spans="1:3" x14ac:dyDescent="0.2">
      <c r="A614" s="7">
        <v>47690</v>
      </c>
      <c r="B614" t="s">
        <v>451</v>
      </c>
      <c r="C614" s="5" t="s">
        <v>1063</v>
      </c>
    </row>
    <row r="615" spans="1:3" x14ac:dyDescent="0.2">
      <c r="A615" s="7">
        <v>47700</v>
      </c>
      <c r="B615" t="s">
        <v>452</v>
      </c>
      <c r="C615" s="5" t="s">
        <v>1063</v>
      </c>
    </row>
    <row r="616" spans="1:3" x14ac:dyDescent="0.2">
      <c r="A616" s="7">
        <v>47800</v>
      </c>
      <c r="B616" t="s">
        <v>453</v>
      </c>
      <c r="C616" s="5" t="s">
        <v>1063</v>
      </c>
    </row>
    <row r="617" spans="1:3" x14ac:dyDescent="0.2">
      <c r="A617" s="7">
        <v>47900</v>
      </c>
      <c r="B617" t="s">
        <v>454</v>
      </c>
      <c r="C617" s="5" t="s">
        <v>1063</v>
      </c>
    </row>
    <row r="618" spans="1:3" x14ac:dyDescent="0.2">
      <c r="A618" s="7">
        <v>48200</v>
      </c>
      <c r="B618" t="s">
        <v>455</v>
      </c>
      <c r="C618" s="5" t="s">
        <v>1063</v>
      </c>
    </row>
    <row r="619" spans="1:3" x14ac:dyDescent="0.2">
      <c r="A619" s="7">
        <v>48240</v>
      </c>
      <c r="B619" t="s">
        <v>456</v>
      </c>
      <c r="C619" s="5" t="s">
        <v>1063</v>
      </c>
    </row>
    <row r="620" spans="1:3" x14ac:dyDescent="0.2">
      <c r="A620" s="7">
        <v>48280</v>
      </c>
      <c r="B620" t="s">
        <v>457</v>
      </c>
      <c r="C620" s="5" t="s">
        <v>1063</v>
      </c>
    </row>
    <row r="621" spans="1:3" x14ac:dyDescent="0.2">
      <c r="A621" s="7">
        <v>48290</v>
      </c>
      <c r="B621" t="s">
        <v>458</v>
      </c>
      <c r="C621" s="5" t="s">
        <v>1063</v>
      </c>
    </row>
    <row r="622" spans="1:3" x14ac:dyDescent="0.2">
      <c r="A622" s="7">
        <v>48300</v>
      </c>
      <c r="B622" t="s">
        <v>459</v>
      </c>
      <c r="C622" s="5" t="s">
        <v>1063</v>
      </c>
    </row>
    <row r="623" spans="1:3" x14ac:dyDescent="0.2">
      <c r="A623" s="7">
        <v>48320</v>
      </c>
      <c r="B623" t="s">
        <v>460</v>
      </c>
      <c r="C623" s="5" t="s">
        <v>1063</v>
      </c>
    </row>
    <row r="624" spans="1:3" x14ac:dyDescent="0.2">
      <c r="A624" s="7">
        <v>48330</v>
      </c>
      <c r="B624" t="s">
        <v>461</v>
      </c>
      <c r="C624" s="5" t="s">
        <v>1063</v>
      </c>
    </row>
    <row r="625" spans="1:3" x14ac:dyDescent="0.2">
      <c r="A625" s="7">
        <v>48340</v>
      </c>
      <c r="B625" t="s">
        <v>462</v>
      </c>
      <c r="C625" s="5" t="s">
        <v>1063</v>
      </c>
    </row>
    <row r="626" spans="1:3" x14ac:dyDescent="0.2">
      <c r="A626" s="7">
        <v>48350</v>
      </c>
      <c r="B626" t="s">
        <v>463</v>
      </c>
      <c r="C626" s="5" t="s">
        <v>1063</v>
      </c>
    </row>
    <row r="627" spans="1:3" x14ac:dyDescent="0.2">
      <c r="A627" s="7">
        <v>48360</v>
      </c>
      <c r="B627" t="s">
        <v>464</v>
      </c>
      <c r="C627" s="5" t="s">
        <v>1063</v>
      </c>
    </row>
    <row r="628" spans="1:3" x14ac:dyDescent="0.2">
      <c r="A628" s="7">
        <v>48370</v>
      </c>
      <c r="B628" t="s">
        <v>465</v>
      </c>
      <c r="C628" s="5" t="s">
        <v>1063</v>
      </c>
    </row>
    <row r="629" spans="1:3" x14ac:dyDescent="0.2">
      <c r="A629" s="7">
        <v>48380</v>
      </c>
      <c r="B629" t="s">
        <v>466</v>
      </c>
      <c r="C629" s="5" t="s">
        <v>1063</v>
      </c>
    </row>
    <row r="630" spans="1:3" x14ac:dyDescent="0.2">
      <c r="A630" s="7">
        <v>48390</v>
      </c>
      <c r="B630" t="s">
        <v>467</v>
      </c>
      <c r="C630" s="5" t="s">
        <v>1063</v>
      </c>
    </row>
    <row r="631" spans="1:3" x14ac:dyDescent="0.2">
      <c r="A631" s="7">
        <v>48400</v>
      </c>
      <c r="B631" t="s">
        <v>468</v>
      </c>
      <c r="C631" s="5" t="s">
        <v>1063</v>
      </c>
    </row>
    <row r="632" spans="1:3" x14ac:dyDescent="0.2">
      <c r="A632" s="7">
        <v>48410</v>
      </c>
      <c r="B632" t="s">
        <v>469</v>
      </c>
      <c r="C632" s="5" t="s">
        <v>1063</v>
      </c>
    </row>
    <row r="633" spans="1:3" x14ac:dyDescent="0.2">
      <c r="A633" s="7">
        <v>48420</v>
      </c>
      <c r="B633" t="s">
        <v>470</v>
      </c>
      <c r="C633" s="5" t="s">
        <v>1063</v>
      </c>
    </row>
    <row r="634" spans="1:3" x14ac:dyDescent="0.2">
      <c r="A634" s="7">
        <v>48430</v>
      </c>
      <c r="B634" t="s">
        <v>471</v>
      </c>
      <c r="C634" s="5" t="s">
        <v>1063</v>
      </c>
    </row>
    <row r="635" spans="1:3" x14ac:dyDescent="0.2">
      <c r="A635" s="7">
        <v>48440</v>
      </c>
      <c r="B635" t="s">
        <v>472</v>
      </c>
      <c r="C635" s="5" t="s">
        <v>1063</v>
      </c>
    </row>
    <row r="636" spans="1:3" x14ac:dyDescent="0.2">
      <c r="A636" s="7">
        <v>48450</v>
      </c>
      <c r="B636" t="s">
        <v>473</v>
      </c>
      <c r="C636" s="5" t="s">
        <v>1063</v>
      </c>
    </row>
    <row r="637" spans="1:3" x14ac:dyDescent="0.2">
      <c r="A637" s="7">
        <v>48470</v>
      </c>
      <c r="B637" t="s">
        <v>474</v>
      </c>
      <c r="C637" s="5" t="s">
        <v>1063</v>
      </c>
    </row>
    <row r="638" spans="1:3" x14ac:dyDescent="0.2">
      <c r="A638" s="7">
        <v>48480</v>
      </c>
      <c r="B638" t="s">
        <v>475</v>
      </c>
      <c r="C638" s="5" t="s">
        <v>1063</v>
      </c>
    </row>
    <row r="639" spans="1:3" x14ac:dyDescent="0.2">
      <c r="A639" s="7">
        <v>48490</v>
      </c>
      <c r="B639" t="s">
        <v>476</v>
      </c>
      <c r="C639" s="5" t="s">
        <v>1063</v>
      </c>
    </row>
    <row r="640" spans="1:3" x14ac:dyDescent="0.2">
      <c r="A640" s="7">
        <v>48500</v>
      </c>
      <c r="B640" t="s">
        <v>477</v>
      </c>
      <c r="C640" s="5" t="s">
        <v>1063</v>
      </c>
    </row>
    <row r="641" spans="1:3" x14ac:dyDescent="0.2">
      <c r="A641" s="7">
        <v>48510</v>
      </c>
      <c r="B641" t="s">
        <v>478</v>
      </c>
      <c r="C641" s="5" t="s">
        <v>1063</v>
      </c>
    </row>
    <row r="642" spans="1:3" x14ac:dyDescent="0.2">
      <c r="A642" s="7">
        <v>48520</v>
      </c>
      <c r="B642" t="s">
        <v>479</v>
      </c>
      <c r="C642" s="5" t="s">
        <v>1063</v>
      </c>
    </row>
    <row r="643" spans="1:3" x14ac:dyDescent="0.2">
      <c r="A643" s="7">
        <v>48550</v>
      </c>
      <c r="B643" t="s">
        <v>480</v>
      </c>
      <c r="C643" s="5" t="s">
        <v>1063</v>
      </c>
    </row>
    <row r="644" spans="1:3" x14ac:dyDescent="0.2">
      <c r="A644" s="7">
        <v>48560</v>
      </c>
      <c r="B644" t="s">
        <v>481</v>
      </c>
      <c r="C644" s="5" t="s">
        <v>1063</v>
      </c>
    </row>
    <row r="645" spans="1:3" x14ac:dyDescent="0.2">
      <c r="A645" s="7">
        <v>48570</v>
      </c>
      <c r="B645" t="s">
        <v>482</v>
      </c>
      <c r="C645" s="5" t="s">
        <v>1063</v>
      </c>
    </row>
    <row r="646" spans="1:3" x14ac:dyDescent="0.2">
      <c r="A646" s="7">
        <v>48580</v>
      </c>
      <c r="B646" t="s">
        <v>483</v>
      </c>
      <c r="C646" s="5" t="s">
        <v>1063</v>
      </c>
    </row>
    <row r="647" spans="1:3" x14ac:dyDescent="0.2">
      <c r="A647" s="7">
        <v>48600</v>
      </c>
      <c r="B647" t="s">
        <v>484</v>
      </c>
      <c r="C647" s="5" t="s">
        <v>1063</v>
      </c>
    </row>
    <row r="648" spans="1:3" x14ac:dyDescent="0.2">
      <c r="A648" s="7">
        <v>48610</v>
      </c>
      <c r="B648" t="s">
        <v>485</v>
      </c>
      <c r="C648" s="5" t="s">
        <v>1063</v>
      </c>
    </row>
    <row r="649" spans="1:3" x14ac:dyDescent="0.2">
      <c r="A649" s="7">
        <v>48620</v>
      </c>
      <c r="B649" t="s">
        <v>486</v>
      </c>
      <c r="C649" s="5" t="s">
        <v>1063</v>
      </c>
    </row>
    <row r="650" spans="1:3" x14ac:dyDescent="0.2">
      <c r="A650" s="7">
        <v>48630</v>
      </c>
      <c r="B650" t="s">
        <v>487</v>
      </c>
      <c r="C650" s="5" t="s">
        <v>1063</v>
      </c>
    </row>
    <row r="651" spans="1:3" x14ac:dyDescent="0.2">
      <c r="A651" s="7">
        <v>48650</v>
      </c>
      <c r="B651" t="s">
        <v>488</v>
      </c>
      <c r="C651" s="5" t="s">
        <v>1063</v>
      </c>
    </row>
    <row r="652" spans="1:3" x14ac:dyDescent="0.2">
      <c r="A652" s="7">
        <v>48660</v>
      </c>
      <c r="B652" t="s">
        <v>489</v>
      </c>
      <c r="C652" s="5" t="s">
        <v>1063</v>
      </c>
    </row>
    <row r="653" spans="1:3" x14ac:dyDescent="0.2">
      <c r="A653" s="7">
        <v>48670</v>
      </c>
      <c r="B653" t="s">
        <v>490</v>
      </c>
      <c r="C653" s="5" t="s">
        <v>1063</v>
      </c>
    </row>
    <row r="654" spans="1:3" x14ac:dyDescent="0.2">
      <c r="A654" s="7">
        <v>48690</v>
      </c>
      <c r="B654" t="s">
        <v>491</v>
      </c>
      <c r="C654" s="5" t="s">
        <v>1063</v>
      </c>
    </row>
    <row r="655" spans="1:3" x14ac:dyDescent="0.2">
      <c r="A655" s="7">
        <v>49010</v>
      </c>
      <c r="B655" t="s">
        <v>492</v>
      </c>
      <c r="C655" s="5" t="s">
        <v>1063</v>
      </c>
    </row>
    <row r="656" spans="1:3" x14ac:dyDescent="0.2">
      <c r="A656" s="7">
        <v>49040</v>
      </c>
      <c r="B656" t="s">
        <v>493</v>
      </c>
      <c r="C656" s="5" t="s">
        <v>1063</v>
      </c>
    </row>
    <row r="657" spans="1:3" x14ac:dyDescent="0.2">
      <c r="A657" s="7">
        <v>49050</v>
      </c>
      <c r="B657" t="s">
        <v>494</v>
      </c>
      <c r="C657" s="5" t="s">
        <v>1063</v>
      </c>
    </row>
    <row r="658" spans="1:3" x14ac:dyDescent="0.2">
      <c r="A658" s="7">
        <v>49060</v>
      </c>
      <c r="B658" t="s">
        <v>495</v>
      </c>
      <c r="C658" s="5" t="s">
        <v>1063</v>
      </c>
    </row>
    <row r="659" spans="1:3" x14ac:dyDescent="0.2">
      <c r="A659" s="7">
        <v>49250</v>
      </c>
      <c r="B659" t="s">
        <v>496</v>
      </c>
      <c r="C659" s="5" t="s">
        <v>1063</v>
      </c>
    </row>
    <row r="660" spans="1:3" x14ac:dyDescent="0.2">
      <c r="A660" s="7">
        <v>49270</v>
      </c>
      <c r="B660" t="s">
        <v>497</v>
      </c>
      <c r="C660" s="5" t="s">
        <v>1063</v>
      </c>
    </row>
    <row r="661" spans="1:3" x14ac:dyDescent="0.2">
      <c r="A661" s="7">
        <v>49290</v>
      </c>
      <c r="B661" t="s">
        <v>498</v>
      </c>
      <c r="C661" s="5" t="s">
        <v>1063</v>
      </c>
    </row>
    <row r="662" spans="1:3" x14ac:dyDescent="0.2">
      <c r="A662" s="7">
        <v>49350</v>
      </c>
      <c r="B662" t="s">
        <v>499</v>
      </c>
      <c r="C662" s="5" t="s">
        <v>1063</v>
      </c>
    </row>
    <row r="663" spans="1:3" x14ac:dyDescent="0.2">
      <c r="A663" s="7">
        <v>49380</v>
      </c>
      <c r="B663" t="s">
        <v>500</v>
      </c>
      <c r="C663" s="5" t="s">
        <v>1063</v>
      </c>
    </row>
    <row r="664" spans="1:3" x14ac:dyDescent="0.2">
      <c r="A664" s="7">
        <v>49400</v>
      </c>
      <c r="B664" t="s">
        <v>501</v>
      </c>
      <c r="C664" s="5" t="s">
        <v>1063</v>
      </c>
    </row>
    <row r="665" spans="1:3" x14ac:dyDescent="0.2">
      <c r="A665" s="7">
        <v>49410</v>
      </c>
      <c r="B665" t="s">
        <v>502</v>
      </c>
      <c r="C665" s="5" t="s">
        <v>1063</v>
      </c>
    </row>
    <row r="666" spans="1:3" x14ac:dyDescent="0.2">
      <c r="A666" s="7">
        <v>49440</v>
      </c>
      <c r="B666" t="s">
        <v>503</v>
      </c>
      <c r="C666" s="5" t="s">
        <v>1063</v>
      </c>
    </row>
    <row r="667" spans="1:3" x14ac:dyDescent="0.2">
      <c r="A667" s="7">
        <v>49450</v>
      </c>
      <c r="B667" t="s">
        <v>504</v>
      </c>
      <c r="C667" s="5" t="s">
        <v>1063</v>
      </c>
    </row>
    <row r="668" spans="1:3" x14ac:dyDescent="0.2">
      <c r="A668" s="7">
        <v>49460</v>
      </c>
      <c r="B668" t="s">
        <v>505</v>
      </c>
      <c r="C668" s="5" t="s">
        <v>1063</v>
      </c>
    </row>
    <row r="669" spans="1:3" x14ac:dyDescent="0.2">
      <c r="A669" s="7">
        <v>49470</v>
      </c>
      <c r="B669" t="s">
        <v>506</v>
      </c>
      <c r="C669" s="5" t="s">
        <v>1063</v>
      </c>
    </row>
    <row r="670" spans="1:3" x14ac:dyDescent="0.2">
      <c r="A670" s="7">
        <v>49480</v>
      </c>
      <c r="B670" t="s">
        <v>507</v>
      </c>
      <c r="C670" s="5" t="s">
        <v>1063</v>
      </c>
    </row>
    <row r="671" spans="1:3" x14ac:dyDescent="0.2">
      <c r="A671" s="7">
        <v>49490</v>
      </c>
      <c r="B671" t="s">
        <v>508</v>
      </c>
      <c r="C671" s="5" t="s">
        <v>1063</v>
      </c>
    </row>
    <row r="672" spans="1:3" x14ac:dyDescent="0.2">
      <c r="A672" s="7">
        <v>49600</v>
      </c>
      <c r="B672" t="s">
        <v>509</v>
      </c>
      <c r="C672" s="5" t="s">
        <v>1063</v>
      </c>
    </row>
    <row r="673" spans="1:3" x14ac:dyDescent="0.2">
      <c r="A673" s="7">
        <v>49700</v>
      </c>
      <c r="B673" t="s">
        <v>510</v>
      </c>
      <c r="C673" s="5" t="s">
        <v>1063</v>
      </c>
    </row>
    <row r="674" spans="1:3" x14ac:dyDescent="0.2">
      <c r="A674" s="7">
        <v>49720</v>
      </c>
      <c r="B674" t="s">
        <v>511</v>
      </c>
      <c r="C674" s="5" t="s">
        <v>1063</v>
      </c>
    </row>
    <row r="675" spans="1:3" x14ac:dyDescent="0.2">
      <c r="A675" s="7">
        <v>49750</v>
      </c>
      <c r="B675" t="s">
        <v>512</v>
      </c>
      <c r="C675" s="5" t="s">
        <v>1063</v>
      </c>
    </row>
    <row r="676" spans="1:3" x14ac:dyDescent="0.2">
      <c r="A676" s="7">
        <v>49800</v>
      </c>
      <c r="B676" t="s">
        <v>513</v>
      </c>
      <c r="C676" s="5" t="s">
        <v>1063</v>
      </c>
    </row>
    <row r="677" spans="1:3" x14ac:dyDescent="0.2">
      <c r="A677" s="7">
        <v>49810</v>
      </c>
      <c r="B677" t="s">
        <v>514</v>
      </c>
      <c r="C677" s="5" t="s">
        <v>1063</v>
      </c>
    </row>
    <row r="678" spans="1:3" x14ac:dyDescent="0.2">
      <c r="A678" s="7">
        <v>49820</v>
      </c>
      <c r="B678" t="s">
        <v>515</v>
      </c>
      <c r="C678" s="5" t="s">
        <v>1063</v>
      </c>
    </row>
    <row r="679" spans="1:3" x14ac:dyDescent="0.2">
      <c r="A679" s="7">
        <v>49860</v>
      </c>
      <c r="B679" t="s">
        <v>516</v>
      </c>
      <c r="C679" s="5" t="s">
        <v>1063</v>
      </c>
    </row>
    <row r="680" spans="1:3" x14ac:dyDescent="0.2">
      <c r="A680" s="7">
        <v>49870</v>
      </c>
      <c r="B680" t="s">
        <v>517</v>
      </c>
      <c r="C680" s="5" t="s">
        <v>1063</v>
      </c>
    </row>
    <row r="681" spans="1:3" x14ac:dyDescent="0.2">
      <c r="A681" s="7">
        <v>49890</v>
      </c>
      <c r="B681" t="s">
        <v>518</v>
      </c>
      <c r="C681" s="5" t="s">
        <v>1063</v>
      </c>
    </row>
    <row r="682" spans="1:3" x14ac:dyDescent="0.2">
      <c r="A682" s="7">
        <v>49920</v>
      </c>
      <c r="B682" t="s">
        <v>519</v>
      </c>
      <c r="C682" s="5" t="s">
        <v>1063</v>
      </c>
    </row>
    <row r="683" spans="1:3" x14ac:dyDescent="0.2">
      <c r="A683" s="7">
        <v>50000</v>
      </c>
      <c r="B683" t="s">
        <v>520</v>
      </c>
      <c r="C683" s="5" t="s">
        <v>1064</v>
      </c>
    </row>
    <row r="684" spans="1:3" x14ac:dyDescent="0.2">
      <c r="A684" s="7">
        <v>51000</v>
      </c>
      <c r="B684" t="s">
        <v>521</v>
      </c>
      <c r="C684" s="5" t="s">
        <v>1064</v>
      </c>
    </row>
    <row r="685" spans="1:3" x14ac:dyDescent="0.2">
      <c r="A685" s="7">
        <v>51100</v>
      </c>
      <c r="B685" t="s">
        <v>522</v>
      </c>
      <c r="C685" s="5" t="s">
        <v>1064</v>
      </c>
    </row>
    <row r="686" spans="1:3" x14ac:dyDescent="0.2">
      <c r="A686" s="7">
        <v>51290</v>
      </c>
      <c r="B686" t="s">
        <v>523</v>
      </c>
      <c r="C686" s="5" t="s">
        <v>1064</v>
      </c>
    </row>
    <row r="687" spans="1:3" x14ac:dyDescent="0.2">
      <c r="A687" s="7">
        <v>51300</v>
      </c>
      <c r="B687" t="s">
        <v>524</v>
      </c>
      <c r="C687" s="5" t="s">
        <v>1064</v>
      </c>
    </row>
    <row r="688" spans="1:3" x14ac:dyDescent="0.2">
      <c r="A688" s="7">
        <v>51600</v>
      </c>
      <c r="B688" t="s">
        <v>525</v>
      </c>
      <c r="C688" s="5" t="s">
        <v>1064</v>
      </c>
    </row>
    <row r="689" spans="1:3" x14ac:dyDescent="0.2">
      <c r="A689" s="7">
        <v>51620</v>
      </c>
      <c r="B689" t="s">
        <v>526</v>
      </c>
      <c r="C689" s="5" t="s">
        <v>1064</v>
      </c>
    </row>
    <row r="690" spans="1:3" x14ac:dyDescent="0.2">
      <c r="A690" s="7">
        <v>51660</v>
      </c>
      <c r="B690" t="s">
        <v>527</v>
      </c>
      <c r="C690" s="5" t="s">
        <v>1064</v>
      </c>
    </row>
    <row r="691" spans="1:3" x14ac:dyDescent="0.2">
      <c r="A691" s="7">
        <v>51670</v>
      </c>
      <c r="B691" t="s">
        <v>528</v>
      </c>
      <c r="C691" s="5" t="s">
        <v>1064</v>
      </c>
    </row>
    <row r="692" spans="1:3" x14ac:dyDescent="0.2">
      <c r="A692" s="7">
        <v>51700</v>
      </c>
      <c r="B692" t="s">
        <v>529</v>
      </c>
      <c r="C692" s="5" t="s">
        <v>1064</v>
      </c>
    </row>
    <row r="693" spans="1:3" x14ac:dyDescent="0.2">
      <c r="A693" s="7">
        <v>51710</v>
      </c>
      <c r="B693" t="s">
        <v>530</v>
      </c>
      <c r="C693" s="5" t="s">
        <v>1064</v>
      </c>
    </row>
    <row r="694" spans="1:3" x14ac:dyDescent="0.2">
      <c r="A694" s="7">
        <v>51750</v>
      </c>
      <c r="B694" t="s">
        <v>531</v>
      </c>
      <c r="C694" s="5" t="s">
        <v>1064</v>
      </c>
    </row>
    <row r="695" spans="1:3" x14ac:dyDescent="0.2">
      <c r="A695" s="7">
        <v>51760</v>
      </c>
      <c r="B695" t="s">
        <v>532</v>
      </c>
      <c r="C695" s="5" t="s">
        <v>1064</v>
      </c>
    </row>
    <row r="696" spans="1:3" x14ac:dyDescent="0.2">
      <c r="A696" s="7">
        <v>51890</v>
      </c>
      <c r="B696" t="s">
        <v>533</v>
      </c>
      <c r="C696" s="5" t="s">
        <v>1064</v>
      </c>
    </row>
    <row r="697" spans="1:3" x14ac:dyDescent="0.2">
      <c r="A697" s="7">
        <v>51900</v>
      </c>
      <c r="B697" t="s">
        <v>534</v>
      </c>
      <c r="C697" s="5" t="s">
        <v>1064</v>
      </c>
    </row>
    <row r="698" spans="1:3" x14ac:dyDescent="0.2">
      <c r="A698" s="7">
        <v>51910</v>
      </c>
      <c r="B698" t="s">
        <v>535</v>
      </c>
      <c r="C698" s="5" t="s">
        <v>1064</v>
      </c>
    </row>
    <row r="699" spans="1:3" x14ac:dyDescent="0.2">
      <c r="A699" s="7">
        <v>51920</v>
      </c>
      <c r="B699" t="s">
        <v>536</v>
      </c>
      <c r="C699" s="5" t="s">
        <v>1064</v>
      </c>
    </row>
    <row r="700" spans="1:3" x14ac:dyDescent="0.2">
      <c r="A700" s="7">
        <v>52000</v>
      </c>
      <c r="B700" t="s">
        <v>537</v>
      </c>
      <c r="C700" s="5" t="s">
        <v>1064</v>
      </c>
    </row>
    <row r="701" spans="1:3" x14ac:dyDescent="0.2">
      <c r="A701" s="7">
        <v>53000</v>
      </c>
      <c r="B701" t="s">
        <v>538</v>
      </c>
      <c r="C701" s="5" t="s">
        <v>1064</v>
      </c>
    </row>
    <row r="702" spans="1:3" x14ac:dyDescent="0.2">
      <c r="A702" s="7">
        <v>53470</v>
      </c>
      <c r="B702" t="s">
        <v>538</v>
      </c>
      <c r="C702" s="5" t="s">
        <v>1064</v>
      </c>
    </row>
    <row r="703" spans="1:3" x14ac:dyDescent="0.2">
      <c r="A703" s="7">
        <v>53490</v>
      </c>
      <c r="B703" t="s">
        <v>539</v>
      </c>
      <c r="C703" s="5" t="s">
        <v>1064</v>
      </c>
    </row>
    <row r="704" spans="1:3" x14ac:dyDescent="0.2">
      <c r="A704" s="7">
        <v>54000</v>
      </c>
      <c r="B704" t="s">
        <v>540</v>
      </c>
      <c r="C704" s="5" t="s">
        <v>1064</v>
      </c>
    </row>
    <row r="705" spans="1:3" x14ac:dyDescent="0.2">
      <c r="A705" s="7">
        <v>54180</v>
      </c>
      <c r="B705" t="s">
        <v>540</v>
      </c>
      <c r="C705" s="5" t="s">
        <v>1064</v>
      </c>
    </row>
    <row r="706" spans="1:3" x14ac:dyDescent="0.2">
      <c r="A706" s="7">
        <v>54200</v>
      </c>
      <c r="B706" t="s">
        <v>541</v>
      </c>
      <c r="C706" s="5" t="s">
        <v>1064</v>
      </c>
    </row>
    <row r="707" spans="1:3" x14ac:dyDescent="0.2">
      <c r="A707" s="7">
        <v>54250</v>
      </c>
      <c r="B707" t="s">
        <v>542</v>
      </c>
      <c r="C707" s="5" t="s">
        <v>1064</v>
      </c>
    </row>
    <row r="708" spans="1:3" x14ac:dyDescent="0.2">
      <c r="A708" s="7">
        <v>54300</v>
      </c>
      <c r="B708" t="s">
        <v>543</v>
      </c>
      <c r="C708" s="5" t="s">
        <v>1064</v>
      </c>
    </row>
    <row r="709" spans="1:3" x14ac:dyDescent="0.2">
      <c r="A709" s="7">
        <v>54350</v>
      </c>
      <c r="B709" t="s">
        <v>544</v>
      </c>
      <c r="C709" s="5" t="s">
        <v>1064</v>
      </c>
    </row>
    <row r="710" spans="1:3" x14ac:dyDescent="0.2">
      <c r="A710" s="7">
        <v>54400</v>
      </c>
      <c r="B710" t="s">
        <v>545</v>
      </c>
      <c r="C710" s="5" t="s">
        <v>1064</v>
      </c>
    </row>
    <row r="711" spans="1:3" x14ac:dyDescent="0.2">
      <c r="A711" s="7">
        <v>55050</v>
      </c>
      <c r="B711" t="s">
        <v>546</v>
      </c>
      <c r="C711" s="5" t="s">
        <v>1064</v>
      </c>
    </row>
    <row r="712" spans="1:3" x14ac:dyDescent="0.2">
      <c r="A712" s="7">
        <v>55400</v>
      </c>
      <c r="B712" t="s">
        <v>547</v>
      </c>
      <c r="C712" s="5" t="s">
        <v>1064</v>
      </c>
    </row>
    <row r="713" spans="1:3" x14ac:dyDescent="0.2">
      <c r="A713" s="7">
        <v>55500</v>
      </c>
      <c r="B713" t="s">
        <v>548</v>
      </c>
      <c r="C713" s="5" t="s">
        <v>1064</v>
      </c>
    </row>
    <row r="714" spans="1:3" x14ac:dyDescent="0.2">
      <c r="A714" s="7">
        <v>55510</v>
      </c>
      <c r="B714" t="s">
        <v>549</v>
      </c>
      <c r="C714" s="5" t="s">
        <v>1064</v>
      </c>
    </row>
    <row r="715" spans="1:3" x14ac:dyDescent="0.2">
      <c r="A715" s="7">
        <v>55520</v>
      </c>
      <c r="B715" t="s">
        <v>550</v>
      </c>
      <c r="C715" s="5" t="s">
        <v>1064</v>
      </c>
    </row>
    <row r="716" spans="1:3" x14ac:dyDescent="0.2">
      <c r="A716" s="7">
        <v>55530</v>
      </c>
      <c r="B716" t="s">
        <v>551</v>
      </c>
      <c r="C716" s="5" t="s">
        <v>1064</v>
      </c>
    </row>
    <row r="717" spans="1:3" x14ac:dyDescent="0.2">
      <c r="A717" s="7">
        <v>55580</v>
      </c>
      <c r="B717" t="s">
        <v>552</v>
      </c>
      <c r="C717" s="5" t="s">
        <v>1064</v>
      </c>
    </row>
    <row r="718" spans="1:3" x14ac:dyDescent="0.2">
      <c r="A718" s="7">
        <v>55590</v>
      </c>
      <c r="B718" t="s">
        <v>553</v>
      </c>
      <c r="C718" s="5" t="s">
        <v>1064</v>
      </c>
    </row>
    <row r="719" spans="1:3" x14ac:dyDescent="0.2">
      <c r="A719" s="7">
        <v>55600</v>
      </c>
      <c r="B719" t="s">
        <v>554</v>
      </c>
      <c r="C719" s="5" t="s">
        <v>1064</v>
      </c>
    </row>
    <row r="720" spans="1:3" x14ac:dyDescent="0.2">
      <c r="A720" s="7">
        <v>55650</v>
      </c>
      <c r="B720" t="s">
        <v>555</v>
      </c>
      <c r="C720" s="5" t="s">
        <v>1064</v>
      </c>
    </row>
    <row r="721" spans="1:3" x14ac:dyDescent="0.2">
      <c r="A721" s="7">
        <v>56000</v>
      </c>
      <c r="B721" t="s">
        <v>556</v>
      </c>
      <c r="C721" s="5" t="s">
        <v>1064</v>
      </c>
    </row>
    <row r="722" spans="1:3" x14ac:dyDescent="0.2">
      <c r="A722" s="7">
        <v>56100</v>
      </c>
      <c r="B722" t="s">
        <v>557</v>
      </c>
      <c r="C722" s="5" t="s">
        <v>1064</v>
      </c>
    </row>
    <row r="723" spans="1:3" x14ac:dyDescent="0.2">
      <c r="A723" s="7">
        <v>56600</v>
      </c>
      <c r="B723" t="s">
        <v>558</v>
      </c>
      <c r="C723" s="5" t="s">
        <v>1064</v>
      </c>
    </row>
    <row r="724" spans="1:3" x14ac:dyDescent="0.2">
      <c r="A724" s="7">
        <v>57000</v>
      </c>
      <c r="B724" t="s">
        <v>559</v>
      </c>
      <c r="C724" s="5" t="s">
        <v>1064</v>
      </c>
    </row>
    <row r="725" spans="1:3" x14ac:dyDescent="0.2">
      <c r="A725" s="7">
        <v>57010</v>
      </c>
      <c r="B725" t="s">
        <v>560</v>
      </c>
      <c r="C725" s="5" t="s">
        <v>1064</v>
      </c>
    </row>
    <row r="726" spans="1:3" x14ac:dyDescent="0.2">
      <c r="A726" s="7">
        <v>57100</v>
      </c>
      <c r="B726" t="s">
        <v>561</v>
      </c>
      <c r="C726" s="5" t="s">
        <v>1064</v>
      </c>
    </row>
    <row r="727" spans="1:3" x14ac:dyDescent="0.2">
      <c r="A727" s="7">
        <v>57140</v>
      </c>
      <c r="B727" t="s">
        <v>562</v>
      </c>
      <c r="C727" s="5" t="s">
        <v>1064</v>
      </c>
    </row>
    <row r="728" spans="1:3" x14ac:dyDescent="0.2">
      <c r="A728" s="7">
        <v>57150</v>
      </c>
      <c r="B728" t="s">
        <v>563</v>
      </c>
      <c r="C728" s="5" t="s">
        <v>1064</v>
      </c>
    </row>
    <row r="729" spans="1:3" x14ac:dyDescent="0.2">
      <c r="A729" s="7">
        <v>57170</v>
      </c>
      <c r="B729" t="s">
        <v>564</v>
      </c>
      <c r="C729" s="5" t="s">
        <v>1064</v>
      </c>
    </row>
    <row r="730" spans="1:3" x14ac:dyDescent="0.2">
      <c r="A730" s="7">
        <v>57180</v>
      </c>
      <c r="B730" t="s">
        <v>565</v>
      </c>
      <c r="C730" s="5" t="s">
        <v>1064</v>
      </c>
    </row>
    <row r="731" spans="1:3" x14ac:dyDescent="0.2">
      <c r="A731" s="7">
        <v>57200</v>
      </c>
      <c r="B731" t="s">
        <v>566</v>
      </c>
      <c r="C731" s="5" t="s">
        <v>1064</v>
      </c>
    </row>
    <row r="732" spans="1:3" x14ac:dyDescent="0.2">
      <c r="A732" s="7">
        <v>57240</v>
      </c>
      <c r="B732" t="s">
        <v>567</v>
      </c>
      <c r="C732" s="5" t="s">
        <v>1064</v>
      </c>
    </row>
    <row r="733" spans="1:3" x14ac:dyDescent="0.2">
      <c r="A733" s="7">
        <v>57250</v>
      </c>
      <c r="B733" t="s">
        <v>568</v>
      </c>
      <c r="C733" s="5" t="s">
        <v>1064</v>
      </c>
    </row>
    <row r="734" spans="1:3" x14ac:dyDescent="0.2">
      <c r="A734" s="7">
        <v>57300</v>
      </c>
      <c r="B734" t="s">
        <v>569</v>
      </c>
      <c r="C734" s="5" t="s">
        <v>1064</v>
      </c>
    </row>
    <row r="735" spans="1:3" x14ac:dyDescent="0.2">
      <c r="A735" s="7">
        <v>57310</v>
      </c>
      <c r="B735" t="s">
        <v>570</v>
      </c>
      <c r="C735" s="5" t="s">
        <v>1064</v>
      </c>
    </row>
    <row r="736" spans="1:3" x14ac:dyDescent="0.2">
      <c r="A736" s="7">
        <v>57330</v>
      </c>
      <c r="B736" t="s">
        <v>571</v>
      </c>
      <c r="C736" s="5" t="s">
        <v>1064</v>
      </c>
    </row>
    <row r="737" spans="1:3" x14ac:dyDescent="0.2">
      <c r="A737" s="7">
        <v>57340</v>
      </c>
      <c r="B737" t="s">
        <v>572</v>
      </c>
      <c r="C737" s="5" t="s">
        <v>1064</v>
      </c>
    </row>
    <row r="738" spans="1:3" x14ac:dyDescent="0.2">
      <c r="A738" s="7">
        <v>57360</v>
      </c>
      <c r="B738" t="s">
        <v>573</v>
      </c>
      <c r="C738" s="5" t="s">
        <v>1064</v>
      </c>
    </row>
    <row r="739" spans="1:3" x14ac:dyDescent="0.2">
      <c r="A739" s="7">
        <v>57380</v>
      </c>
      <c r="B739" t="s">
        <v>574</v>
      </c>
      <c r="C739" s="5" t="s">
        <v>1064</v>
      </c>
    </row>
    <row r="740" spans="1:3" x14ac:dyDescent="0.2">
      <c r="A740" s="7">
        <v>57410</v>
      </c>
      <c r="B740" t="s">
        <v>575</v>
      </c>
      <c r="C740" s="5" t="s">
        <v>1064</v>
      </c>
    </row>
    <row r="741" spans="1:3" x14ac:dyDescent="0.2">
      <c r="A741" s="7">
        <v>57430</v>
      </c>
      <c r="B741" t="s">
        <v>576</v>
      </c>
      <c r="C741" s="5" t="s">
        <v>1064</v>
      </c>
    </row>
    <row r="742" spans="1:3" x14ac:dyDescent="0.2">
      <c r="A742" s="7">
        <v>57440</v>
      </c>
      <c r="B742" t="s">
        <v>577</v>
      </c>
      <c r="C742" s="5" t="s">
        <v>1064</v>
      </c>
    </row>
    <row r="743" spans="1:3" x14ac:dyDescent="0.2">
      <c r="A743" s="7">
        <v>57450</v>
      </c>
      <c r="B743" t="s">
        <v>578</v>
      </c>
      <c r="C743" s="5" t="s">
        <v>1064</v>
      </c>
    </row>
    <row r="744" spans="1:3" x14ac:dyDescent="0.2">
      <c r="A744" s="7">
        <v>57460</v>
      </c>
      <c r="B744" t="s">
        <v>579</v>
      </c>
      <c r="C744" s="5" t="s">
        <v>1064</v>
      </c>
    </row>
    <row r="745" spans="1:3" x14ac:dyDescent="0.2">
      <c r="A745" s="7">
        <v>57480</v>
      </c>
      <c r="B745" t="s">
        <v>580</v>
      </c>
      <c r="C745" s="5" t="s">
        <v>1064</v>
      </c>
    </row>
    <row r="746" spans="1:3" x14ac:dyDescent="0.2">
      <c r="A746" s="7">
        <v>57500</v>
      </c>
      <c r="B746" t="s">
        <v>581</v>
      </c>
      <c r="C746" s="5" t="s">
        <v>1064</v>
      </c>
    </row>
    <row r="747" spans="1:3" x14ac:dyDescent="0.2">
      <c r="A747" s="7">
        <v>57530</v>
      </c>
      <c r="B747" t="s">
        <v>582</v>
      </c>
      <c r="C747" s="5" t="s">
        <v>1064</v>
      </c>
    </row>
    <row r="748" spans="1:3" x14ac:dyDescent="0.2">
      <c r="A748" s="7">
        <v>57540</v>
      </c>
      <c r="B748" t="s">
        <v>583</v>
      </c>
      <c r="C748" s="5" t="s">
        <v>1064</v>
      </c>
    </row>
    <row r="749" spans="1:3" x14ac:dyDescent="0.2">
      <c r="A749" s="7">
        <v>57550</v>
      </c>
      <c r="B749" t="s">
        <v>584</v>
      </c>
      <c r="C749" s="5" t="s">
        <v>1064</v>
      </c>
    </row>
    <row r="750" spans="1:3" x14ac:dyDescent="0.2">
      <c r="A750" s="7">
        <v>57600</v>
      </c>
      <c r="B750" t="s">
        <v>585</v>
      </c>
      <c r="C750" s="5" t="s">
        <v>1064</v>
      </c>
    </row>
    <row r="751" spans="1:3" x14ac:dyDescent="0.2">
      <c r="A751" s="7">
        <v>57690</v>
      </c>
      <c r="B751" t="s">
        <v>586</v>
      </c>
      <c r="C751" s="5" t="s">
        <v>1064</v>
      </c>
    </row>
    <row r="752" spans="1:3" x14ac:dyDescent="0.2">
      <c r="A752" s="7">
        <v>57700</v>
      </c>
      <c r="B752" t="s">
        <v>587</v>
      </c>
      <c r="C752" s="5" t="s">
        <v>1064</v>
      </c>
    </row>
    <row r="753" spans="1:3" x14ac:dyDescent="0.2">
      <c r="A753" s="7">
        <v>57800</v>
      </c>
      <c r="B753" t="s">
        <v>588</v>
      </c>
      <c r="C753" s="5" t="s">
        <v>1064</v>
      </c>
    </row>
    <row r="754" spans="1:3" x14ac:dyDescent="0.2">
      <c r="A754" s="7">
        <v>57830</v>
      </c>
      <c r="B754" t="s">
        <v>589</v>
      </c>
      <c r="C754" s="5" t="s">
        <v>1064</v>
      </c>
    </row>
    <row r="755" spans="1:3" x14ac:dyDescent="0.2">
      <c r="A755" s="7">
        <v>57840</v>
      </c>
      <c r="B755" t="s">
        <v>590</v>
      </c>
      <c r="C755" s="5" t="s">
        <v>1064</v>
      </c>
    </row>
    <row r="756" spans="1:3" x14ac:dyDescent="0.2">
      <c r="A756" s="7">
        <v>57850</v>
      </c>
      <c r="B756" t="s">
        <v>591</v>
      </c>
      <c r="C756" s="5" t="s">
        <v>1064</v>
      </c>
    </row>
    <row r="757" spans="1:3" x14ac:dyDescent="0.2">
      <c r="A757" s="7">
        <v>57870</v>
      </c>
      <c r="B757" t="s">
        <v>592</v>
      </c>
      <c r="C757" s="5" t="s">
        <v>1064</v>
      </c>
    </row>
    <row r="758" spans="1:3" x14ac:dyDescent="0.2">
      <c r="A758" s="7">
        <v>57890</v>
      </c>
      <c r="B758" t="s">
        <v>593</v>
      </c>
      <c r="C758" s="5" t="s">
        <v>1064</v>
      </c>
    </row>
    <row r="759" spans="1:3" x14ac:dyDescent="0.2">
      <c r="A759" s="7">
        <v>57900</v>
      </c>
      <c r="B759" t="s">
        <v>594</v>
      </c>
      <c r="C759" s="5" t="s">
        <v>1064</v>
      </c>
    </row>
    <row r="760" spans="1:3" x14ac:dyDescent="0.2">
      <c r="A760" s="7">
        <v>57920</v>
      </c>
      <c r="B760" t="s">
        <v>595</v>
      </c>
      <c r="C760" s="5" t="s">
        <v>1064</v>
      </c>
    </row>
    <row r="761" spans="1:3" x14ac:dyDescent="0.2">
      <c r="A761" s="7">
        <v>57930</v>
      </c>
      <c r="B761" t="s">
        <v>596</v>
      </c>
      <c r="C761" s="5" t="s">
        <v>1064</v>
      </c>
    </row>
    <row r="762" spans="1:3" x14ac:dyDescent="0.2">
      <c r="A762" s="7">
        <v>57940</v>
      </c>
      <c r="B762" t="s">
        <v>597</v>
      </c>
      <c r="C762" s="5" t="s">
        <v>1064</v>
      </c>
    </row>
    <row r="763" spans="1:3" x14ac:dyDescent="0.2">
      <c r="A763" s="7">
        <v>57950</v>
      </c>
      <c r="B763" t="s">
        <v>598</v>
      </c>
      <c r="C763" s="5" t="s">
        <v>1064</v>
      </c>
    </row>
    <row r="764" spans="1:3" x14ac:dyDescent="0.2">
      <c r="A764" s="7">
        <v>57970</v>
      </c>
      <c r="B764" t="s">
        <v>599</v>
      </c>
      <c r="C764" s="5" t="s">
        <v>1064</v>
      </c>
    </row>
    <row r="765" spans="1:3" x14ac:dyDescent="0.2">
      <c r="A765" s="7">
        <v>57980</v>
      </c>
      <c r="B765" t="s">
        <v>600</v>
      </c>
      <c r="C765" s="5" t="s">
        <v>1064</v>
      </c>
    </row>
    <row r="766" spans="1:3" x14ac:dyDescent="0.2">
      <c r="A766" s="7">
        <v>58000</v>
      </c>
      <c r="B766" t="s">
        <v>601</v>
      </c>
      <c r="C766" s="5" t="s">
        <v>1064</v>
      </c>
    </row>
    <row r="767" spans="1:3" x14ac:dyDescent="0.2">
      <c r="A767" s="7">
        <v>58200</v>
      </c>
      <c r="B767" t="s">
        <v>602</v>
      </c>
      <c r="C767" s="5" t="s">
        <v>1064</v>
      </c>
    </row>
    <row r="768" spans="1:3" x14ac:dyDescent="0.2">
      <c r="A768" s="7">
        <v>58400</v>
      </c>
      <c r="B768" t="s">
        <v>603</v>
      </c>
      <c r="C768" s="5" t="s">
        <v>1064</v>
      </c>
    </row>
    <row r="769" spans="1:3" x14ac:dyDescent="0.2">
      <c r="A769" s="7">
        <v>58600</v>
      </c>
      <c r="B769" t="s">
        <v>604</v>
      </c>
      <c r="C769" s="5" t="s">
        <v>1064</v>
      </c>
    </row>
    <row r="770" spans="1:3" x14ac:dyDescent="0.2">
      <c r="A770" s="7">
        <v>58850</v>
      </c>
      <c r="B770" t="s">
        <v>605</v>
      </c>
      <c r="C770" s="5" t="s">
        <v>1064</v>
      </c>
    </row>
    <row r="771" spans="1:3" x14ac:dyDescent="0.2">
      <c r="A771" s="7">
        <v>59000</v>
      </c>
      <c r="B771" t="s">
        <v>606</v>
      </c>
      <c r="C771" s="5" t="s">
        <v>1064</v>
      </c>
    </row>
    <row r="772" spans="1:3" x14ac:dyDescent="0.2">
      <c r="A772" s="7">
        <v>59060</v>
      </c>
      <c r="B772" t="s">
        <v>607</v>
      </c>
      <c r="C772" s="5" t="s">
        <v>1064</v>
      </c>
    </row>
    <row r="773" spans="1:3" x14ac:dyDescent="0.2">
      <c r="A773" s="7">
        <v>59080</v>
      </c>
      <c r="B773" t="s">
        <v>608</v>
      </c>
      <c r="C773" s="5" t="s">
        <v>1064</v>
      </c>
    </row>
    <row r="774" spans="1:3" x14ac:dyDescent="0.2">
      <c r="A774" s="7">
        <v>59090</v>
      </c>
      <c r="B774" t="s">
        <v>609</v>
      </c>
      <c r="C774" s="5" t="s">
        <v>1064</v>
      </c>
    </row>
    <row r="775" spans="1:3" x14ac:dyDescent="0.2">
      <c r="A775" s="7">
        <v>59100</v>
      </c>
      <c r="B775" t="s">
        <v>610</v>
      </c>
      <c r="C775" s="5" t="s">
        <v>1064</v>
      </c>
    </row>
    <row r="776" spans="1:3" x14ac:dyDescent="0.2">
      <c r="A776" s="7">
        <v>59130</v>
      </c>
      <c r="B776" t="s">
        <v>611</v>
      </c>
      <c r="C776" s="5" t="s">
        <v>1064</v>
      </c>
    </row>
    <row r="777" spans="1:3" x14ac:dyDescent="0.2">
      <c r="A777" s="7">
        <v>59150</v>
      </c>
      <c r="B777" t="s">
        <v>612</v>
      </c>
      <c r="C777" s="5" t="s">
        <v>1064</v>
      </c>
    </row>
    <row r="778" spans="1:3" x14ac:dyDescent="0.2">
      <c r="A778" s="7">
        <v>59200</v>
      </c>
      <c r="B778" t="s">
        <v>613</v>
      </c>
      <c r="C778" s="5" t="s">
        <v>1064</v>
      </c>
    </row>
    <row r="779" spans="1:3" x14ac:dyDescent="0.2">
      <c r="A779" s="7">
        <v>59230</v>
      </c>
      <c r="B779" t="s">
        <v>614</v>
      </c>
      <c r="C779" s="5" t="s">
        <v>1064</v>
      </c>
    </row>
    <row r="780" spans="1:3" x14ac:dyDescent="0.2">
      <c r="A780" s="7">
        <v>59250</v>
      </c>
      <c r="B780" t="s">
        <v>615</v>
      </c>
      <c r="C780" s="5" t="s">
        <v>1064</v>
      </c>
    </row>
    <row r="781" spans="1:3" x14ac:dyDescent="0.2">
      <c r="A781" s="7">
        <v>59300</v>
      </c>
      <c r="B781" t="s">
        <v>616</v>
      </c>
      <c r="C781" s="5" t="s">
        <v>1064</v>
      </c>
    </row>
    <row r="782" spans="1:3" x14ac:dyDescent="0.2">
      <c r="A782" s="7">
        <v>59330</v>
      </c>
      <c r="B782" t="s">
        <v>617</v>
      </c>
      <c r="C782" s="5" t="s">
        <v>1064</v>
      </c>
    </row>
    <row r="783" spans="1:3" x14ac:dyDescent="0.2">
      <c r="A783" s="7">
        <v>59350</v>
      </c>
      <c r="B783" t="s">
        <v>618</v>
      </c>
      <c r="C783" s="5" t="s">
        <v>1064</v>
      </c>
    </row>
    <row r="784" spans="1:3" x14ac:dyDescent="0.2">
      <c r="A784" s="7">
        <v>59400</v>
      </c>
      <c r="B784" t="s">
        <v>619</v>
      </c>
      <c r="C784" s="5" t="s">
        <v>1064</v>
      </c>
    </row>
    <row r="785" spans="1:3" x14ac:dyDescent="0.2">
      <c r="A785" s="7">
        <v>59430</v>
      </c>
      <c r="B785" t="s">
        <v>620</v>
      </c>
      <c r="C785" s="5" t="s">
        <v>1064</v>
      </c>
    </row>
    <row r="786" spans="1:3" x14ac:dyDescent="0.2">
      <c r="A786" s="7">
        <v>59450</v>
      </c>
      <c r="B786" t="s">
        <v>621</v>
      </c>
      <c r="C786" s="5" t="s">
        <v>1064</v>
      </c>
    </row>
    <row r="787" spans="1:3" x14ac:dyDescent="0.2">
      <c r="A787" s="7">
        <v>59500</v>
      </c>
      <c r="B787" t="s">
        <v>622</v>
      </c>
      <c r="C787" s="5" t="s">
        <v>1064</v>
      </c>
    </row>
    <row r="788" spans="1:3" x14ac:dyDescent="0.2">
      <c r="A788" s="7">
        <v>59510</v>
      </c>
      <c r="B788" t="s">
        <v>623</v>
      </c>
      <c r="C788" s="5" t="s">
        <v>1064</v>
      </c>
    </row>
    <row r="789" spans="1:3" x14ac:dyDescent="0.2">
      <c r="A789" s="7">
        <v>59530</v>
      </c>
      <c r="B789" t="s">
        <v>624</v>
      </c>
      <c r="C789" s="5" t="s">
        <v>1064</v>
      </c>
    </row>
    <row r="790" spans="1:3" x14ac:dyDescent="0.2">
      <c r="A790" s="7">
        <v>59540</v>
      </c>
      <c r="B790" t="s">
        <v>625</v>
      </c>
      <c r="C790" s="5" t="s">
        <v>1064</v>
      </c>
    </row>
    <row r="791" spans="1:3" x14ac:dyDescent="0.2">
      <c r="A791" s="7">
        <v>59600</v>
      </c>
      <c r="B791" t="s">
        <v>626</v>
      </c>
      <c r="C791" s="5" t="s">
        <v>1064</v>
      </c>
    </row>
    <row r="792" spans="1:3" x14ac:dyDescent="0.2">
      <c r="A792" s="7">
        <v>59650</v>
      </c>
      <c r="B792" t="s">
        <v>627</v>
      </c>
      <c r="C792" s="5" t="s">
        <v>1064</v>
      </c>
    </row>
    <row r="793" spans="1:3" x14ac:dyDescent="0.2">
      <c r="A793" s="7">
        <v>60000</v>
      </c>
      <c r="B793" t="s">
        <v>628</v>
      </c>
      <c r="C793" s="5" t="s">
        <v>1065</v>
      </c>
    </row>
    <row r="794" spans="1:3" x14ac:dyDescent="0.2">
      <c r="A794" s="7">
        <v>60020</v>
      </c>
      <c r="B794" t="s">
        <v>629</v>
      </c>
      <c r="C794" s="5" t="s">
        <v>1065</v>
      </c>
    </row>
    <row r="795" spans="1:3" x14ac:dyDescent="0.2">
      <c r="A795" s="7">
        <v>60040</v>
      </c>
      <c r="B795" t="s">
        <v>630</v>
      </c>
      <c r="C795" s="5" t="s">
        <v>1065</v>
      </c>
    </row>
    <row r="796" spans="1:3" x14ac:dyDescent="0.2">
      <c r="A796" s="7">
        <v>60100</v>
      </c>
      <c r="B796" t="s">
        <v>631</v>
      </c>
      <c r="C796" s="5" t="s">
        <v>1065</v>
      </c>
    </row>
    <row r="797" spans="1:3" x14ac:dyDescent="0.2">
      <c r="A797" s="7">
        <v>60200</v>
      </c>
      <c r="B797" t="s">
        <v>632</v>
      </c>
      <c r="C797" s="5" t="s">
        <v>1065</v>
      </c>
    </row>
    <row r="798" spans="1:3" x14ac:dyDescent="0.2">
      <c r="A798" s="7">
        <v>60270</v>
      </c>
      <c r="B798" t="s">
        <v>633</v>
      </c>
      <c r="C798" s="5" t="s">
        <v>1065</v>
      </c>
    </row>
    <row r="799" spans="1:3" x14ac:dyDescent="0.2">
      <c r="A799" s="7">
        <v>60290</v>
      </c>
      <c r="B799" t="s">
        <v>634</v>
      </c>
      <c r="C799" s="5" t="s">
        <v>1065</v>
      </c>
    </row>
    <row r="800" spans="1:3" x14ac:dyDescent="0.2">
      <c r="A800" s="7">
        <v>60300</v>
      </c>
      <c r="B800" t="s">
        <v>635</v>
      </c>
      <c r="C800" s="5" t="s">
        <v>1065</v>
      </c>
    </row>
    <row r="801" spans="1:3" x14ac:dyDescent="0.2">
      <c r="A801" s="7">
        <v>60350</v>
      </c>
      <c r="B801" t="s">
        <v>636</v>
      </c>
      <c r="C801" s="5" t="s">
        <v>1065</v>
      </c>
    </row>
    <row r="802" spans="1:3" x14ac:dyDescent="0.2">
      <c r="A802" s="7">
        <v>60360</v>
      </c>
      <c r="B802" t="s">
        <v>637</v>
      </c>
      <c r="C802" s="5" t="s">
        <v>1065</v>
      </c>
    </row>
    <row r="803" spans="1:3" x14ac:dyDescent="0.2">
      <c r="A803" s="7">
        <v>60390</v>
      </c>
      <c r="B803" t="s">
        <v>638</v>
      </c>
      <c r="C803" s="5" t="s">
        <v>1065</v>
      </c>
    </row>
    <row r="804" spans="1:3" x14ac:dyDescent="0.2">
      <c r="A804" s="7">
        <v>60400</v>
      </c>
      <c r="B804" t="s">
        <v>639</v>
      </c>
      <c r="C804" s="5" t="s">
        <v>1065</v>
      </c>
    </row>
    <row r="805" spans="1:3" x14ac:dyDescent="0.2">
      <c r="A805" s="7">
        <v>60450</v>
      </c>
      <c r="B805" t="s">
        <v>640</v>
      </c>
      <c r="C805" s="5" t="s">
        <v>1065</v>
      </c>
    </row>
    <row r="806" spans="1:3" x14ac:dyDescent="0.2">
      <c r="A806" s="7">
        <v>60600</v>
      </c>
      <c r="B806" t="s">
        <v>641</v>
      </c>
      <c r="C806" s="5" t="s">
        <v>1065</v>
      </c>
    </row>
    <row r="807" spans="1:3" x14ac:dyDescent="0.2">
      <c r="A807" s="7">
        <v>60660</v>
      </c>
      <c r="B807" t="s">
        <v>642</v>
      </c>
      <c r="C807" s="5" t="s">
        <v>1065</v>
      </c>
    </row>
    <row r="808" spans="1:3" x14ac:dyDescent="0.2">
      <c r="A808" s="7">
        <v>60690</v>
      </c>
      <c r="B808" t="s">
        <v>643</v>
      </c>
      <c r="C808" s="5" t="s">
        <v>1065</v>
      </c>
    </row>
    <row r="809" spans="1:3" x14ac:dyDescent="0.2">
      <c r="A809" s="7">
        <v>60700</v>
      </c>
      <c r="B809" t="s">
        <v>644</v>
      </c>
      <c r="C809" s="5" t="s">
        <v>1065</v>
      </c>
    </row>
    <row r="810" spans="1:3" x14ac:dyDescent="0.2">
      <c r="A810" s="7">
        <v>60710</v>
      </c>
      <c r="B810" t="s">
        <v>645</v>
      </c>
      <c r="C810" s="5" t="s">
        <v>1065</v>
      </c>
    </row>
    <row r="811" spans="1:3" x14ac:dyDescent="0.2">
      <c r="A811" s="7">
        <v>60720</v>
      </c>
      <c r="B811" t="s">
        <v>646</v>
      </c>
      <c r="C811" s="5" t="s">
        <v>1065</v>
      </c>
    </row>
    <row r="812" spans="1:3" x14ac:dyDescent="0.2">
      <c r="A812" s="7">
        <v>60750</v>
      </c>
      <c r="B812" t="s">
        <v>647</v>
      </c>
      <c r="C812" s="5" t="s">
        <v>1065</v>
      </c>
    </row>
    <row r="813" spans="1:3" x14ac:dyDescent="0.2">
      <c r="A813" s="7">
        <v>60800</v>
      </c>
      <c r="B813" t="s">
        <v>648</v>
      </c>
      <c r="C813" s="5" t="s">
        <v>1065</v>
      </c>
    </row>
    <row r="814" spans="1:3" x14ac:dyDescent="0.2">
      <c r="A814" s="7">
        <v>60900</v>
      </c>
      <c r="B814" t="s">
        <v>649</v>
      </c>
      <c r="C814" s="5" t="s">
        <v>1065</v>
      </c>
    </row>
    <row r="815" spans="1:3" x14ac:dyDescent="0.2">
      <c r="A815" s="7">
        <v>61000</v>
      </c>
      <c r="B815" t="s">
        <v>650</v>
      </c>
      <c r="C815" s="5" t="s">
        <v>1065</v>
      </c>
    </row>
    <row r="816" spans="1:3" x14ac:dyDescent="0.2">
      <c r="A816" s="7">
        <v>61100</v>
      </c>
      <c r="B816" t="s">
        <v>651</v>
      </c>
      <c r="C816" s="5" t="s">
        <v>1065</v>
      </c>
    </row>
    <row r="817" spans="1:3" x14ac:dyDescent="0.2">
      <c r="A817" s="7">
        <v>61200</v>
      </c>
      <c r="B817" t="s">
        <v>652</v>
      </c>
      <c r="C817" s="5" t="s">
        <v>1065</v>
      </c>
    </row>
    <row r="818" spans="1:3" x14ac:dyDescent="0.2">
      <c r="A818" s="7">
        <v>61300</v>
      </c>
      <c r="B818" t="s">
        <v>653</v>
      </c>
      <c r="C818" s="5" t="s">
        <v>1065</v>
      </c>
    </row>
    <row r="819" spans="1:3" x14ac:dyDescent="0.2">
      <c r="A819" s="7">
        <v>61400</v>
      </c>
      <c r="B819" t="s">
        <v>654</v>
      </c>
      <c r="C819" s="5" t="s">
        <v>1065</v>
      </c>
    </row>
    <row r="820" spans="1:3" x14ac:dyDescent="0.2">
      <c r="A820" s="7">
        <v>61470</v>
      </c>
      <c r="B820" t="s">
        <v>655</v>
      </c>
      <c r="C820" s="5" t="s">
        <v>1065</v>
      </c>
    </row>
    <row r="821" spans="1:3" x14ac:dyDescent="0.2">
      <c r="A821" s="7">
        <v>61500</v>
      </c>
      <c r="B821" t="s">
        <v>656</v>
      </c>
      <c r="C821" s="5" t="s">
        <v>1065</v>
      </c>
    </row>
    <row r="822" spans="1:3" x14ac:dyDescent="0.2">
      <c r="A822" s="7">
        <v>61600</v>
      </c>
      <c r="B822" t="s">
        <v>657</v>
      </c>
      <c r="C822" s="5" t="s">
        <v>1065</v>
      </c>
    </row>
    <row r="823" spans="1:3" x14ac:dyDescent="0.2">
      <c r="A823" s="7">
        <v>61700</v>
      </c>
      <c r="B823" t="s">
        <v>658</v>
      </c>
      <c r="C823" s="5" t="s">
        <v>1065</v>
      </c>
    </row>
    <row r="824" spans="1:3" x14ac:dyDescent="0.2">
      <c r="A824" s="7">
        <v>61710</v>
      </c>
      <c r="B824" t="s">
        <v>659</v>
      </c>
      <c r="C824" s="5" t="s">
        <v>1065</v>
      </c>
    </row>
    <row r="825" spans="1:3" x14ac:dyDescent="0.2">
      <c r="A825" s="7">
        <v>62000</v>
      </c>
      <c r="B825" t="s">
        <v>660</v>
      </c>
      <c r="C825" s="5" t="s">
        <v>1065</v>
      </c>
    </row>
    <row r="826" spans="1:3" x14ac:dyDescent="0.2">
      <c r="A826" s="7">
        <v>62050</v>
      </c>
      <c r="B826" t="s">
        <v>661</v>
      </c>
      <c r="C826" s="5" t="s">
        <v>1065</v>
      </c>
    </row>
    <row r="827" spans="1:3" x14ac:dyDescent="0.2">
      <c r="A827" s="7">
        <v>62090</v>
      </c>
      <c r="B827" t="s">
        <v>662</v>
      </c>
      <c r="C827" s="5" t="s">
        <v>1065</v>
      </c>
    </row>
    <row r="828" spans="1:3" x14ac:dyDescent="0.2">
      <c r="A828" s="7">
        <v>62100</v>
      </c>
      <c r="B828" t="s">
        <v>663</v>
      </c>
      <c r="C828" s="5" t="s">
        <v>1065</v>
      </c>
    </row>
    <row r="829" spans="1:3" x14ac:dyDescent="0.2">
      <c r="A829" s="7">
        <v>62200</v>
      </c>
      <c r="B829" t="s">
        <v>664</v>
      </c>
      <c r="C829" s="5" t="s">
        <v>1065</v>
      </c>
    </row>
    <row r="830" spans="1:3" x14ac:dyDescent="0.2">
      <c r="A830" s="7">
        <v>62210</v>
      </c>
      <c r="B830" t="s">
        <v>665</v>
      </c>
      <c r="C830" s="5" t="s">
        <v>1065</v>
      </c>
    </row>
    <row r="831" spans="1:3" x14ac:dyDescent="0.2">
      <c r="A831" s="7">
        <v>62220</v>
      </c>
      <c r="B831" t="s">
        <v>666</v>
      </c>
      <c r="C831" s="5" t="s">
        <v>1065</v>
      </c>
    </row>
    <row r="832" spans="1:3" x14ac:dyDescent="0.2">
      <c r="A832" s="7">
        <v>62300</v>
      </c>
      <c r="B832" t="s">
        <v>667</v>
      </c>
      <c r="C832" s="5" t="s">
        <v>1065</v>
      </c>
    </row>
    <row r="833" spans="1:3" x14ac:dyDescent="0.2">
      <c r="A833" s="7">
        <v>62310</v>
      </c>
      <c r="B833" t="s">
        <v>668</v>
      </c>
      <c r="C833" s="5" t="s">
        <v>1065</v>
      </c>
    </row>
    <row r="834" spans="1:3" x14ac:dyDescent="0.2">
      <c r="A834" s="7">
        <v>62320</v>
      </c>
      <c r="B834" t="s">
        <v>669</v>
      </c>
      <c r="C834" s="5" t="s">
        <v>1065</v>
      </c>
    </row>
    <row r="835" spans="1:3" x14ac:dyDescent="0.2">
      <c r="A835" s="7">
        <v>62330</v>
      </c>
      <c r="B835" t="s">
        <v>670</v>
      </c>
      <c r="C835" s="5" t="s">
        <v>1065</v>
      </c>
    </row>
    <row r="836" spans="1:3" x14ac:dyDescent="0.2">
      <c r="A836" s="7">
        <v>62400</v>
      </c>
      <c r="B836" t="s">
        <v>671</v>
      </c>
      <c r="C836" s="5" t="s">
        <v>1065</v>
      </c>
    </row>
    <row r="837" spans="1:3" x14ac:dyDescent="0.2">
      <c r="A837" s="7">
        <v>62410</v>
      </c>
      <c r="B837" t="s">
        <v>672</v>
      </c>
      <c r="C837" s="5" t="s">
        <v>1065</v>
      </c>
    </row>
    <row r="838" spans="1:3" x14ac:dyDescent="0.2">
      <c r="A838" s="7">
        <v>62420</v>
      </c>
      <c r="B838" t="s">
        <v>673</v>
      </c>
      <c r="C838" s="5" t="s">
        <v>1065</v>
      </c>
    </row>
    <row r="839" spans="1:3" x14ac:dyDescent="0.2">
      <c r="A839" s="7">
        <v>62430</v>
      </c>
      <c r="B839" t="s">
        <v>674</v>
      </c>
      <c r="C839" s="5" t="s">
        <v>1065</v>
      </c>
    </row>
    <row r="840" spans="1:3" x14ac:dyDescent="0.2">
      <c r="A840" s="7">
        <v>62440</v>
      </c>
      <c r="B840" t="s">
        <v>675</v>
      </c>
      <c r="C840" s="5" t="s">
        <v>1065</v>
      </c>
    </row>
    <row r="841" spans="1:3" x14ac:dyDescent="0.2">
      <c r="A841" s="7">
        <v>62450</v>
      </c>
      <c r="B841" t="s">
        <v>676</v>
      </c>
      <c r="C841" s="5" t="s">
        <v>1065</v>
      </c>
    </row>
    <row r="842" spans="1:3" x14ac:dyDescent="0.2">
      <c r="A842" s="7">
        <v>62500</v>
      </c>
      <c r="B842" t="s">
        <v>677</v>
      </c>
      <c r="C842" s="5" t="s">
        <v>1065</v>
      </c>
    </row>
    <row r="843" spans="1:3" x14ac:dyDescent="0.2">
      <c r="A843" s="7">
        <v>62600</v>
      </c>
      <c r="B843" t="s">
        <v>678</v>
      </c>
      <c r="C843" s="5" t="s">
        <v>1065</v>
      </c>
    </row>
    <row r="844" spans="1:3" x14ac:dyDescent="0.2">
      <c r="A844" s="7">
        <v>62620</v>
      </c>
      <c r="B844" t="s">
        <v>679</v>
      </c>
      <c r="C844" s="5" t="s">
        <v>1065</v>
      </c>
    </row>
    <row r="845" spans="1:3" x14ac:dyDescent="0.2">
      <c r="A845" s="7">
        <v>62640</v>
      </c>
      <c r="B845" t="s">
        <v>680</v>
      </c>
      <c r="C845" s="5" t="s">
        <v>1065</v>
      </c>
    </row>
    <row r="846" spans="1:3" x14ac:dyDescent="0.2">
      <c r="A846" s="7">
        <v>62660</v>
      </c>
      <c r="B846" t="s">
        <v>681</v>
      </c>
      <c r="C846" s="5" t="s">
        <v>1065</v>
      </c>
    </row>
    <row r="847" spans="1:3" x14ac:dyDescent="0.2">
      <c r="A847" s="7">
        <v>62800</v>
      </c>
      <c r="B847" t="s">
        <v>682</v>
      </c>
      <c r="C847" s="5" t="s">
        <v>1065</v>
      </c>
    </row>
    <row r="848" spans="1:3" x14ac:dyDescent="0.2">
      <c r="A848" s="7">
        <v>62810</v>
      </c>
      <c r="B848" t="s">
        <v>683</v>
      </c>
      <c r="C848" s="5" t="s">
        <v>1065</v>
      </c>
    </row>
    <row r="849" spans="1:3" x14ac:dyDescent="0.2">
      <c r="A849" s="7">
        <v>62860</v>
      </c>
      <c r="B849" t="s">
        <v>684</v>
      </c>
      <c r="C849" s="5" t="s">
        <v>1065</v>
      </c>
    </row>
    <row r="850" spans="1:3" x14ac:dyDescent="0.2">
      <c r="A850" s="7">
        <v>63000</v>
      </c>
      <c r="B850" t="s">
        <v>685</v>
      </c>
      <c r="C850" s="5" t="s">
        <v>1065</v>
      </c>
    </row>
    <row r="851" spans="1:3" x14ac:dyDescent="0.2">
      <c r="A851" s="7">
        <v>63010</v>
      </c>
      <c r="B851" t="s">
        <v>686</v>
      </c>
      <c r="C851" s="5" t="s">
        <v>1065</v>
      </c>
    </row>
    <row r="852" spans="1:3" x14ac:dyDescent="0.2">
      <c r="A852" s="7">
        <v>63020</v>
      </c>
      <c r="B852" t="s">
        <v>687</v>
      </c>
      <c r="C852" s="5" t="s">
        <v>1065</v>
      </c>
    </row>
    <row r="853" spans="1:3" x14ac:dyDescent="0.2">
      <c r="A853" s="7">
        <v>63030</v>
      </c>
      <c r="B853" t="s">
        <v>688</v>
      </c>
      <c r="C853" s="5" t="s">
        <v>1065</v>
      </c>
    </row>
    <row r="854" spans="1:3" x14ac:dyDescent="0.2">
      <c r="A854" s="7">
        <v>63040</v>
      </c>
      <c r="B854" t="s">
        <v>689</v>
      </c>
      <c r="C854" s="5" t="s">
        <v>1065</v>
      </c>
    </row>
    <row r="855" spans="1:3" x14ac:dyDescent="0.2">
      <c r="A855" s="7">
        <v>63050</v>
      </c>
      <c r="B855" t="s">
        <v>690</v>
      </c>
      <c r="C855" s="5" t="s">
        <v>1065</v>
      </c>
    </row>
    <row r="856" spans="1:3" x14ac:dyDescent="0.2">
      <c r="A856" s="7">
        <v>63060</v>
      </c>
      <c r="B856" t="s">
        <v>691</v>
      </c>
      <c r="C856" s="5" t="s">
        <v>1065</v>
      </c>
    </row>
    <row r="857" spans="1:3" x14ac:dyDescent="0.2">
      <c r="A857" s="7">
        <v>63070</v>
      </c>
      <c r="B857" t="s">
        <v>692</v>
      </c>
      <c r="C857" s="5" t="s">
        <v>1065</v>
      </c>
    </row>
    <row r="858" spans="1:3" x14ac:dyDescent="0.2">
      <c r="A858" s="7">
        <v>63080</v>
      </c>
      <c r="B858" t="s">
        <v>693</v>
      </c>
      <c r="C858" s="5" t="s">
        <v>1065</v>
      </c>
    </row>
    <row r="859" spans="1:3" x14ac:dyDescent="0.2">
      <c r="A859" s="7">
        <v>63090</v>
      </c>
      <c r="B859" t="s">
        <v>694</v>
      </c>
      <c r="C859" s="5" t="s">
        <v>1065</v>
      </c>
    </row>
    <row r="860" spans="1:3" x14ac:dyDescent="0.2">
      <c r="A860" s="7">
        <v>63100</v>
      </c>
      <c r="B860" t="s">
        <v>695</v>
      </c>
      <c r="C860" s="5" t="s">
        <v>1065</v>
      </c>
    </row>
    <row r="861" spans="1:3" x14ac:dyDescent="0.2">
      <c r="A861" s="7">
        <v>63150</v>
      </c>
      <c r="B861" t="s">
        <v>696</v>
      </c>
      <c r="C861" s="5" t="s">
        <v>1065</v>
      </c>
    </row>
    <row r="862" spans="1:3" x14ac:dyDescent="0.2">
      <c r="A862" s="7">
        <v>63160</v>
      </c>
      <c r="B862" t="s">
        <v>697</v>
      </c>
      <c r="C862" s="5" t="s">
        <v>1065</v>
      </c>
    </row>
    <row r="863" spans="1:3" x14ac:dyDescent="0.2">
      <c r="A863" s="7">
        <v>63170</v>
      </c>
      <c r="B863" t="s">
        <v>698</v>
      </c>
      <c r="C863" s="5" t="s">
        <v>1065</v>
      </c>
    </row>
    <row r="864" spans="1:3" x14ac:dyDescent="0.2">
      <c r="A864" s="7">
        <v>63180</v>
      </c>
      <c r="B864" t="s">
        <v>699</v>
      </c>
      <c r="C864" s="5" t="s">
        <v>1065</v>
      </c>
    </row>
    <row r="865" spans="1:3" x14ac:dyDescent="0.2">
      <c r="A865" s="7">
        <v>63200</v>
      </c>
      <c r="B865" t="s">
        <v>700</v>
      </c>
      <c r="C865" s="5" t="s">
        <v>1065</v>
      </c>
    </row>
    <row r="866" spans="1:3" x14ac:dyDescent="0.2">
      <c r="A866" s="7">
        <v>63250</v>
      </c>
      <c r="B866" t="s">
        <v>701</v>
      </c>
      <c r="C866" s="5" t="s">
        <v>1065</v>
      </c>
    </row>
    <row r="867" spans="1:3" x14ac:dyDescent="0.2">
      <c r="A867" s="7">
        <v>63300</v>
      </c>
      <c r="B867" t="s">
        <v>702</v>
      </c>
      <c r="C867" s="5" t="s">
        <v>1065</v>
      </c>
    </row>
    <row r="868" spans="1:3" x14ac:dyDescent="0.2">
      <c r="A868" s="7">
        <v>63350</v>
      </c>
      <c r="B868" t="s">
        <v>703</v>
      </c>
      <c r="C868" s="5" t="s">
        <v>1065</v>
      </c>
    </row>
    <row r="869" spans="1:3" x14ac:dyDescent="0.2">
      <c r="A869" s="7">
        <v>63400</v>
      </c>
      <c r="B869" t="s">
        <v>704</v>
      </c>
      <c r="C869" s="5" t="s">
        <v>1065</v>
      </c>
    </row>
    <row r="870" spans="1:3" x14ac:dyDescent="0.2">
      <c r="A870" s="7">
        <v>63450</v>
      </c>
      <c r="B870" t="s">
        <v>705</v>
      </c>
      <c r="C870" s="5" t="s">
        <v>1065</v>
      </c>
    </row>
    <row r="871" spans="1:3" x14ac:dyDescent="0.2">
      <c r="A871" s="7">
        <v>63500</v>
      </c>
      <c r="B871" t="s">
        <v>706</v>
      </c>
      <c r="C871" s="5" t="s">
        <v>1065</v>
      </c>
    </row>
    <row r="872" spans="1:3" x14ac:dyDescent="0.2">
      <c r="A872" s="7">
        <v>63520</v>
      </c>
      <c r="B872" t="s">
        <v>707</v>
      </c>
      <c r="C872" s="5" t="s">
        <v>1065</v>
      </c>
    </row>
    <row r="873" spans="1:3" x14ac:dyDescent="0.2">
      <c r="A873" s="7">
        <v>63900</v>
      </c>
      <c r="B873" t="s">
        <v>708</v>
      </c>
      <c r="C873" s="5" t="s">
        <v>1065</v>
      </c>
    </row>
    <row r="874" spans="1:3" x14ac:dyDescent="0.2">
      <c r="A874" s="7">
        <v>63910</v>
      </c>
      <c r="B874" t="s">
        <v>709</v>
      </c>
      <c r="C874" s="5" t="s">
        <v>1065</v>
      </c>
    </row>
    <row r="875" spans="1:3" x14ac:dyDescent="0.2">
      <c r="A875" s="7">
        <v>63920</v>
      </c>
      <c r="B875" t="s">
        <v>710</v>
      </c>
      <c r="C875" s="5" t="s">
        <v>1065</v>
      </c>
    </row>
    <row r="876" spans="1:3" x14ac:dyDescent="0.2">
      <c r="A876" s="7">
        <v>63930</v>
      </c>
      <c r="B876" t="s">
        <v>711</v>
      </c>
      <c r="C876" s="5" t="s">
        <v>1065</v>
      </c>
    </row>
    <row r="877" spans="1:3" x14ac:dyDescent="0.2">
      <c r="A877" s="7">
        <v>63940</v>
      </c>
      <c r="B877" t="s">
        <v>712</v>
      </c>
      <c r="C877" s="5" t="s">
        <v>1065</v>
      </c>
    </row>
    <row r="878" spans="1:3" x14ac:dyDescent="0.2">
      <c r="A878" s="7">
        <v>63950</v>
      </c>
      <c r="B878" t="s">
        <v>713</v>
      </c>
      <c r="C878" s="5" t="s">
        <v>1065</v>
      </c>
    </row>
    <row r="879" spans="1:3" x14ac:dyDescent="0.2">
      <c r="A879" s="7">
        <v>63970</v>
      </c>
      <c r="B879" t="s">
        <v>714</v>
      </c>
      <c r="C879" s="5" t="s">
        <v>1065</v>
      </c>
    </row>
    <row r="880" spans="1:3" x14ac:dyDescent="0.2">
      <c r="A880" s="7">
        <v>63980</v>
      </c>
      <c r="B880" t="s">
        <v>715</v>
      </c>
      <c r="C880" s="5" t="s">
        <v>1065</v>
      </c>
    </row>
    <row r="881" spans="1:3" x14ac:dyDescent="0.2">
      <c r="A881" s="7">
        <v>64000</v>
      </c>
      <c r="B881" t="s">
        <v>716</v>
      </c>
      <c r="C881" s="5" t="s">
        <v>1065</v>
      </c>
    </row>
    <row r="882" spans="1:3" x14ac:dyDescent="0.2">
      <c r="A882" s="7">
        <v>64050</v>
      </c>
      <c r="B882" t="s">
        <v>717</v>
      </c>
      <c r="C882" s="5" t="s">
        <v>1065</v>
      </c>
    </row>
    <row r="883" spans="1:3" x14ac:dyDescent="0.2">
      <c r="A883" s="7">
        <v>64100</v>
      </c>
      <c r="B883" t="s">
        <v>718</v>
      </c>
      <c r="C883" s="5" t="s">
        <v>1065</v>
      </c>
    </row>
    <row r="884" spans="1:3" x14ac:dyDescent="0.2">
      <c r="A884" s="7">
        <v>64200</v>
      </c>
      <c r="B884" t="s">
        <v>719</v>
      </c>
      <c r="C884" s="5" t="s">
        <v>1065</v>
      </c>
    </row>
    <row r="885" spans="1:3" x14ac:dyDescent="0.2">
      <c r="A885" s="7">
        <v>64300</v>
      </c>
      <c r="B885" t="s">
        <v>720</v>
      </c>
      <c r="C885" s="5" t="s">
        <v>1065</v>
      </c>
    </row>
    <row r="886" spans="1:3" x14ac:dyDescent="0.2">
      <c r="A886" s="7">
        <v>64360</v>
      </c>
      <c r="B886" t="s">
        <v>721</v>
      </c>
      <c r="C886" s="5" t="s">
        <v>1065</v>
      </c>
    </row>
    <row r="887" spans="1:3" x14ac:dyDescent="0.2">
      <c r="A887" s="7">
        <v>64370</v>
      </c>
      <c r="B887" t="s">
        <v>722</v>
      </c>
      <c r="C887" s="5" t="s">
        <v>1065</v>
      </c>
    </row>
    <row r="888" spans="1:3" x14ac:dyDescent="0.2">
      <c r="A888" s="7">
        <v>64400</v>
      </c>
      <c r="B888" t="s">
        <v>723</v>
      </c>
      <c r="C888" s="5" t="s">
        <v>1065</v>
      </c>
    </row>
    <row r="889" spans="1:3" x14ac:dyDescent="0.2">
      <c r="A889" s="7">
        <v>64500</v>
      </c>
      <c r="B889" t="s">
        <v>724</v>
      </c>
      <c r="C889" s="5" t="s">
        <v>1065</v>
      </c>
    </row>
    <row r="890" spans="1:3" x14ac:dyDescent="0.2">
      <c r="A890" s="7">
        <v>64600</v>
      </c>
      <c r="B890" t="s">
        <v>725</v>
      </c>
      <c r="C890" s="5" t="s">
        <v>1065</v>
      </c>
    </row>
    <row r="891" spans="1:3" x14ac:dyDescent="0.2">
      <c r="A891" s="7">
        <v>64700</v>
      </c>
      <c r="B891" t="s">
        <v>726</v>
      </c>
      <c r="C891" s="5" t="s">
        <v>1065</v>
      </c>
    </row>
    <row r="892" spans="1:3" x14ac:dyDescent="0.2">
      <c r="A892" s="7">
        <v>64850</v>
      </c>
      <c r="B892" t="s">
        <v>727</v>
      </c>
      <c r="C892" s="5" t="s">
        <v>1065</v>
      </c>
    </row>
    <row r="893" spans="1:3" x14ac:dyDescent="0.2">
      <c r="A893" s="7">
        <v>64900</v>
      </c>
      <c r="B893" t="s">
        <v>728</v>
      </c>
      <c r="C893" s="5" t="s">
        <v>1065</v>
      </c>
    </row>
    <row r="894" spans="1:3" x14ac:dyDescent="0.2">
      <c r="A894" s="7">
        <v>64950</v>
      </c>
      <c r="B894" t="s">
        <v>729</v>
      </c>
      <c r="C894" s="5" t="s">
        <v>1065</v>
      </c>
    </row>
    <row r="895" spans="1:3" x14ac:dyDescent="0.2">
      <c r="A895" s="7">
        <v>64980</v>
      </c>
      <c r="B895" t="s">
        <v>730</v>
      </c>
      <c r="C895" s="5" t="s">
        <v>1065</v>
      </c>
    </row>
    <row r="896" spans="1:3" x14ac:dyDescent="0.2">
      <c r="A896" s="7">
        <v>65200</v>
      </c>
      <c r="B896" t="s">
        <v>731</v>
      </c>
      <c r="C896" s="5" t="s">
        <v>1065</v>
      </c>
    </row>
    <row r="897" spans="1:3" x14ac:dyDescent="0.2">
      <c r="A897" s="7">
        <v>65300</v>
      </c>
      <c r="B897" t="s">
        <v>732</v>
      </c>
      <c r="C897" s="5" t="s">
        <v>1065</v>
      </c>
    </row>
    <row r="898" spans="1:3" x14ac:dyDescent="0.2">
      <c r="A898" s="7">
        <v>65400</v>
      </c>
      <c r="B898" t="s">
        <v>733</v>
      </c>
      <c r="C898" s="5" t="s">
        <v>1065</v>
      </c>
    </row>
    <row r="899" spans="1:3" x14ac:dyDescent="0.2">
      <c r="A899" s="7">
        <v>65500</v>
      </c>
      <c r="B899" t="s">
        <v>734</v>
      </c>
      <c r="C899" s="5" t="s">
        <v>1065</v>
      </c>
    </row>
    <row r="900" spans="1:3" x14ac:dyDescent="0.2">
      <c r="A900" s="7">
        <v>65600</v>
      </c>
      <c r="B900" t="s">
        <v>735</v>
      </c>
      <c r="C900" s="5" t="s">
        <v>1065</v>
      </c>
    </row>
    <row r="901" spans="1:3" x14ac:dyDescent="0.2">
      <c r="A901" s="7">
        <v>65650</v>
      </c>
      <c r="B901" t="s">
        <v>736</v>
      </c>
      <c r="C901" s="5" t="s">
        <v>1065</v>
      </c>
    </row>
    <row r="902" spans="1:3" x14ac:dyDescent="0.2">
      <c r="A902" s="7">
        <v>65700</v>
      </c>
      <c r="B902" t="s">
        <v>737</v>
      </c>
      <c r="C902" s="5" t="s">
        <v>1065</v>
      </c>
    </row>
    <row r="903" spans="1:3" x14ac:dyDescent="0.2">
      <c r="A903" s="7">
        <v>65800</v>
      </c>
      <c r="B903" t="s">
        <v>738</v>
      </c>
      <c r="C903" s="5" t="s">
        <v>1065</v>
      </c>
    </row>
    <row r="904" spans="1:3" x14ac:dyDescent="0.2">
      <c r="A904" s="7">
        <v>65950</v>
      </c>
      <c r="B904" t="s">
        <v>739</v>
      </c>
      <c r="C904" s="5" t="s">
        <v>1065</v>
      </c>
    </row>
    <row r="905" spans="1:3" x14ac:dyDescent="0.2">
      <c r="A905" s="7">
        <v>66000</v>
      </c>
      <c r="B905" t="s">
        <v>740</v>
      </c>
      <c r="C905" s="5" t="s">
        <v>1065</v>
      </c>
    </row>
    <row r="906" spans="1:3" x14ac:dyDescent="0.2">
      <c r="A906" s="7">
        <v>66050</v>
      </c>
      <c r="B906" t="s">
        <v>741</v>
      </c>
      <c r="C906" s="5" t="s">
        <v>1065</v>
      </c>
    </row>
    <row r="907" spans="1:3" x14ac:dyDescent="0.2">
      <c r="A907" s="7">
        <v>66100</v>
      </c>
      <c r="B907" t="s">
        <v>742</v>
      </c>
      <c r="C907" s="5" t="s">
        <v>1065</v>
      </c>
    </row>
    <row r="908" spans="1:3" x14ac:dyDescent="0.2">
      <c r="A908" s="7">
        <v>66110</v>
      </c>
      <c r="B908" t="s">
        <v>743</v>
      </c>
      <c r="C908" s="5" t="s">
        <v>1065</v>
      </c>
    </row>
    <row r="909" spans="1:3" x14ac:dyDescent="0.2">
      <c r="A909" s="7">
        <v>66120</v>
      </c>
      <c r="B909" t="s">
        <v>744</v>
      </c>
      <c r="C909" s="5" t="s">
        <v>1065</v>
      </c>
    </row>
    <row r="910" spans="1:3" x14ac:dyDescent="0.2">
      <c r="A910" s="7">
        <v>66200</v>
      </c>
      <c r="B910" t="s">
        <v>745</v>
      </c>
      <c r="C910" s="5" t="s">
        <v>1065</v>
      </c>
    </row>
    <row r="911" spans="1:3" x14ac:dyDescent="0.2">
      <c r="A911" s="7">
        <v>66210</v>
      </c>
      <c r="B911" t="s">
        <v>746</v>
      </c>
      <c r="C911" s="5" t="s">
        <v>1065</v>
      </c>
    </row>
    <row r="912" spans="1:3" x14ac:dyDescent="0.2">
      <c r="A912" s="7">
        <v>66220</v>
      </c>
      <c r="B912" t="s">
        <v>747</v>
      </c>
      <c r="C912" s="5" t="s">
        <v>1065</v>
      </c>
    </row>
    <row r="913" spans="1:3" x14ac:dyDescent="0.2">
      <c r="A913" s="7">
        <v>66250</v>
      </c>
      <c r="B913" t="s">
        <v>748</v>
      </c>
      <c r="C913" s="5" t="s">
        <v>1065</v>
      </c>
    </row>
    <row r="914" spans="1:3" x14ac:dyDescent="0.2">
      <c r="A914" s="7">
        <v>66290</v>
      </c>
      <c r="B914" t="s">
        <v>749</v>
      </c>
      <c r="C914" s="5" t="s">
        <v>1065</v>
      </c>
    </row>
    <row r="915" spans="1:3" x14ac:dyDescent="0.2">
      <c r="A915" s="7">
        <v>66300</v>
      </c>
      <c r="B915" t="s">
        <v>750</v>
      </c>
      <c r="C915" s="5" t="s">
        <v>1065</v>
      </c>
    </row>
    <row r="916" spans="1:3" x14ac:dyDescent="0.2">
      <c r="A916" s="7">
        <v>66310</v>
      </c>
      <c r="B916" t="s">
        <v>751</v>
      </c>
      <c r="C916" s="5" t="s">
        <v>1065</v>
      </c>
    </row>
    <row r="917" spans="1:3" x14ac:dyDescent="0.2">
      <c r="A917" s="7">
        <v>66400</v>
      </c>
      <c r="B917" t="s">
        <v>752</v>
      </c>
      <c r="C917" s="5" t="s">
        <v>1065</v>
      </c>
    </row>
    <row r="918" spans="1:3" x14ac:dyDescent="0.2">
      <c r="A918" s="7">
        <v>66410</v>
      </c>
      <c r="B918" t="s">
        <v>753</v>
      </c>
      <c r="C918" s="5" t="s">
        <v>1065</v>
      </c>
    </row>
    <row r="919" spans="1:3" x14ac:dyDescent="0.2">
      <c r="A919" s="7">
        <v>66420</v>
      </c>
      <c r="B919" t="s">
        <v>754</v>
      </c>
      <c r="C919" s="5" t="s">
        <v>1065</v>
      </c>
    </row>
    <row r="920" spans="1:3" x14ac:dyDescent="0.2">
      <c r="A920" s="7">
        <v>66430</v>
      </c>
      <c r="B920" t="s">
        <v>755</v>
      </c>
      <c r="C920" s="5" t="s">
        <v>1065</v>
      </c>
    </row>
    <row r="921" spans="1:3" x14ac:dyDescent="0.2">
      <c r="A921" s="7">
        <v>66440</v>
      </c>
      <c r="B921" t="s">
        <v>756</v>
      </c>
      <c r="C921" s="5" t="s">
        <v>1065</v>
      </c>
    </row>
    <row r="922" spans="1:3" x14ac:dyDescent="0.2">
      <c r="A922" s="7">
        <v>66450</v>
      </c>
      <c r="B922" t="s">
        <v>757</v>
      </c>
      <c r="C922" s="5" t="s">
        <v>1065</v>
      </c>
    </row>
    <row r="923" spans="1:3" x14ac:dyDescent="0.2">
      <c r="A923" s="7">
        <v>66490</v>
      </c>
      <c r="B923" t="s">
        <v>758</v>
      </c>
      <c r="C923" s="5" t="s">
        <v>1065</v>
      </c>
    </row>
    <row r="924" spans="1:3" x14ac:dyDescent="0.2">
      <c r="A924" s="7">
        <v>66500</v>
      </c>
      <c r="B924" t="s">
        <v>759</v>
      </c>
      <c r="C924" s="5" t="s">
        <v>1065</v>
      </c>
    </row>
    <row r="925" spans="1:3" x14ac:dyDescent="0.2">
      <c r="A925" s="7">
        <v>66600</v>
      </c>
      <c r="B925" t="s">
        <v>760</v>
      </c>
      <c r="C925" s="5" t="s">
        <v>1065</v>
      </c>
    </row>
    <row r="926" spans="1:3" x14ac:dyDescent="0.2">
      <c r="A926" s="7">
        <v>66630</v>
      </c>
      <c r="B926" t="s">
        <v>761</v>
      </c>
      <c r="C926" s="5" t="s">
        <v>1065</v>
      </c>
    </row>
    <row r="927" spans="1:3" x14ac:dyDescent="0.2">
      <c r="A927" s="7">
        <v>66640</v>
      </c>
      <c r="B927" t="s">
        <v>762</v>
      </c>
      <c r="C927" s="5" t="s">
        <v>1065</v>
      </c>
    </row>
    <row r="928" spans="1:3" x14ac:dyDescent="0.2">
      <c r="A928" s="7">
        <v>66680</v>
      </c>
      <c r="B928" t="s">
        <v>763</v>
      </c>
      <c r="C928" s="5" t="s">
        <v>1065</v>
      </c>
    </row>
    <row r="929" spans="1:3" x14ac:dyDescent="0.2">
      <c r="A929" s="7">
        <v>67000</v>
      </c>
      <c r="B929" t="s">
        <v>764</v>
      </c>
      <c r="C929" s="5" t="s">
        <v>1065</v>
      </c>
    </row>
    <row r="930" spans="1:3" x14ac:dyDescent="0.2">
      <c r="A930" s="7">
        <v>67100</v>
      </c>
      <c r="B930" t="s">
        <v>765</v>
      </c>
      <c r="C930" s="5" t="s">
        <v>1065</v>
      </c>
    </row>
    <row r="931" spans="1:3" x14ac:dyDescent="0.2">
      <c r="A931" s="7">
        <v>67400</v>
      </c>
      <c r="B931" t="s">
        <v>766</v>
      </c>
      <c r="C931" s="5" t="s">
        <v>1065</v>
      </c>
    </row>
    <row r="932" spans="1:3" x14ac:dyDescent="0.2">
      <c r="A932" s="7">
        <v>67600</v>
      </c>
      <c r="B932" t="s">
        <v>767</v>
      </c>
      <c r="C932" s="5" t="s">
        <v>1065</v>
      </c>
    </row>
    <row r="933" spans="1:3" x14ac:dyDescent="0.2">
      <c r="A933" s="7">
        <v>67700</v>
      </c>
      <c r="B933" t="s">
        <v>768</v>
      </c>
      <c r="C933" s="5" t="s">
        <v>1065</v>
      </c>
    </row>
    <row r="934" spans="1:3" x14ac:dyDescent="0.2">
      <c r="A934" s="7">
        <v>67800</v>
      </c>
      <c r="B934" t="s">
        <v>769</v>
      </c>
      <c r="C934" s="5" t="s">
        <v>1065</v>
      </c>
    </row>
    <row r="935" spans="1:3" x14ac:dyDescent="0.2">
      <c r="A935" s="7">
        <v>67900</v>
      </c>
      <c r="B935" t="s">
        <v>770</v>
      </c>
      <c r="C935" s="5" t="s">
        <v>1065</v>
      </c>
    </row>
    <row r="936" spans="1:3" x14ac:dyDescent="0.2">
      <c r="A936" s="7">
        <v>68000</v>
      </c>
      <c r="B936" t="s">
        <v>771</v>
      </c>
      <c r="C936" s="5" t="s">
        <v>1065</v>
      </c>
    </row>
    <row r="937" spans="1:3" x14ac:dyDescent="0.2">
      <c r="A937" s="7">
        <v>68050</v>
      </c>
      <c r="B937" t="s">
        <v>772</v>
      </c>
      <c r="C937" s="5" t="s">
        <v>1065</v>
      </c>
    </row>
    <row r="938" spans="1:3" x14ac:dyDescent="0.2">
      <c r="A938" s="7">
        <v>68100</v>
      </c>
      <c r="B938" t="s">
        <v>773</v>
      </c>
      <c r="C938" s="5" t="s">
        <v>1065</v>
      </c>
    </row>
    <row r="939" spans="1:3" x14ac:dyDescent="0.2">
      <c r="A939" s="7">
        <v>68150</v>
      </c>
      <c r="B939" t="s">
        <v>774</v>
      </c>
      <c r="C939" s="5" t="s">
        <v>1065</v>
      </c>
    </row>
    <row r="940" spans="1:3" x14ac:dyDescent="0.2">
      <c r="A940" s="7">
        <v>68200</v>
      </c>
      <c r="B940" t="s">
        <v>775</v>
      </c>
      <c r="C940" s="5" t="s">
        <v>1065</v>
      </c>
    </row>
    <row r="941" spans="1:3" x14ac:dyDescent="0.2">
      <c r="A941" s="7">
        <v>68210</v>
      </c>
      <c r="B941" t="s">
        <v>776</v>
      </c>
      <c r="C941" s="5" t="s">
        <v>1065</v>
      </c>
    </row>
    <row r="942" spans="1:3" x14ac:dyDescent="0.2">
      <c r="A942" s="7">
        <v>68220</v>
      </c>
      <c r="B942" t="s">
        <v>777</v>
      </c>
      <c r="C942" s="5" t="s">
        <v>1065</v>
      </c>
    </row>
    <row r="943" spans="1:3" x14ac:dyDescent="0.2">
      <c r="A943" s="7">
        <v>68250</v>
      </c>
      <c r="B943" t="s">
        <v>778</v>
      </c>
      <c r="C943" s="5" t="s">
        <v>1065</v>
      </c>
    </row>
    <row r="944" spans="1:3" x14ac:dyDescent="0.2">
      <c r="A944" s="7">
        <v>68270</v>
      </c>
      <c r="B944" t="s">
        <v>779</v>
      </c>
      <c r="C944" s="5" t="s">
        <v>1065</v>
      </c>
    </row>
    <row r="945" spans="1:3" x14ac:dyDescent="0.2">
      <c r="A945" s="7">
        <v>68300</v>
      </c>
      <c r="B945" t="s">
        <v>780</v>
      </c>
      <c r="C945" s="5" t="s">
        <v>1065</v>
      </c>
    </row>
    <row r="946" spans="1:3" x14ac:dyDescent="0.2">
      <c r="A946" s="7">
        <v>68350</v>
      </c>
      <c r="B946" t="s">
        <v>781</v>
      </c>
      <c r="C946" s="5" t="s">
        <v>1065</v>
      </c>
    </row>
    <row r="947" spans="1:3" x14ac:dyDescent="0.2">
      <c r="A947" s="7">
        <v>68360</v>
      </c>
      <c r="B947" t="s">
        <v>782</v>
      </c>
      <c r="C947" s="5" t="s">
        <v>1065</v>
      </c>
    </row>
    <row r="948" spans="1:3" x14ac:dyDescent="0.2">
      <c r="A948" s="7">
        <v>68370</v>
      </c>
      <c r="B948" t="s">
        <v>783</v>
      </c>
      <c r="C948" s="5" t="s">
        <v>1065</v>
      </c>
    </row>
    <row r="949" spans="1:3" x14ac:dyDescent="0.2">
      <c r="A949" s="7">
        <v>68380</v>
      </c>
      <c r="B949" t="s">
        <v>784</v>
      </c>
      <c r="C949" s="5" t="s">
        <v>1065</v>
      </c>
    </row>
    <row r="950" spans="1:3" x14ac:dyDescent="0.2">
      <c r="A950" s="7">
        <v>68400</v>
      </c>
      <c r="B950" t="s">
        <v>785</v>
      </c>
      <c r="C950" s="5" t="s">
        <v>1065</v>
      </c>
    </row>
    <row r="951" spans="1:3" x14ac:dyDescent="0.2">
      <c r="A951" s="7">
        <v>68450</v>
      </c>
      <c r="B951" t="s">
        <v>786</v>
      </c>
      <c r="C951" s="5" t="s">
        <v>1065</v>
      </c>
    </row>
    <row r="952" spans="1:3" x14ac:dyDescent="0.2">
      <c r="A952" s="7">
        <v>68500</v>
      </c>
      <c r="B952" t="s">
        <v>787</v>
      </c>
      <c r="C952" s="5" t="s">
        <v>1065</v>
      </c>
    </row>
    <row r="953" spans="1:3" x14ac:dyDescent="0.2">
      <c r="A953" s="7">
        <v>68550</v>
      </c>
      <c r="B953" t="s">
        <v>788</v>
      </c>
      <c r="C953" s="5" t="s">
        <v>1065</v>
      </c>
    </row>
    <row r="954" spans="1:3" x14ac:dyDescent="0.2">
      <c r="A954" s="7">
        <v>68560</v>
      </c>
      <c r="B954" t="s">
        <v>789</v>
      </c>
      <c r="C954" s="5" t="s">
        <v>1065</v>
      </c>
    </row>
    <row r="955" spans="1:3" x14ac:dyDescent="0.2">
      <c r="A955" s="7">
        <v>68570</v>
      </c>
      <c r="B955" t="s">
        <v>790</v>
      </c>
      <c r="C955" s="5" t="s">
        <v>1065</v>
      </c>
    </row>
    <row r="956" spans="1:3" x14ac:dyDescent="0.2">
      <c r="A956" s="7">
        <v>68580</v>
      </c>
      <c r="B956" t="s">
        <v>791</v>
      </c>
      <c r="C956" s="5" t="s">
        <v>1065</v>
      </c>
    </row>
    <row r="957" spans="1:3" x14ac:dyDescent="0.2">
      <c r="A957" s="7">
        <v>68590</v>
      </c>
      <c r="B957" t="s">
        <v>792</v>
      </c>
      <c r="C957" s="5" t="s">
        <v>1065</v>
      </c>
    </row>
    <row r="958" spans="1:3" x14ac:dyDescent="0.2">
      <c r="A958" s="7">
        <v>68600</v>
      </c>
      <c r="B958" t="s">
        <v>556</v>
      </c>
      <c r="C958" s="5" t="s">
        <v>1065</v>
      </c>
    </row>
    <row r="959" spans="1:3" x14ac:dyDescent="0.2">
      <c r="A959" s="7">
        <v>68650</v>
      </c>
      <c r="B959" t="s">
        <v>557</v>
      </c>
      <c r="C959" s="5" t="s">
        <v>1065</v>
      </c>
    </row>
    <row r="960" spans="1:3" x14ac:dyDescent="0.2">
      <c r="A960" s="7">
        <v>68710</v>
      </c>
      <c r="B960" t="s">
        <v>558</v>
      </c>
      <c r="C960" s="5" t="s">
        <v>1065</v>
      </c>
    </row>
    <row r="961" spans="1:3" x14ac:dyDescent="0.2">
      <c r="A961" s="7">
        <v>68790</v>
      </c>
      <c r="B961" t="s">
        <v>793</v>
      </c>
      <c r="C961" s="5" t="s">
        <v>1065</v>
      </c>
    </row>
    <row r="962" spans="1:3" x14ac:dyDescent="0.2">
      <c r="A962" s="7">
        <v>68800</v>
      </c>
      <c r="B962" t="s">
        <v>794</v>
      </c>
      <c r="C962" s="5" t="s">
        <v>1065</v>
      </c>
    </row>
    <row r="963" spans="1:3" x14ac:dyDescent="0.2">
      <c r="A963" s="7">
        <v>68810</v>
      </c>
      <c r="B963" t="s">
        <v>795</v>
      </c>
      <c r="C963" s="5" t="s">
        <v>1065</v>
      </c>
    </row>
    <row r="964" spans="1:3" x14ac:dyDescent="0.2">
      <c r="A964" s="7">
        <v>68830</v>
      </c>
      <c r="B964" t="s">
        <v>796</v>
      </c>
      <c r="C964" s="5" t="s">
        <v>1065</v>
      </c>
    </row>
    <row r="965" spans="1:3" x14ac:dyDescent="0.2">
      <c r="A965" s="7">
        <v>68840</v>
      </c>
      <c r="B965" t="s">
        <v>797</v>
      </c>
      <c r="C965" s="5" t="s">
        <v>1065</v>
      </c>
    </row>
    <row r="966" spans="1:3" x14ac:dyDescent="0.2">
      <c r="A966" s="7">
        <v>68850</v>
      </c>
      <c r="B966" t="s">
        <v>798</v>
      </c>
      <c r="C966" s="5" t="s">
        <v>1065</v>
      </c>
    </row>
    <row r="967" spans="1:3" x14ac:dyDescent="0.2">
      <c r="A967" s="7">
        <v>68880</v>
      </c>
      <c r="B967" t="s">
        <v>799</v>
      </c>
      <c r="C967" s="5" t="s">
        <v>1065</v>
      </c>
    </row>
    <row r="968" spans="1:3" x14ac:dyDescent="0.2">
      <c r="A968" s="7">
        <v>68890</v>
      </c>
      <c r="B968" t="s">
        <v>800</v>
      </c>
      <c r="C968" s="5" t="s">
        <v>1065</v>
      </c>
    </row>
    <row r="969" spans="1:3" x14ac:dyDescent="0.2">
      <c r="A969" s="7">
        <v>68900</v>
      </c>
      <c r="B969" t="s">
        <v>801</v>
      </c>
      <c r="C969" s="5" t="s">
        <v>1065</v>
      </c>
    </row>
    <row r="970" spans="1:3" x14ac:dyDescent="0.2">
      <c r="A970" s="7">
        <v>68910</v>
      </c>
      <c r="B970" t="s">
        <v>802</v>
      </c>
      <c r="C970" s="5" t="s">
        <v>1065</v>
      </c>
    </row>
    <row r="971" spans="1:3" x14ac:dyDescent="0.2">
      <c r="A971" s="7">
        <v>68920</v>
      </c>
      <c r="B971" t="s">
        <v>803</v>
      </c>
      <c r="C971" s="5" t="s">
        <v>1065</v>
      </c>
    </row>
    <row r="972" spans="1:3" x14ac:dyDescent="0.2">
      <c r="A972" s="7">
        <v>68950</v>
      </c>
      <c r="B972" t="s">
        <v>804</v>
      </c>
      <c r="C972" s="5" t="s">
        <v>1065</v>
      </c>
    </row>
    <row r="973" spans="1:3" x14ac:dyDescent="0.2">
      <c r="A973" s="7">
        <v>68960</v>
      </c>
      <c r="B973" t="s">
        <v>805</v>
      </c>
      <c r="C973" s="5" t="s">
        <v>1065</v>
      </c>
    </row>
    <row r="974" spans="1:3" x14ac:dyDescent="0.2">
      <c r="A974" s="7">
        <v>68970</v>
      </c>
      <c r="B974" t="s">
        <v>806</v>
      </c>
      <c r="C974" s="5" t="s">
        <v>1065</v>
      </c>
    </row>
    <row r="975" spans="1:3" x14ac:dyDescent="0.2">
      <c r="A975" s="7">
        <v>68980</v>
      </c>
      <c r="B975" t="s">
        <v>807</v>
      </c>
      <c r="C975" s="5" t="s">
        <v>1065</v>
      </c>
    </row>
    <row r="976" spans="1:3" x14ac:dyDescent="0.2">
      <c r="A976" s="7">
        <v>69030</v>
      </c>
      <c r="B976" t="s">
        <v>808</v>
      </c>
      <c r="C976" s="5" t="s">
        <v>1065</v>
      </c>
    </row>
    <row r="977" spans="1:3" x14ac:dyDescent="0.2">
      <c r="A977" s="7">
        <v>69040</v>
      </c>
      <c r="B977" t="s">
        <v>809</v>
      </c>
      <c r="C977" s="5" t="s">
        <v>1065</v>
      </c>
    </row>
    <row r="978" spans="1:3" x14ac:dyDescent="0.2">
      <c r="A978" s="7">
        <v>69050</v>
      </c>
      <c r="B978" t="s">
        <v>810</v>
      </c>
      <c r="C978" s="5" t="s">
        <v>1065</v>
      </c>
    </row>
    <row r="979" spans="1:3" x14ac:dyDescent="0.2">
      <c r="A979" s="7">
        <v>69060</v>
      </c>
      <c r="B979" t="s">
        <v>811</v>
      </c>
      <c r="C979" s="5" t="s">
        <v>1065</v>
      </c>
    </row>
    <row r="980" spans="1:3" x14ac:dyDescent="0.2">
      <c r="A980" s="7">
        <v>69070</v>
      </c>
      <c r="B980" t="s">
        <v>812</v>
      </c>
      <c r="C980" s="5" t="s">
        <v>1065</v>
      </c>
    </row>
    <row r="981" spans="1:3" x14ac:dyDescent="0.2">
      <c r="A981" s="7">
        <v>69080</v>
      </c>
      <c r="B981" t="s">
        <v>813</v>
      </c>
      <c r="C981" s="5" t="s">
        <v>1065</v>
      </c>
    </row>
    <row r="982" spans="1:3" x14ac:dyDescent="0.2">
      <c r="A982" s="7">
        <v>69220</v>
      </c>
      <c r="B982" t="s">
        <v>814</v>
      </c>
      <c r="C982" s="5" t="s">
        <v>1065</v>
      </c>
    </row>
    <row r="983" spans="1:3" x14ac:dyDescent="0.2">
      <c r="A983" s="7">
        <v>69270</v>
      </c>
      <c r="B983" t="s">
        <v>815</v>
      </c>
      <c r="C983" s="5" t="s">
        <v>1065</v>
      </c>
    </row>
    <row r="984" spans="1:3" x14ac:dyDescent="0.2">
      <c r="A984" s="7">
        <v>69280</v>
      </c>
      <c r="B984" t="s">
        <v>816</v>
      </c>
      <c r="C984" s="5" t="s">
        <v>1065</v>
      </c>
    </row>
    <row r="985" spans="1:3" x14ac:dyDescent="0.2">
      <c r="A985" s="7">
        <v>69290</v>
      </c>
      <c r="B985" t="s">
        <v>817</v>
      </c>
      <c r="C985" s="5" t="s">
        <v>1065</v>
      </c>
    </row>
    <row r="986" spans="1:3" x14ac:dyDescent="0.2">
      <c r="A986" s="7">
        <v>69300</v>
      </c>
      <c r="B986" t="s">
        <v>818</v>
      </c>
      <c r="C986" s="5" t="s">
        <v>1065</v>
      </c>
    </row>
    <row r="987" spans="1:3" x14ac:dyDescent="0.2">
      <c r="A987" s="7">
        <v>69310</v>
      </c>
      <c r="B987" t="s">
        <v>819</v>
      </c>
      <c r="C987" s="5" t="s">
        <v>1065</v>
      </c>
    </row>
    <row r="988" spans="1:3" x14ac:dyDescent="0.2">
      <c r="A988" s="7">
        <v>69320</v>
      </c>
      <c r="B988" t="s">
        <v>820</v>
      </c>
      <c r="C988" s="5" t="s">
        <v>1065</v>
      </c>
    </row>
    <row r="989" spans="1:3" x14ac:dyDescent="0.2">
      <c r="A989" s="7">
        <v>69330</v>
      </c>
      <c r="B989" t="s">
        <v>821</v>
      </c>
      <c r="C989" s="5" t="s">
        <v>1065</v>
      </c>
    </row>
    <row r="990" spans="1:3" x14ac:dyDescent="0.2">
      <c r="A990" s="7">
        <v>69360</v>
      </c>
      <c r="B990" t="s">
        <v>822</v>
      </c>
      <c r="C990" s="5" t="s">
        <v>1065</v>
      </c>
    </row>
    <row r="991" spans="1:3" x14ac:dyDescent="0.2">
      <c r="A991" s="7">
        <v>69380</v>
      </c>
      <c r="B991" t="s">
        <v>823</v>
      </c>
      <c r="C991" s="5" t="s">
        <v>1065</v>
      </c>
    </row>
    <row r="992" spans="1:3" x14ac:dyDescent="0.2">
      <c r="A992" s="7">
        <v>69600</v>
      </c>
      <c r="B992" t="s">
        <v>824</v>
      </c>
      <c r="C992" s="5" t="s">
        <v>1065</v>
      </c>
    </row>
    <row r="993" spans="1:3" x14ac:dyDescent="0.2">
      <c r="A993" s="7">
        <v>69670</v>
      </c>
      <c r="B993" t="s">
        <v>825</v>
      </c>
      <c r="C993" s="5" t="s">
        <v>1065</v>
      </c>
    </row>
    <row r="994" spans="1:3" x14ac:dyDescent="0.2">
      <c r="A994" s="7">
        <v>69680</v>
      </c>
      <c r="B994" t="s">
        <v>826</v>
      </c>
      <c r="C994" s="5" t="s">
        <v>1065</v>
      </c>
    </row>
    <row r="995" spans="1:3" x14ac:dyDescent="0.2">
      <c r="A995" s="7">
        <v>69690</v>
      </c>
      <c r="B995" t="s">
        <v>827</v>
      </c>
      <c r="C995" s="5" t="s">
        <v>1065</v>
      </c>
    </row>
    <row r="996" spans="1:3" x14ac:dyDescent="0.2">
      <c r="A996" s="7">
        <v>69700</v>
      </c>
      <c r="B996" t="s">
        <v>828</v>
      </c>
      <c r="C996" s="5" t="s">
        <v>1065</v>
      </c>
    </row>
    <row r="997" spans="1:3" x14ac:dyDescent="0.2">
      <c r="A997" s="7">
        <v>69720</v>
      </c>
      <c r="B997" t="s">
        <v>829</v>
      </c>
      <c r="C997" s="5" t="s">
        <v>1065</v>
      </c>
    </row>
    <row r="998" spans="1:3" x14ac:dyDescent="0.2">
      <c r="A998" s="7">
        <v>69740</v>
      </c>
      <c r="B998" t="s">
        <v>830</v>
      </c>
      <c r="C998" s="5" t="s">
        <v>1065</v>
      </c>
    </row>
    <row r="999" spans="1:3" x14ac:dyDescent="0.2">
      <c r="A999" s="7">
        <v>69760</v>
      </c>
      <c r="B999" t="s">
        <v>831</v>
      </c>
      <c r="C999" s="5" t="s">
        <v>1065</v>
      </c>
    </row>
    <row r="1000" spans="1:3" x14ac:dyDescent="0.2">
      <c r="A1000" s="7">
        <v>69780</v>
      </c>
      <c r="B1000" t="s">
        <v>832</v>
      </c>
      <c r="C1000" s="5" t="s">
        <v>1065</v>
      </c>
    </row>
    <row r="1001" spans="1:3" x14ac:dyDescent="0.2">
      <c r="A1001" s="7">
        <v>69790</v>
      </c>
      <c r="B1001" t="s">
        <v>833</v>
      </c>
      <c r="C1001" s="5" t="s">
        <v>1065</v>
      </c>
    </row>
    <row r="1002" spans="1:3" x14ac:dyDescent="0.2">
      <c r="A1002" s="7">
        <v>69800</v>
      </c>
      <c r="B1002" t="s">
        <v>834</v>
      </c>
      <c r="C1002" s="5" t="s">
        <v>1065</v>
      </c>
    </row>
    <row r="1003" spans="1:3" x14ac:dyDescent="0.2">
      <c r="A1003" s="7">
        <v>69820</v>
      </c>
      <c r="B1003" t="s">
        <v>835</v>
      </c>
      <c r="C1003" s="5" t="s">
        <v>1065</v>
      </c>
    </row>
    <row r="1004" spans="1:3" x14ac:dyDescent="0.2">
      <c r="A1004" s="7">
        <v>69840</v>
      </c>
      <c r="B1004" t="s">
        <v>836</v>
      </c>
      <c r="C1004" s="5" t="s">
        <v>1065</v>
      </c>
    </row>
    <row r="1005" spans="1:3" x14ac:dyDescent="0.2">
      <c r="A1005" s="7">
        <v>69860</v>
      </c>
      <c r="B1005" t="s">
        <v>837</v>
      </c>
      <c r="C1005" s="5" t="s">
        <v>1065</v>
      </c>
    </row>
    <row r="1006" spans="1:3" x14ac:dyDescent="0.2">
      <c r="A1006" s="7">
        <v>69880</v>
      </c>
      <c r="B1006" t="s">
        <v>838</v>
      </c>
      <c r="C1006" s="5" t="s">
        <v>1065</v>
      </c>
    </row>
    <row r="1007" spans="1:3" x14ac:dyDescent="0.2">
      <c r="A1007" s="7">
        <v>69890</v>
      </c>
      <c r="B1007" t="s">
        <v>839</v>
      </c>
      <c r="C1007" s="5" t="s">
        <v>1065</v>
      </c>
    </row>
    <row r="1008" spans="1:3" x14ac:dyDescent="0.2">
      <c r="A1008" s="7">
        <v>70000</v>
      </c>
      <c r="B1008" t="s">
        <v>840</v>
      </c>
      <c r="C1008" s="5" t="s">
        <v>1066</v>
      </c>
    </row>
    <row r="1009" spans="1:3" x14ac:dyDescent="0.2">
      <c r="A1009" s="7">
        <v>70020</v>
      </c>
      <c r="B1009" t="s">
        <v>841</v>
      </c>
      <c r="C1009" s="5" t="s">
        <v>1066</v>
      </c>
    </row>
    <row r="1010" spans="1:3" x14ac:dyDescent="0.2">
      <c r="A1010" s="7">
        <v>70030</v>
      </c>
      <c r="B1010" t="s">
        <v>842</v>
      </c>
      <c r="C1010" s="5" t="s">
        <v>1066</v>
      </c>
    </row>
    <row r="1011" spans="1:3" x14ac:dyDescent="0.2">
      <c r="A1011" s="7">
        <v>70040</v>
      </c>
      <c r="B1011" t="s">
        <v>843</v>
      </c>
      <c r="C1011" s="5" t="s">
        <v>1066</v>
      </c>
    </row>
    <row r="1012" spans="1:3" x14ac:dyDescent="0.2">
      <c r="A1012" s="7">
        <v>70050</v>
      </c>
      <c r="B1012" t="s">
        <v>844</v>
      </c>
      <c r="C1012" s="5" t="s">
        <v>1066</v>
      </c>
    </row>
    <row r="1013" spans="1:3" x14ac:dyDescent="0.2">
      <c r="A1013" s="7">
        <v>70060</v>
      </c>
      <c r="B1013" t="s">
        <v>845</v>
      </c>
      <c r="C1013" s="5" t="s">
        <v>1066</v>
      </c>
    </row>
    <row r="1014" spans="1:3" x14ac:dyDescent="0.2">
      <c r="A1014" s="7">
        <v>70080</v>
      </c>
      <c r="B1014" t="s">
        <v>846</v>
      </c>
      <c r="C1014" s="5" t="s">
        <v>1066</v>
      </c>
    </row>
    <row r="1015" spans="1:3" x14ac:dyDescent="0.2">
      <c r="A1015" s="7">
        <v>70090</v>
      </c>
      <c r="B1015" t="s">
        <v>847</v>
      </c>
      <c r="C1015" s="5" t="s">
        <v>1066</v>
      </c>
    </row>
    <row r="1016" spans="1:3" x14ac:dyDescent="0.2">
      <c r="A1016" s="7">
        <v>70100</v>
      </c>
      <c r="B1016" t="s">
        <v>848</v>
      </c>
      <c r="C1016" s="5" t="s">
        <v>1066</v>
      </c>
    </row>
    <row r="1017" spans="1:3" x14ac:dyDescent="0.2">
      <c r="A1017" s="7">
        <v>70110</v>
      </c>
      <c r="B1017" t="s">
        <v>849</v>
      </c>
      <c r="C1017" s="5" t="s">
        <v>1066</v>
      </c>
    </row>
    <row r="1018" spans="1:3" x14ac:dyDescent="0.2">
      <c r="A1018" s="7">
        <v>70120</v>
      </c>
      <c r="B1018" t="s">
        <v>850</v>
      </c>
      <c r="C1018" s="5" t="s">
        <v>1066</v>
      </c>
    </row>
    <row r="1019" spans="1:3" x14ac:dyDescent="0.2">
      <c r="A1019" s="7">
        <v>70130</v>
      </c>
      <c r="B1019" t="s">
        <v>851</v>
      </c>
      <c r="C1019" s="5" t="s">
        <v>1066</v>
      </c>
    </row>
    <row r="1020" spans="1:3" x14ac:dyDescent="0.2">
      <c r="A1020" s="7">
        <v>70140</v>
      </c>
      <c r="B1020" t="s">
        <v>852</v>
      </c>
      <c r="C1020" s="5" t="s">
        <v>1066</v>
      </c>
    </row>
    <row r="1021" spans="1:3" x14ac:dyDescent="0.2">
      <c r="A1021" s="7">
        <v>70150</v>
      </c>
      <c r="B1021" t="s">
        <v>845</v>
      </c>
      <c r="C1021" s="5" t="s">
        <v>1066</v>
      </c>
    </row>
    <row r="1022" spans="1:3" x14ac:dyDescent="0.2">
      <c r="A1022" s="7">
        <v>70160</v>
      </c>
      <c r="B1022" t="s">
        <v>853</v>
      </c>
      <c r="C1022" s="5" t="s">
        <v>1066</v>
      </c>
    </row>
    <row r="1023" spans="1:3" x14ac:dyDescent="0.2">
      <c r="A1023" s="7">
        <v>70170</v>
      </c>
      <c r="B1023" t="s">
        <v>854</v>
      </c>
      <c r="C1023" s="5" t="s">
        <v>1066</v>
      </c>
    </row>
    <row r="1024" spans="1:3" x14ac:dyDescent="0.2">
      <c r="A1024" s="7">
        <v>70180</v>
      </c>
      <c r="B1024" t="s">
        <v>855</v>
      </c>
      <c r="C1024" s="5" t="s">
        <v>1066</v>
      </c>
    </row>
    <row r="1025" spans="1:3" x14ac:dyDescent="0.2">
      <c r="A1025" s="7">
        <v>70190</v>
      </c>
      <c r="B1025" t="s">
        <v>856</v>
      </c>
      <c r="C1025" s="5" t="s">
        <v>1066</v>
      </c>
    </row>
    <row r="1026" spans="1:3" x14ac:dyDescent="0.2">
      <c r="A1026" s="7">
        <v>70200</v>
      </c>
      <c r="B1026" t="s">
        <v>857</v>
      </c>
      <c r="C1026" s="5" t="s">
        <v>1066</v>
      </c>
    </row>
    <row r="1027" spans="1:3" x14ac:dyDescent="0.2">
      <c r="A1027" s="7">
        <v>70300</v>
      </c>
      <c r="B1027" t="s">
        <v>858</v>
      </c>
      <c r="C1027" s="5" t="s">
        <v>1066</v>
      </c>
    </row>
    <row r="1028" spans="1:3" x14ac:dyDescent="0.2">
      <c r="A1028" s="7">
        <v>71000</v>
      </c>
      <c r="B1028" t="s">
        <v>859</v>
      </c>
      <c r="C1028" s="5" t="s">
        <v>1066</v>
      </c>
    </row>
    <row r="1029" spans="1:3" x14ac:dyDescent="0.2">
      <c r="A1029" s="7">
        <v>71030</v>
      </c>
      <c r="B1029" t="s">
        <v>860</v>
      </c>
      <c r="C1029" s="5" t="s">
        <v>1066</v>
      </c>
    </row>
    <row r="1030" spans="1:3" x14ac:dyDescent="0.2">
      <c r="A1030" s="7">
        <v>71040</v>
      </c>
      <c r="B1030" t="s">
        <v>845</v>
      </c>
      <c r="C1030" s="5" t="s">
        <v>1066</v>
      </c>
    </row>
    <row r="1031" spans="1:3" x14ac:dyDescent="0.2">
      <c r="A1031" s="7">
        <v>71050</v>
      </c>
      <c r="B1031" t="s">
        <v>861</v>
      </c>
      <c r="C1031" s="5" t="s">
        <v>1066</v>
      </c>
    </row>
    <row r="1032" spans="1:3" x14ac:dyDescent="0.2">
      <c r="A1032" s="7">
        <v>71060</v>
      </c>
      <c r="B1032" t="s">
        <v>862</v>
      </c>
      <c r="C1032" s="5" t="s">
        <v>1066</v>
      </c>
    </row>
    <row r="1033" spans="1:3" x14ac:dyDescent="0.2">
      <c r="A1033" s="7">
        <v>71070</v>
      </c>
      <c r="B1033" t="s">
        <v>863</v>
      </c>
      <c r="C1033" s="5" t="s">
        <v>1066</v>
      </c>
    </row>
    <row r="1034" spans="1:3" x14ac:dyDescent="0.2">
      <c r="A1034" s="7">
        <v>71090</v>
      </c>
      <c r="B1034" t="s">
        <v>864</v>
      </c>
      <c r="C1034" s="5" t="s">
        <v>1066</v>
      </c>
    </row>
    <row r="1035" spans="1:3" x14ac:dyDescent="0.2">
      <c r="A1035" s="7">
        <v>71100</v>
      </c>
      <c r="B1035" t="s">
        <v>865</v>
      </c>
      <c r="C1035" s="5" t="s">
        <v>1066</v>
      </c>
    </row>
    <row r="1036" spans="1:3" x14ac:dyDescent="0.2">
      <c r="A1036" s="7">
        <v>71150</v>
      </c>
      <c r="B1036" t="s">
        <v>866</v>
      </c>
      <c r="C1036" s="5" t="s">
        <v>1066</v>
      </c>
    </row>
    <row r="1037" spans="1:3" x14ac:dyDescent="0.2">
      <c r="A1037" s="7">
        <v>71190</v>
      </c>
      <c r="B1037" t="s">
        <v>867</v>
      </c>
      <c r="C1037" s="5" t="s">
        <v>1066</v>
      </c>
    </row>
    <row r="1038" spans="1:3" x14ac:dyDescent="0.2">
      <c r="A1038" s="7">
        <v>71200</v>
      </c>
      <c r="B1038" t="s">
        <v>868</v>
      </c>
      <c r="C1038" s="5" t="s">
        <v>1066</v>
      </c>
    </row>
    <row r="1039" spans="1:3" x14ac:dyDescent="0.2">
      <c r="A1039" s="7">
        <v>71290</v>
      </c>
      <c r="B1039" t="s">
        <v>869</v>
      </c>
      <c r="C1039" s="5" t="s">
        <v>1066</v>
      </c>
    </row>
    <row r="1040" spans="1:3" x14ac:dyDescent="0.2">
      <c r="A1040" s="7">
        <v>71300</v>
      </c>
      <c r="B1040" t="s">
        <v>870</v>
      </c>
      <c r="C1040" s="5" t="s">
        <v>1066</v>
      </c>
    </row>
    <row r="1041" spans="1:3" x14ac:dyDescent="0.2">
      <c r="A1041" s="7">
        <v>71390</v>
      </c>
      <c r="B1041" t="s">
        <v>871</v>
      </c>
      <c r="C1041" s="5" t="s">
        <v>1066</v>
      </c>
    </row>
    <row r="1042" spans="1:3" x14ac:dyDescent="0.2">
      <c r="A1042" s="7">
        <v>71910</v>
      </c>
      <c r="B1042" t="s">
        <v>872</v>
      </c>
      <c r="C1042" s="5" t="s">
        <v>1066</v>
      </c>
    </row>
    <row r="1043" spans="1:3" x14ac:dyDescent="0.2">
      <c r="A1043" s="7">
        <v>71920</v>
      </c>
      <c r="B1043" t="s">
        <v>873</v>
      </c>
      <c r="C1043" s="5" t="s">
        <v>1066</v>
      </c>
    </row>
    <row r="1044" spans="1:3" x14ac:dyDescent="0.2">
      <c r="A1044" s="7">
        <v>71940</v>
      </c>
      <c r="B1044" t="s">
        <v>874</v>
      </c>
      <c r="C1044" s="5" t="s">
        <v>1066</v>
      </c>
    </row>
    <row r="1045" spans="1:3" x14ac:dyDescent="0.2">
      <c r="A1045" s="7">
        <v>72080</v>
      </c>
      <c r="B1045" t="s">
        <v>875</v>
      </c>
      <c r="C1045" s="5" t="s">
        <v>1066</v>
      </c>
    </row>
    <row r="1046" spans="1:3" x14ac:dyDescent="0.2">
      <c r="A1046" s="7">
        <v>73000</v>
      </c>
      <c r="B1046" t="s">
        <v>876</v>
      </c>
      <c r="C1046" s="5" t="s">
        <v>1066</v>
      </c>
    </row>
    <row r="1047" spans="1:3" x14ac:dyDescent="0.2">
      <c r="A1047" s="7">
        <v>73020</v>
      </c>
      <c r="B1047" t="s">
        <v>877</v>
      </c>
      <c r="C1047" s="5" t="s">
        <v>1066</v>
      </c>
    </row>
    <row r="1048" spans="1:3" x14ac:dyDescent="0.2">
      <c r="A1048" s="7">
        <v>73030</v>
      </c>
      <c r="B1048" t="s">
        <v>878</v>
      </c>
      <c r="C1048" s="5" t="s">
        <v>1066</v>
      </c>
    </row>
    <row r="1049" spans="1:3" x14ac:dyDescent="0.2">
      <c r="A1049" s="7">
        <v>73040</v>
      </c>
      <c r="B1049" t="s">
        <v>879</v>
      </c>
      <c r="C1049" s="5" t="s">
        <v>1066</v>
      </c>
    </row>
    <row r="1050" spans="1:3" x14ac:dyDescent="0.2">
      <c r="A1050" s="7">
        <v>73050</v>
      </c>
      <c r="B1050" t="s">
        <v>880</v>
      </c>
      <c r="C1050" s="5" t="s">
        <v>1066</v>
      </c>
    </row>
    <row r="1051" spans="1:3" x14ac:dyDescent="0.2">
      <c r="A1051" s="7">
        <v>73060</v>
      </c>
      <c r="B1051" t="s">
        <v>881</v>
      </c>
      <c r="C1051" s="5" t="s">
        <v>1066</v>
      </c>
    </row>
    <row r="1052" spans="1:3" x14ac:dyDescent="0.2">
      <c r="A1052" s="7">
        <v>73080</v>
      </c>
      <c r="B1052" t="s">
        <v>882</v>
      </c>
      <c r="C1052" s="5" t="s">
        <v>1066</v>
      </c>
    </row>
    <row r="1053" spans="1:3" x14ac:dyDescent="0.2">
      <c r="A1053" s="7">
        <v>73090</v>
      </c>
      <c r="B1053" t="s">
        <v>883</v>
      </c>
      <c r="C1053" s="5" t="s">
        <v>1066</v>
      </c>
    </row>
    <row r="1054" spans="1:3" x14ac:dyDescent="0.2">
      <c r="A1054" s="7">
        <v>73100</v>
      </c>
      <c r="B1054" t="s">
        <v>884</v>
      </c>
      <c r="C1054" s="5" t="s">
        <v>1066</v>
      </c>
    </row>
    <row r="1055" spans="1:3" x14ac:dyDescent="0.2">
      <c r="A1055" s="7">
        <v>73110</v>
      </c>
      <c r="B1055" t="s">
        <v>885</v>
      </c>
      <c r="C1055" s="5" t="s">
        <v>1066</v>
      </c>
    </row>
    <row r="1056" spans="1:3" x14ac:dyDescent="0.2">
      <c r="A1056" s="7">
        <v>73180</v>
      </c>
      <c r="B1056" t="s">
        <v>886</v>
      </c>
      <c r="C1056" s="5" t="s">
        <v>1066</v>
      </c>
    </row>
    <row r="1057" spans="1:3" x14ac:dyDescent="0.2">
      <c r="A1057" s="7">
        <v>73190</v>
      </c>
      <c r="B1057" t="s">
        <v>887</v>
      </c>
      <c r="C1057" s="5" t="s">
        <v>1066</v>
      </c>
    </row>
    <row r="1058" spans="1:3" x14ac:dyDescent="0.2">
      <c r="A1058" s="7">
        <v>73200</v>
      </c>
      <c r="B1058" t="s">
        <v>888</v>
      </c>
      <c r="C1058" s="5" t="s">
        <v>1066</v>
      </c>
    </row>
    <row r="1059" spans="1:3" x14ac:dyDescent="0.2">
      <c r="A1059" s="7">
        <v>73230</v>
      </c>
      <c r="B1059" t="s">
        <v>889</v>
      </c>
      <c r="C1059" s="5" t="s">
        <v>1066</v>
      </c>
    </row>
    <row r="1060" spans="1:3" x14ac:dyDescent="0.2">
      <c r="A1060" s="7">
        <v>73240</v>
      </c>
      <c r="B1060" t="s">
        <v>890</v>
      </c>
      <c r="C1060" s="5" t="s">
        <v>1066</v>
      </c>
    </row>
    <row r="1061" spans="1:3" x14ac:dyDescent="0.2">
      <c r="A1061" s="7">
        <v>73250</v>
      </c>
      <c r="B1061" t="s">
        <v>891</v>
      </c>
      <c r="C1061" s="5" t="s">
        <v>1066</v>
      </c>
    </row>
    <row r="1062" spans="1:3" x14ac:dyDescent="0.2">
      <c r="A1062" s="7">
        <v>73260</v>
      </c>
      <c r="B1062" t="s">
        <v>892</v>
      </c>
      <c r="C1062" s="5" t="s">
        <v>1066</v>
      </c>
    </row>
    <row r="1063" spans="1:3" x14ac:dyDescent="0.2">
      <c r="A1063" s="7">
        <v>73270</v>
      </c>
      <c r="B1063" t="s">
        <v>893</v>
      </c>
      <c r="C1063" s="5" t="s">
        <v>1066</v>
      </c>
    </row>
    <row r="1064" spans="1:3" x14ac:dyDescent="0.2">
      <c r="A1064" s="7">
        <v>73290</v>
      </c>
      <c r="B1064" t="s">
        <v>894</v>
      </c>
      <c r="C1064" s="5" t="s">
        <v>1066</v>
      </c>
    </row>
    <row r="1065" spans="1:3" x14ac:dyDescent="0.2">
      <c r="A1065" s="7">
        <v>73300</v>
      </c>
      <c r="B1065" t="s">
        <v>895</v>
      </c>
      <c r="C1065" s="5" t="s">
        <v>1066</v>
      </c>
    </row>
    <row r="1066" spans="1:3" x14ac:dyDescent="0.2">
      <c r="A1066" s="7">
        <v>73390</v>
      </c>
      <c r="B1066" t="s">
        <v>896</v>
      </c>
      <c r="C1066" s="5" t="s">
        <v>1066</v>
      </c>
    </row>
    <row r="1067" spans="1:3" x14ac:dyDescent="0.2">
      <c r="A1067" s="7">
        <v>73400</v>
      </c>
      <c r="B1067" t="s">
        <v>897</v>
      </c>
      <c r="C1067" s="5" t="s">
        <v>1066</v>
      </c>
    </row>
    <row r="1068" spans="1:3" x14ac:dyDescent="0.2">
      <c r="A1068" s="7">
        <v>73490</v>
      </c>
      <c r="B1068" t="s">
        <v>898</v>
      </c>
      <c r="C1068" s="5" t="s">
        <v>1066</v>
      </c>
    </row>
    <row r="1069" spans="1:3" x14ac:dyDescent="0.2">
      <c r="A1069" s="7">
        <v>73500</v>
      </c>
      <c r="B1069" t="s">
        <v>899</v>
      </c>
      <c r="C1069" s="5" t="s">
        <v>1066</v>
      </c>
    </row>
    <row r="1070" spans="1:3" x14ac:dyDescent="0.2">
      <c r="A1070" s="7">
        <v>73510</v>
      </c>
      <c r="B1070" t="s">
        <v>900</v>
      </c>
      <c r="C1070" s="5" t="s">
        <v>1066</v>
      </c>
    </row>
    <row r="1071" spans="1:3" x14ac:dyDescent="0.2">
      <c r="A1071" s="7">
        <v>73550</v>
      </c>
      <c r="B1071" t="s">
        <v>901</v>
      </c>
      <c r="C1071" s="5" t="s">
        <v>1066</v>
      </c>
    </row>
    <row r="1072" spans="1:3" x14ac:dyDescent="0.2">
      <c r="A1072" s="7">
        <v>73900</v>
      </c>
      <c r="B1072" t="s">
        <v>902</v>
      </c>
      <c r="C1072" s="5" t="s">
        <v>1066</v>
      </c>
    </row>
    <row r="1073" spans="1:3" x14ac:dyDescent="0.2">
      <c r="A1073" s="7">
        <v>76000</v>
      </c>
      <c r="B1073" t="s">
        <v>903</v>
      </c>
      <c r="C1073" s="5" t="s">
        <v>1066</v>
      </c>
    </row>
    <row r="1074" spans="1:3" x14ac:dyDescent="0.2">
      <c r="A1074" s="7">
        <v>76030</v>
      </c>
      <c r="B1074" t="s">
        <v>904</v>
      </c>
      <c r="C1074" s="5" t="s">
        <v>1066</v>
      </c>
    </row>
    <row r="1075" spans="1:3" x14ac:dyDescent="0.2">
      <c r="A1075" s="7">
        <v>76040</v>
      </c>
      <c r="B1075" t="s">
        <v>905</v>
      </c>
      <c r="C1075" s="5" t="s">
        <v>1066</v>
      </c>
    </row>
    <row r="1076" spans="1:3" x14ac:dyDescent="0.2">
      <c r="A1076" s="7">
        <v>76070</v>
      </c>
      <c r="B1076" t="s">
        <v>906</v>
      </c>
      <c r="C1076" s="5" t="s">
        <v>1066</v>
      </c>
    </row>
    <row r="1077" spans="1:3" x14ac:dyDescent="0.2">
      <c r="A1077" s="7">
        <v>76080</v>
      </c>
      <c r="B1077" t="s">
        <v>907</v>
      </c>
      <c r="C1077" s="5" t="s">
        <v>1066</v>
      </c>
    </row>
    <row r="1078" spans="1:3" x14ac:dyDescent="0.2">
      <c r="A1078" s="7">
        <v>76090</v>
      </c>
      <c r="B1078" t="s">
        <v>908</v>
      </c>
      <c r="C1078" s="5" t="s">
        <v>1066</v>
      </c>
    </row>
    <row r="1079" spans="1:3" x14ac:dyDescent="0.2">
      <c r="A1079" s="7">
        <v>76100</v>
      </c>
      <c r="B1079" t="s">
        <v>909</v>
      </c>
      <c r="C1079" s="5" t="s">
        <v>1066</v>
      </c>
    </row>
    <row r="1080" spans="1:3" x14ac:dyDescent="0.2">
      <c r="A1080" s="7">
        <v>76300</v>
      </c>
      <c r="B1080" t="s">
        <v>910</v>
      </c>
      <c r="C1080" s="5" t="s">
        <v>1066</v>
      </c>
    </row>
    <row r="1081" spans="1:3" x14ac:dyDescent="0.2">
      <c r="A1081" s="7">
        <v>76310</v>
      </c>
      <c r="B1081" t="s">
        <v>911</v>
      </c>
      <c r="C1081" s="5" t="s">
        <v>1066</v>
      </c>
    </row>
    <row r="1082" spans="1:3" x14ac:dyDescent="0.2">
      <c r="A1082" s="7">
        <v>76330</v>
      </c>
      <c r="B1082" t="s">
        <v>912</v>
      </c>
      <c r="C1082" s="5" t="s">
        <v>1066</v>
      </c>
    </row>
    <row r="1083" spans="1:3" x14ac:dyDescent="0.2">
      <c r="A1083" s="7">
        <v>76380</v>
      </c>
      <c r="B1083" t="s">
        <v>913</v>
      </c>
      <c r="C1083" s="5" t="s">
        <v>1066</v>
      </c>
    </row>
    <row r="1084" spans="1:3" x14ac:dyDescent="0.2">
      <c r="A1084" s="7">
        <v>76390</v>
      </c>
      <c r="B1084" t="s">
        <v>914</v>
      </c>
      <c r="C1084" s="5" t="s">
        <v>1066</v>
      </c>
    </row>
    <row r="1085" spans="1:3" x14ac:dyDescent="0.2">
      <c r="A1085" s="7">
        <v>76410</v>
      </c>
      <c r="B1085" t="s">
        <v>915</v>
      </c>
      <c r="C1085" s="5" t="s">
        <v>1066</v>
      </c>
    </row>
    <row r="1086" spans="1:3" x14ac:dyDescent="0.2">
      <c r="A1086" s="7">
        <v>76500</v>
      </c>
      <c r="B1086" t="s">
        <v>916</v>
      </c>
      <c r="C1086" s="5" t="s">
        <v>1066</v>
      </c>
    </row>
    <row r="1087" spans="1:3" x14ac:dyDescent="0.2">
      <c r="A1087" s="7">
        <v>76750</v>
      </c>
      <c r="B1087" t="s">
        <v>917</v>
      </c>
      <c r="C1087" s="5" t="s">
        <v>1066</v>
      </c>
    </row>
    <row r="1088" spans="1:3" x14ac:dyDescent="0.2">
      <c r="A1088" s="7">
        <v>76780</v>
      </c>
      <c r="B1088" t="s">
        <v>918</v>
      </c>
      <c r="C1088" s="5" t="s">
        <v>1066</v>
      </c>
    </row>
    <row r="1089" spans="1:3" x14ac:dyDescent="0.2">
      <c r="A1089" s="7">
        <v>76800</v>
      </c>
      <c r="B1089" t="s">
        <v>919</v>
      </c>
      <c r="C1089" s="5" t="s">
        <v>1066</v>
      </c>
    </row>
    <row r="1090" spans="1:3" x14ac:dyDescent="0.2">
      <c r="A1090" s="7">
        <v>76850</v>
      </c>
      <c r="B1090" t="s">
        <v>920</v>
      </c>
      <c r="C1090" s="5" t="s">
        <v>1066</v>
      </c>
    </row>
    <row r="1091" spans="1:3" x14ac:dyDescent="0.2">
      <c r="A1091" s="7">
        <v>76900</v>
      </c>
      <c r="B1091" t="s">
        <v>921</v>
      </c>
      <c r="C1091" s="5" t="s">
        <v>1066</v>
      </c>
    </row>
    <row r="1092" spans="1:3" x14ac:dyDescent="0.2">
      <c r="A1092" s="7">
        <v>76920</v>
      </c>
      <c r="B1092" t="s">
        <v>922</v>
      </c>
      <c r="C1092" s="5" t="s">
        <v>1066</v>
      </c>
    </row>
    <row r="1093" spans="1:3" x14ac:dyDescent="0.2">
      <c r="A1093" s="7">
        <v>77000</v>
      </c>
      <c r="B1093" t="s">
        <v>923</v>
      </c>
      <c r="C1093" s="5" t="s">
        <v>1066</v>
      </c>
    </row>
    <row r="1094" spans="1:3" x14ac:dyDescent="0.2">
      <c r="A1094" s="7">
        <v>77200</v>
      </c>
      <c r="B1094" t="s">
        <v>924</v>
      </c>
      <c r="C1094" s="5" t="s">
        <v>1066</v>
      </c>
    </row>
    <row r="1095" spans="1:3" x14ac:dyDescent="0.2">
      <c r="A1095" s="7">
        <v>77300</v>
      </c>
      <c r="B1095" t="s">
        <v>925</v>
      </c>
      <c r="C1095" s="5" t="s">
        <v>1066</v>
      </c>
    </row>
    <row r="1096" spans="1:3" x14ac:dyDescent="0.2">
      <c r="A1096" s="7">
        <v>77380</v>
      </c>
      <c r="B1096" t="s">
        <v>926</v>
      </c>
      <c r="C1096" s="5" t="s">
        <v>1066</v>
      </c>
    </row>
    <row r="1097" spans="1:3" x14ac:dyDescent="0.2">
      <c r="A1097" s="7">
        <v>77450</v>
      </c>
      <c r="B1097" t="s">
        <v>927</v>
      </c>
      <c r="C1097" s="5" t="s">
        <v>1066</v>
      </c>
    </row>
    <row r="1098" spans="1:3" x14ac:dyDescent="0.2">
      <c r="A1098" s="7">
        <v>77470</v>
      </c>
      <c r="B1098" t="s">
        <v>928</v>
      </c>
      <c r="C1098" s="5" t="s">
        <v>1066</v>
      </c>
    </row>
    <row r="1099" spans="1:3" x14ac:dyDescent="0.2">
      <c r="A1099" s="7">
        <v>77490</v>
      </c>
      <c r="B1099" t="s">
        <v>929</v>
      </c>
      <c r="C1099" s="5" t="s">
        <v>1066</v>
      </c>
    </row>
    <row r="1100" spans="1:3" x14ac:dyDescent="0.2">
      <c r="A1100" s="7">
        <v>77510</v>
      </c>
      <c r="B1100" t="s">
        <v>930</v>
      </c>
      <c r="C1100" s="5" t="s">
        <v>1066</v>
      </c>
    </row>
    <row r="1101" spans="1:3" x14ac:dyDescent="0.2">
      <c r="A1101" s="7">
        <v>77530</v>
      </c>
      <c r="B1101" t="s">
        <v>931</v>
      </c>
      <c r="C1101" s="5" t="s">
        <v>1066</v>
      </c>
    </row>
    <row r="1102" spans="1:3" x14ac:dyDescent="0.2">
      <c r="A1102" s="7">
        <v>77550</v>
      </c>
      <c r="B1102" t="s">
        <v>932</v>
      </c>
      <c r="C1102" s="5" t="s">
        <v>1066</v>
      </c>
    </row>
    <row r="1103" spans="1:3" x14ac:dyDescent="0.2">
      <c r="A1103" s="7">
        <v>77570</v>
      </c>
      <c r="B1103" t="s">
        <v>933</v>
      </c>
      <c r="C1103" s="5" t="s">
        <v>1066</v>
      </c>
    </row>
    <row r="1104" spans="1:3" x14ac:dyDescent="0.2">
      <c r="A1104" s="7">
        <v>77590</v>
      </c>
      <c r="B1104" t="s">
        <v>934</v>
      </c>
      <c r="C1104" s="5" t="s">
        <v>1066</v>
      </c>
    </row>
    <row r="1105" spans="1:3" x14ac:dyDescent="0.2">
      <c r="A1105" s="7">
        <v>77600</v>
      </c>
      <c r="B1105" t="s">
        <v>935</v>
      </c>
      <c r="C1105" s="5" t="s">
        <v>1066</v>
      </c>
    </row>
    <row r="1106" spans="1:3" x14ac:dyDescent="0.2">
      <c r="A1106" s="7">
        <v>77680</v>
      </c>
      <c r="B1106" t="s">
        <v>936</v>
      </c>
      <c r="C1106" s="5" t="s">
        <v>1066</v>
      </c>
    </row>
    <row r="1107" spans="1:3" x14ac:dyDescent="0.2">
      <c r="A1107" s="7">
        <v>77750</v>
      </c>
      <c r="B1107" t="s">
        <v>937</v>
      </c>
      <c r="C1107" s="5" t="s">
        <v>1066</v>
      </c>
    </row>
    <row r="1108" spans="1:3" x14ac:dyDescent="0.2">
      <c r="A1108" s="7">
        <v>77770</v>
      </c>
      <c r="B1108" t="s">
        <v>938</v>
      </c>
      <c r="C1108" s="5" t="s">
        <v>1066</v>
      </c>
    </row>
    <row r="1109" spans="1:3" x14ac:dyDescent="0.2">
      <c r="A1109" s="7">
        <v>77790</v>
      </c>
      <c r="B1109" t="s">
        <v>939</v>
      </c>
      <c r="C1109" s="5" t="s">
        <v>1066</v>
      </c>
    </row>
    <row r="1110" spans="1:3" x14ac:dyDescent="0.2">
      <c r="A1110" s="7">
        <v>77810</v>
      </c>
      <c r="B1110" t="s">
        <v>940</v>
      </c>
      <c r="C1110" s="5" t="s">
        <v>1066</v>
      </c>
    </row>
    <row r="1111" spans="1:3" x14ac:dyDescent="0.2">
      <c r="A1111" s="7">
        <v>77830</v>
      </c>
      <c r="B1111" t="s">
        <v>941</v>
      </c>
      <c r="C1111" s="5" t="s">
        <v>1066</v>
      </c>
    </row>
    <row r="1112" spans="1:3" x14ac:dyDescent="0.2">
      <c r="A1112" s="7">
        <v>77850</v>
      </c>
      <c r="B1112" t="s">
        <v>942</v>
      </c>
      <c r="C1112" s="5" t="s">
        <v>1066</v>
      </c>
    </row>
    <row r="1113" spans="1:3" x14ac:dyDescent="0.2">
      <c r="A1113" s="7">
        <v>77870</v>
      </c>
      <c r="B1113" t="s">
        <v>943</v>
      </c>
      <c r="C1113" s="5" t="s">
        <v>1066</v>
      </c>
    </row>
    <row r="1114" spans="1:3" x14ac:dyDescent="0.2">
      <c r="A1114" s="7">
        <v>77890</v>
      </c>
      <c r="B1114" t="s">
        <v>944</v>
      </c>
      <c r="C1114" s="5" t="s">
        <v>1066</v>
      </c>
    </row>
    <row r="1115" spans="1:3" x14ac:dyDescent="0.2">
      <c r="A1115" s="7">
        <v>90000</v>
      </c>
      <c r="B1115" t="s">
        <v>945</v>
      </c>
      <c r="C1115" s="5" t="s">
        <v>1067</v>
      </c>
    </row>
    <row r="1116" spans="1:3" x14ac:dyDescent="0.2">
      <c r="A1116" s="7">
        <v>90010</v>
      </c>
      <c r="B1116" t="s">
        <v>945</v>
      </c>
      <c r="C1116" s="5" t="s">
        <v>1067</v>
      </c>
    </row>
    <row r="1117" spans="1:3" x14ac:dyDescent="0.2">
      <c r="A1117" s="7">
        <v>90080</v>
      </c>
      <c r="B1117" t="s">
        <v>946</v>
      </c>
      <c r="C1117" s="5" t="s">
        <v>1067</v>
      </c>
    </row>
    <row r="1118" spans="1:3" x14ac:dyDescent="0.2">
      <c r="A1118" s="7">
        <v>90090</v>
      </c>
      <c r="B1118" t="s">
        <v>947</v>
      </c>
      <c r="C1118" s="5" t="s">
        <v>1067</v>
      </c>
    </row>
    <row r="1119" spans="1:3" x14ac:dyDescent="0.2">
      <c r="A1119" s="7">
        <v>90500</v>
      </c>
      <c r="B1119" t="s">
        <v>948</v>
      </c>
      <c r="C1119" s="5" t="s">
        <v>1067</v>
      </c>
    </row>
    <row r="1120" spans="1:3" x14ac:dyDescent="0.2">
      <c r="A1120" s="7">
        <v>90510</v>
      </c>
      <c r="B1120" t="s">
        <v>949</v>
      </c>
      <c r="C1120" s="5" t="s">
        <v>1067</v>
      </c>
    </row>
    <row r="1121" spans="1:3" x14ac:dyDescent="0.2">
      <c r="A1121" s="7">
        <v>90520</v>
      </c>
      <c r="B1121" t="s">
        <v>950</v>
      </c>
      <c r="C1121" s="5" t="s">
        <v>1067</v>
      </c>
    </row>
    <row r="1122" spans="1:3" x14ac:dyDescent="0.2">
      <c r="A1122" s="7">
        <v>90530</v>
      </c>
      <c r="B1122" t="s">
        <v>951</v>
      </c>
      <c r="C1122" s="5" t="s">
        <v>1067</v>
      </c>
    </row>
    <row r="1123" spans="1:3" x14ac:dyDescent="0.2">
      <c r="A1123" s="7">
        <v>90540</v>
      </c>
      <c r="B1123" t="s">
        <v>952</v>
      </c>
      <c r="C1123" s="5" t="s">
        <v>1067</v>
      </c>
    </row>
    <row r="1124" spans="1:3" x14ac:dyDescent="0.2">
      <c r="A1124" s="7">
        <v>90700</v>
      </c>
      <c r="B1124" t="s">
        <v>953</v>
      </c>
      <c r="C1124" s="5" t="s">
        <v>1067</v>
      </c>
    </row>
    <row r="1125" spans="1:3" x14ac:dyDescent="0.2">
      <c r="A1125" s="7">
        <v>90710</v>
      </c>
      <c r="B1125" t="s">
        <v>954</v>
      </c>
      <c r="C1125" s="5" t="s">
        <v>1067</v>
      </c>
    </row>
    <row r="1126" spans="1:3" x14ac:dyDescent="0.2">
      <c r="A1126" s="7">
        <v>90720</v>
      </c>
      <c r="B1126" t="s">
        <v>955</v>
      </c>
      <c r="C1126" s="5" t="s">
        <v>1067</v>
      </c>
    </row>
    <row r="1127" spans="1:3" x14ac:dyDescent="0.2">
      <c r="A1127" s="7">
        <v>90730</v>
      </c>
      <c r="B1127" t="s">
        <v>956</v>
      </c>
      <c r="C1127" s="5" t="s">
        <v>1067</v>
      </c>
    </row>
    <row r="1128" spans="1:3" x14ac:dyDescent="0.2">
      <c r="A1128" s="7">
        <v>90740</v>
      </c>
      <c r="B1128" t="s">
        <v>957</v>
      </c>
      <c r="C1128" s="5" t="s">
        <v>1067</v>
      </c>
    </row>
    <row r="1129" spans="1:3" x14ac:dyDescent="0.2">
      <c r="A1129" s="7">
        <v>90750</v>
      </c>
      <c r="B1129" t="s">
        <v>958</v>
      </c>
      <c r="C1129" s="5" t="s">
        <v>1067</v>
      </c>
    </row>
    <row r="1130" spans="1:3" x14ac:dyDescent="0.2">
      <c r="A1130" s="7">
        <v>90760</v>
      </c>
      <c r="B1130" t="s">
        <v>959</v>
      </c>
      <c r="C1130" s="5" t="s">
        <v>1067</v>
      </c>
    </row>
    <row r="1131" spans="1:3" x14ac:dyDescent="0.2">
      <c r="A1131" s="7">
        <v>90770</v>
      </c>
      <c r="B1131" t="s">
        <v>960</v>
      </c>
      <c r="C1131" s="5" t="s">
        <v>1067</v>
      </c>
    </row>
    <row r="1132" spans="1:3" x14ac:dyDescent="0.2">
      <c r="A1132" s="7">
        <v>90780</v>
      </c>
      <c r="B1132" t="s">
        <v>961</v>
      </c>
      <c r="C1132" s="5" t="s">
        <v>1067</v>
      </c>
    </row>
    <row r="1133" spans="1:3" x14ac:dyDescent="0.2">
      <c r="A1133" s="7">
        <v>90790</v>
      </c>
      <c r="B1133" t="s">
        <v>962</v>
      </c>
      <c r="C1133" s="5" t="s">
        <v>1067</v>
      </c>
    </row>
    <row r="1134" spans="1:3" x14ac:dyDescent="0.2">
      <c r="A1134" s="7">
        <v>90800</v>
      </c>
      <c r="B1134" t="s">
        <v>963</v>
      </c>
      <c r="C1134" s="5" t="s">
        <v>1067</v>
      </c>
    </row>
    <row r="1135" spans="1:3" x14ac:dyDescent="0.2">
      <c r="A1135" s="7">
        <v>90810</v>
      </c>
      <c r="B1135" t="s">
        <v>964</v>
      </c>
      <c r="C1135" s="5" t="s">
        <v>1067</v>
      </c>
    </row>
    <row r="1136" spans="1:3" x14ac:dyDescent="0.2">
      <c r="A1136" s="7">
        <v>90820</v>
      </c>
      <c r="B1136" t="s">
        <v>965</v>
      </c>
      <c r="C1136" s="5" t="s">
        <v>1067</v>
      </c>
    </row>
    <row r="1137" spans="1:3" x14ac:dyDescent="0.2">
      <c r="A1137" s="7">
        <v>90830</v>
      </c>
      <c r="B1137" t="s">
        <v>966</v>
      </c>
      <c r="C1137" s="5" t="s">
        <v>1067</v>
      </c>
    </row>
    <row r="1138" spans="1:3" x14ac:dyDescent="0.2">
      <c r="A1138" s="7">
        <v>90840</v>
      </c>
      <c r="B1138" t="s">
        <v>967</v>
      </c>
      <c r="C1138" s="5" t="s">
        <v>1067</v>
      </c>
    </row>
    <row r="1139" spans="1:3" x14ac:dyDescent="0.2">
      <c r="A1139" s="7">
        <v>90850</v>
      </c>
      <c r="B1139" t="s">
        <v>968</v>
      </c>
      <c r="C1139" s="5" t="s">
        <v>1067</v>
      </c>
    </row>
    <row r="1140" spans="1:3" x14ac:dyDescent="0.2">
      <c r="A1140" s="7">
        <v>90860</v>
      </c>
      <c r="B1140" t="s">
        <v>969</v>
      </c>
      <c r="C1140" s="5" t="s">
        <v>1067</v>
      </c>
    </row>
    <row r="1141" spans="1:3" x14ac:dyDescent="0.2">
      <c r="A1141" s="7">
        <v>90870</v>
      </c>
      <c r="B1141" t="s">
        <v>970</v>
      </c>
      <c r="C1141" s="5" t="s">
        <v>1067</v>
      </c>
    </row>
    <row r="1142" spans="1:3" x14ac:dyDescent="0.2">
      <c r="A1142" s="7">
        <v>90880</v>
      </c>
      <c r="B1142" t="s">
        <v>971</v>
      </c>
      <c r="C1142" s="5" t="s">
        <v>1067</v>
      </c>
    </row>
    <row r="1143" spans="1:3" x14ac:dyDescent="0.2">
      <c r="A1143" s="7">
        <v>90890</v>
      </c>
      <c r="B1143" t="s">
        <v>972</v>
      </c>
      <c r="C1143" s="5" t="s">
        <v>1067</v>
      </c>
    </row>
    <row r="1144" spans="1:3" x14ac:dyDescent="0.2">
      <c r="A1144" s="7">
        <v>90900</v>
      </c>
      <c r="B1144" t="s">
        <v>973</v>
      </c>
      <c r="C1144" s="5" t="s">
        <v>1067</v>
      </c>
    </row>
    <row r="1145" spans="1:3" x14ac:dyDescent="0.2">
      <c r="A1145" s="7">
        <v>91010</v>
      </c>
      <c r="B1145" t="s">
        <v>974</v>
      </c>
      <c r="C1145" s="5" t="s">
        <v>1067</v>
      </c>
    </row>
    <row r="1146" spans="1:3" x14ac:dyDescent="0.2">
      <c r="A1146" s="7">
        <v>91020</v>
      </c>
      <c r="B1146" t="s">
        <v>975</v>
      </c>
      <c r="C1146" s="5" t="s">
        <v>1067</v>
      </c>
    </row>
    <row r="1147" spans="1:3" x14ac:dyDescent="0.2">
      <c r="A1147" s="7">
        <v>91030</v>
      </c>
      <c r="B1147" t="s">
        <v>976</v>
      </c>
      <c r="C1147" s="5" t="s">
        <v>1067</v>
      </c>
    </row>
    <row r="1148" spans="1:3" x14ac:dyDescent="0.2">
      <c r="A1148" s="7">
        <v>91040</v>
      </c>
      <c r="B1148" t="s">
        <v>977</v>
      </c>
      <c r="C1148" s="5" t="s">
        <v>1067</v>
      </c>
    </row>
    <row r="1149" spans="1:3" x14ac:dyDescent="0.2">
      <c r="A1149" s="7">
        <v>91050</v>
      </c>
      <c r="B1149" t="s">
        <v>978</v>
      </c>
      <c r="C1149" s="5" t="s">
        <v>1067</v>
      </c>
    </row>
    <row r="1150" spans="1:3" x14ac:dyDescent="0.2">
      <c r="A1150" s="7">
        <v>91060</v>
      </c>
      <c r="B1150" t="s">
        <v>979</v>
      </c>
      <c r="C1150" s="5" t="s">
        <v>1067</v>
      </c>
    </row>
    <row r="1151" spans="1:3" x14ac:dyDescent="0.2">
      <c r="A1151" s="7">
        <v>91070</v>
      </c>
      <c r="B1151" t="s">
        <v>980</v>
      </c>
      <c r="C1151" s="5" t="s">
        <v>1067</v>
      </c>
    </row>
    <row r="1152" spans="1:3" x14ac:dyDescent="0.2">
      <c r="A1152" s="7">
        <v>91110</v>
      </c>
      <c r="B1152" t="s">
        <v>981</v>
      </c>
      <c r="C1152" s="5" t="s">
        <v>1067</v>
      </c>
    </row>
    <row r="1153" spans="1:3" x14ac:dyDescent="0.2">
      <c r="A1153" s="7">
        <v>91160</v>
      </c>
      <c r="B1153" t="s">
        <v>982</v>
      </c>
      <c r="C1153" s="5" t="s">
        <v>1067</v>
      </c>
    </row>
    <row r="1154" spans="1:3" x14ac:dyDescent="0.2">
      <c r="A1154" s="7">
        <v>91170</v>
      </c>
      <c r="B1154" t="s">
        <v>983</v>
      </c>
      <c r="C1154" s="5" t="s">
        <v>1067</v>
      </c>
    </row>
    <row r="1155" spans="1:3" x14ac:dyDescent="0.2">
      <c r="A1155" s="7">
        <v>91180</v>
      </c>
      <c r="B1155" t="s">
        <v>984</v>
      </c>
      <c r="C1155" s="5" t="s">
        <v>1067</v>
      </c>
    </row>
    <row r="1156" spans="1:3" x14ac:dyDescent="0.2">
      <c r="A1156" s="7">
        <v>91200</v>
      </c>
      <c r="B1156" t="s">
        <v>985</v>
      </c>
      <c r="C1156" s="5" t="s">
        <v>1067</v>
      </c>
    </row>
    <row r="1157" spans="1:3" x14ac:dyDescent="0.2">
      <c r="A1157" s="7">
        <v>91300</v>
      </c>
      <c r="B1157" t="s">
        <v>986</v>
      </c>
      <c r="C1157" s="5" t="s">
        <v>1067</v>
      </c>
    </row>
    <row r="1158" spans="1:3" x14ac:dyDescent="0.2">
      <c r="A1158" s="7">
        <v>91350</v>
      </c>
      <c r="B1158" t="s">
        <v>987</v>
      </c>
      <c r="C1158" s="5" t="s">
        <v>1067</v>
      </c>
    </row>
    <row r="1159" spans="1:3" x14ac:dyDescent="0.2">
      <c r="A1159" s="7">
        <v>91400</v>
      </c>
      <c r="B1159" t="s">
        <v>988</v>
      </c>
      <c r="C1159" s="5" t="s">
        <v>1067</v>
      </c>
    </row>
    <row r="1160" spans="1:3" x14ac:dyDescent="0.2">
      <c r="A1160" s="7">
        <v>91900</v>
      </c>
      <c r="B1160" t="s">
        <v>989</v>
      </c>
      <c r="C1160" s="5" t="s">
        <v>1067</v>
      </c>
    </row>
    <row r="1161" spans="1:3" x14ac:dyDescent="0.2">
      <c r="A1161" s="7">
        <v>91990</v>
      </c>
      <c r="B1161" t="s">
        <v>990</v>
      </c>
      <c r="C1161" s="5" t="s">
        <v>1067</v>
      </c>
    </row>
    <row r="1162" spans="1:3" x14ac:dyDescent="0.2">
      <c r="A1162" s="7">
        <v>92000</v>
      </c>
      <c r="B1162" t="s">
        <v>976</v>
      </c>
      <c r="C1162" s="5" t="s">
        <v>1067</v>
      </c>
    </row>
    <row r="1163" spans="1:3" x14ac:dyDescent="0.2">
      <c r="A1163" s="7">
        <v>92010</v>
      </c>
      <c r="B1163" t="s">
        <v>991</v>
      </c>
      <c r="C1163" s="5" t="s">
        <v>1067</v>
      </c>
    </row>
    <row r="1164" spans="1:3" x14ac:dyDescent="0.2">
      <c r="A1164" s="7">
        <v>92090</v>
      </c>
      <c r="B1164" t="s">
        <v>992</v>
      </c>
      <c r="C1164" s="5" t="s">
        <v>1067</v>
      </c>
    </row>
    <row r="1165" spans="1:3" x14ac:dyDescent="0.2">
      <c r="A1165" s="7">
        <v>92100</v>
      </c>
      <c r="B1165" t="s">
        <v>993</v>
      </c>
      <c r="C1165" s="5" t="s">
        <v>1067</v>
      </c>
    </row>
    <row r="1166" spans="1:3" x14ac:dyDescent="0.2">
      <c r="A1166" s="7">
        <v>92190</v>
      </c>
      <c r="B1166" t="s">
        <v>994</v>
      </c>
      <c r="C1166" s="5" t="s">
        <v>1067</v>
      </c>
    </row>
    <row r="1167" spans="1:3" x14ac:dyDescent="0.2">
      <c r="A1167" s="7">
        <v>92400</v>
      </c>
      <c r="B1167" t="s">
        <v>995</v>
      </c>
      <c r="C1167" s="5" t="s">
        <v>1067</v>
      </c>
    </row>
    <row r="1168" spans="1:3" x14ac:dyDescent="0.2">
      <c r="A1168" s="7">
        <v>92410</v>
      </c>
      <c r="B1168" t="s">
        <v>996</v>
      </c>
      <c r="C1168" s="5" t="s">
        <v>1067</v>
      </c>
    </row>
    <row r="1169" spans="1:3" x14ac:dyDescent="0.2">
      <c r="A1169" s="7">
        <v>92420</v>
      </c>
      <c r="B1169" t="s">
        <v>997</v>
      </c>
      <c r="C1169" s="5" t="s">
        <v>1067</v>
      </c>
    </row>
    <row r="1170" spans="1:3" x14ac:dyDescent="0.2">
      <c r="A1170" s="7">
        <v>92430</v>
      </c>
      <c r="B1170" t="s">
        <v>998</v>
      </c>
      <c r="C1170" s="5" t="s">
        <v>1067</v>
      </c>
    </row>
    <row r="1171" spans="1:3" x14ac:dyDescent="0.2">
      <c r="A1171" s="7">
        <v>92440</v>
      </c>
      <c r="B1171" t="s">
        <v>999</v>
      </c>
      <c r="C1171" s="5" t="s">
        <v>1067</v>
      </c>
    </row>
    <row r="1172" spans="1:3" x14ac:dyDescent="0.2">
      <c r="A1172" s="7">
        <v>92450</v>
      </c>
      <c r="B1172" t="s">
        <v>1000</v>
      </c>
      <c r="C1172" s="5" t="s">
        <v>1067</v>
      </c>
    </row>
    <row r="1173" spans="1:3" x14ac:dyDescent="0.2">
      <c r="A1173" s="7">
        <v>92460</v>
      </c>
      <c r="B1173" t="s">
        <v>1001</v>
      </c>
      <c r="C1173" s="5" t="s">
        <v>1067</v>
      </c>
    </row>
    <row r="1174" spans="1:3" x14ac:dyDescent="0.2">
      <c r="A1174" s="7">
        <v>92470</v>
      </c>
      <c r="B1174" t="s">
        <v>1002</v>
      </c>
      <c r="C1174" s="5" t="s">
        <v>1067</v>
      </c>
    </row>
    <row r="1175" spans="1:3" x14ac:dyDescent="0.2">
      <c r="A1175" s="7">
        <v>92490</v>
      </c>
      <c r="B1175" t="s">
        <v>1003</v>
      </c>
      <c r="C1175" s="5" t="s">
        <v>1067</v>
      </c>
    </row>
    <row r="1176" spans="1:3" x14ac:dyDescent="0.2">
      <c r="A1176" s="7">
        <v>92701</v>
      </c>
      <c r="B1176" t="s">
        <v>1004</v>
      </c>
      <c r="C1176" s="5" t="s">
        <v>1067</v>
      </c>
    </row>
    <row r="1177" spans="1:3" x14ac:dyDescent="0.2">
      <c r="A1177" s="7">
        <v>92791</v>
      </c>
      <c r="B1177" t="s">
        <v>1005</v>
      </c>
      <c r="C1177" s="5" t="s">
        <v>1067</v>
      </c>
    </row>
    <row r="1178" spans="1:3" x14ac:dyDescent="0.2">
      <c r="A1178" s="7">
        <v>92870</v>
      </c>
      <c r="B1178" t="s">
        <v>1006</v>
      </c>
      <c r="C1178" s="5" t="s">
        <v>1067</v>
      </c>
    </row>
    <row r="1179" spans="1:3" x14ac:dyDescent="0.2">
      <c r="A1179" s="7">
        <v>92880</v>
      </c>
      <c r="B1179" t="s">
        <v>1007</v>
      </c>
      <c r="C1179" s="5" t="s">
        <v>1067</v>
      </c>
    </row>
    <row r="1180" spans="1:3" x14ac:dyDescent="0.2">
      <c r="A1180" s="7">
        <v>92890</v>
      </c>
      <c r="B1180" t="s">
        <v>1008</v>
      </c>
      <c r="C1180" s="5" t="s">
        <v>1067</v>
      </c>
    </row>
    <row r="1181" spans="1:3" x14ac:dyDescent="0.2">
      <c r="A1181" s="7">
        <v>92900</v>
      </c>
      <c r="B1181" t="s">
        <v>1009</v>
      </c>
      <c r="C1181" s="5" t="s">
        <v>1067</v>
      </c>
    </row>
    <row r="1182" spans="1:3" x14ac:dyDescent="0.2">
      <c r="A1182" s="7">
        <v>92910</v>
      </c>
      <c r="B1182" t="s">
        <v>1010</v>
      </c>
      <c r="C1182" s="5" t="s">
        <v>1067</v>
      </c>
    </row>
    <row r="1183" spans="1:3" x14ac:dyDescent="0.2">
      <c r="A1183" s="7">
        <v>92920</v>
      </c>
      <c r="B1183" t="s">
        <v>1011</v>
      </c>
      <c r="C1183" s="5" t="s">
        <v>1067</v>
      </c>
    </row>
    <row r="1184" spans="1:3" x14ac:dyDescent="0.2">
      <c r="A1184" s="7">
        <v>92930</v>
      </c>
      <c r="B1184" t="s">
        <v>1012</v>
      </c>
      <c r="C1184" s="5" t="s">
        <v>1067</v>
      </c>
    </row>
    <row r="1185" spans="1:3" x14ac:dyDescent="0.2">
      <c r="A1185" s="7">
        <v>93000</v>
      </c>
      <c r="B1185" t="s">
        <v>991</v>
      </c>
      <c r="C1185" s="5" t="s">
        <v>1067</v>
      </c>
    </row>
    <row r="1186" spans="1:3" x14ac:dyDescent="0.2">
      <c r="A1186" s="7">
        <v>93260</v>
      </c>
      <c r="B1186" t="s">
        <v>991</v>
      </c>
      <c r="C1186" s="5" t="s">
        <v>1067</v>
      </c>
    </row>
    <row r="1187" spans="1:3" x14ac:dyDescent="0.2">
      <c r="A1187" s="7">
        <v>93460</v>
      </c>
      <c r="B1187" t="s">
        <v>991</v>
      </c>
      <c r="C1187" s="5" t="s">
        <v>1067</v>
      </c>
    </row>
    <row r="1188" spans="1:3" x14ac:dyDescent="0.2">
      <c r="A1188" s="7">
        <v>93570</v>
      </c>
      <c r="B1188" t="s">
        <v>991</v>
      </c>
      <c r="C1188" s="5" t="s">
        <v>1067</v>
      </c>
    </row>
    <row r="1189" spans="1:3" x14ac:dyDescent="0.2">
      <c r="A1189" s="7">
        <v>93650</v>
      </c>
      <c r="B1189" t="s">
        <v>991</v>
      </c>
      <c r="C1189" s="5" t="s">
        <v>1067</v>
      </c>
    </row>
    <row r="1190" spans="1:3" x14ac:dyDescent="0.2">
      <c r="A1190" s="7">
        <v>93710</v>
      </c>
      <c r="B1190" t="s">
        <v>991</v>
      </c>
      <c r="C1190" s="5" t="s">
        <v>1067</v>
      </c>
    </row>
    <row r="1191" spans="1:3" x14ac:dyDescent="0.2">
      <c r="A1191" s="7">
        <v>93900</v>
      </c>
      <c r="B1191" t="s">
        <v>1013</v>
      </c>
      <c r="C1191" s="5" t="s">
        <v>1067</v>
      </c>
    </row>
    <row r="1192" spans="1:3" x14ac:dyDescent="0.2">
      <c r="A1192" s="7">
        <v>93910</v>
      </c>
      <c r="B1192" t="s">
        <v>1014</v>
      </c>
      <c r="C1192" s="5" t="s">
        <v>1067</v>
      </c>
    </row>
    <row r="1193" spans="1:3" x14ac:dyDescent="0.2">
      <c r="A1193" s="7">
        <v>93920</v>
      </c>
      <c r="B1193" t="s">
        <v>1015</v>
      </c>
      <c r="C1193" s="5" t="s">
        <v>1067</v>
      </c>
    </row>
    <row r="1194" spans="1:3" x14ac:dyDescent="0.2">
      <c r="A1194" s="7">
        <v>93930</v>
      </c>
      <c r="B1194" t="s">
        <v>1016</v>
      </c>
      <c r="C1194" s="5" t="s">
        <v>1067</v>
      </c>
    </row>
    <row r="1195" spans="1:3" x14ac:dyDescent="0.2">
      <c r="A1195" s="7">
        <v>93940</v>
      </c>
      <c r="B1195" t="s">
        <v>1017</v>
      </c>
      <c r="C1195" s="5" t="s">
        <v>1067</v>
      </c>
    </row>
    <row r="1196" spans="1:3" x14ac:dyDescent="0.2">
      <c r="A1196" s="7">
        <v>93950</v>
      </c>
      <c r="B1196" t="s">
        <v>1018</v>
      </c>
      <c r="C1196" s="5" t="s">
        <v>1067</v>
      </c>
    </row>
    <row r="1197" spans="1:3" x14ac:dyDescent="0.2">
      <c r="A1197" s="7">
        <v>93960</v>
      </c>
      <c r="B1197" t="s">
        <v>1019</v>
      </c>
      <c r="C1197" s="5" t="s">
        <v>1067</v>
      </c>
    </row>
    <row r="1198" spans="1:3" x14ac:dyDescent="0.2">
      <c r="A1198" s="7">
        <v>93970</v>
      </c>
      <c r="B1198" t="s">
        <v>1020</v>
      </c>
      <c r="C1198" s="5" t="s">
        <v>1067</v>
      </c>
    </row>
    <row r="1199" spans="1:3" x14ac:dyDescent="0.2">
      <c r="A1199" s="7">
        <v>93980</v>
      </c>
      <c r="B1199" t="s">
        <v>1021</v>
      </c>
      <c r="C1199" s="5" t="s">
        <v>1067</v>
      </c>
    </row>
    <row r="1200" spans="1:3" x14ac:dyDescent="0.2">
      <c r="A1200" s="7">
        <v>93990</v>
      </c>
      <c r="B1200" t="s">
        <v>1022</v>
      </c>
      <c r="C1200" s="5" t="s">
        <v>1067</v>
      </c>
    </row>
    <row r="1201" spans="1:3" x14ac:dyDescent="0.2">
      <c r="A1201" s="7">
        <v>98900</v>
      </c>
      <c r="B1201" t="s">
        <v>1023</v>
      </c>
      <c r="C1201" s="5" t="s">
        <v>1067</v>
      </c>
    </row>
    <row r="1202" spans="1:3" x14ac:dyDescent="0.2">
      <c r="A1202" s="7">
        <v>98910</v>
      </c>
      <c r="B1202" t="s">
        <v>1024</v>
      </c>
      <c r="C1202" s="5" t="s">
        <v>1067</v>
      </c>
    </row>
    <row r="1203" spans="1:3" x14ac:dyDescent="0.2">
      <c r="A1203" s="7">
        <v>98930</v>
      </c>
      <c r="B1203" t="s">
        <v>1025</v>
      </c>
      <c r="C1203" s="5" t="s">
        <v>1067</v>
      </c>
    </row>
    <row r="1204" spans="1:3" x14ac:dyDescent="0.2">
      <c r="A1204" s="7">
        <v>98940</v>
      </c>
      <c r="B1204" t="s">
        <v>1026</v>
      </c>
      <c r="C1204" s="5" t="s">
        <v>1067</v>
      </c>
    </row>
    <row r="1205" spans="1:3" x14ac:dyDescent="0.2">
      <c r="A1205" s="7">
        <v>98950</v>
      </c>
      <c r="B1205" t="s">
        <v>1027</v>
      </c>
      <c r="C1205" s="5" t="s">
        <v>1067</v>
      </c>
    </row>
    <row r="1206" spans="1:3" x14ac:dyDescent="0.2">
      <c r="A1206" s="7">
        <v>98960</v>
      </c>
      <c r="B1206" t="s">
        <v>1028</v>
      </c>
      <c r="C1206" s="5" t="s">
        <v>1067</v>
      </c>
    </row>
    <row r="1207" spans="1:3" x14ac:dyDescent="0.2">
      <c r="A1207" s="7">
        <v>98970</v>
      </c>
      <c r="B1207" t="s">
        <v>1029</v>
      </c>
      <c r="C1207" s="5" t="s">
        <v>1067</v>
      </c>
    </row>
    <row r="1208" spans="1:3" x14ac:dyDescent="0.2">
      <c r="A1208" s="7">
        <v>98980</v>
      </c>
      <c r="B1208" t="s">
        <v>1030</v>
      </c>
      <c r="C1208" s="5" t="s">
        <v>1067</v>
      </c>
    </row>
    <row r="1209" spans="1:3" x14ac:dyDescent="0.2">
      <c r="A1209" s="7">
        <v>98990</v>
      </c>
      <c r="B1209" t="s">
        <v>1031</v>
      </c>
      <c r="C1209" s="5" t="s">
        <v>1067</v>
      </c>
    </row>
    <row r="1210" spans="1:3" x14ac:dyDescent="0.2">
      <c r="A1210" s="7">
        <v>99000</v>
      </c>
      <c r="B1210" t="s">
        <v>1032</v>
      </c>
      <c r="C1210" s="5" t="s">
        <v>1067</v>
      </c>
    </row>
    <row r="1211" spans="1:3" x14ac:dyDescent="0.2">
      <c r="A1211" s="7">
        <v>99010</v>
      </c>
      <c r="B1211" t="s">
        <v>1033</v>
      </c>
      <c r="C1211" s="5" t="s">
        <v>1067</v>
      </c>
    </row>
    <row r="1212" spans="1:3" x14ac:dyDescent="0.2">
      <c r="A1212" s="7">
        <v>99020</v>
      </c>
      <c r="B1212" t="s">
        <v>1034</v>
      </c>
      <c r="C1212" s="5" t="s">
        <v>1067</v>
      </c>
    </row>
    <row r="1213" spans="1:3" x14ac:dyDescent="0.2">
      <c r="A1213" s="7">
        <v>99060</v>
      </c>
      <c r="B1213" t="s">
        <v>1035</v>
      </c>
      <c r="C1213" s="5" t="s">
        <v>1067</v>
      </c>
    </row>
    <row r="1214" spans="1:3" x14ac:dyDescent="0.2">
      <c r="A1214" s="7">
        <v>99070</v>
      </c>
      <c r="B1214" t="s">
        <v>1036</v>
      </c>
      <c r="C1214" s="5" t="s">
        <v>1067</v>
      </c>
    </row>
    <row r="1215" spans="1:3" x14ac:dyDescent="0.2">
      <c r="A1215" s="7">
        <v>99080</v>
      </c>
      <c r="B1215" t="s">
        <v>1037</v>
      </c>
      <c r="C1215" s="5" t="s">
        <v>1067</v>
      </c>
    </row>
    <row r="1216" spans="1:3" x14ac:dyDescent="0.2">
      <c r="A1216" s="7">
        <v>99090</v>
      </c>
      <c r="B1216" t="s">
        <v>1038</v>
      </c>
      <c r="C1216" s="5" t="s">
        <v>1067</v>
      </c>
    </row>
    <row r="1217" spans="1:3" x14ac:dyDescent="0.2">
      <c r="A1217" s="7">
        <v>99600</v>
      </c>
      <c r="B1217" t="s">
        <v>1039</v>
      </c>
      <c r="C1217" s="5" t="s">
        <v>1067</v>
      </c>
    </row>
    <row r="1218" spans="1:3" x14ac:dyDescent="0.2">
      <c r="A1218" s="7">
        <v>99610</v>
      </c>
      <c r="B1218" t="s">
        <v>1040</v>
      </c>
      <c r="C1218" s="5" t="s">
        <v>1067</v>
      </c>
    </row>
    <row r="1219" spans="1:3" x14ac:dyDescent="0.2">
      <c r="A1219" s="7">
        <v>99620</v>
      </c>
      <c r="B1219" t="s">
        <v>1041</v>
      </c>
      <c r="C1219" s="5" t="s">
        <v>1067</v>
      </c>
    </row>
    <row r="1220" spans="1:3" x14ac:dyDescent="0.2">
      <c r="A1220" s="7">
        <v>99630</v>
      </c>
      <c r="B1220" t="s">
        <v>1042</v>
      </c>
      <c r="C1220" s="5" t="s">
        <v>1067</v>
      </c>
    </row>
    <row r="1221" spans="1:3" x14ac:dyDescent="0.2">
      <c r="A1221" s="7">
        <v>99640</v>
      </c>
      <c r="B1221" t="s">
        <v>1043</v>
      </c>
      <c r="C1221" s="5" t="s">
        <v>1067</v>
      </c>
    </row>
    <row r="1222" spans="1:3" x14ac:dyDescent="0.2">
      <c r="A1222" s="7">
        <v>99650</v>
      </c>
      <c r="B1222" t="s">
        <v>1044</v>
      </c>
      <c r="C1222" s="5" t="s">
        <v>1067</v>
      </c>
    </row>
    <row r="1223" spans="1:3" x14ac:dyDescent="0.2">
      <c r="A1223" s="7">
        <v>99660</v>
      </c>
      <c r="B1223" t="s">
        <v>1045</v>
      </c>
      <c r="C1223" s="5" t="s">
        <v>1067</v>
      </c>
    </row>
    <row r="1224" spans="1:3" x14ac:dyDescent="0.2">
      <c r="A1224" s="7">
        <v>99670</v>
      </c>
      <c r="B1224" t="s">
        <v>1046</v>
      </c>
      <c r="C1224" s="5" t="s">
        <v>1067</v>
      </c>
    </row>
    <row r="1225" spans="1:3" x14ac:dyDescent="0.2">
      <c r="A1225" s="7">
        <v>99680</v>
      </c>
      <c r="B1225" t="s">
        <v>1047</v>
      </c>
      <c r="C1225" s="5" t="s">
        <v>1067</v>
      </c>
    </row>
    <row r="1226" spans="1:3" x14ac:dyDescent="0.2">
      <c r="A1226" s="7">
        <v>99690</v>
      </c>
      <c r="B1226" t="s">
        <v>1048</v>
      </c>
      <c r="C1226" s="5" t="s">
        <v>1067</v>
      </c>
    </row>
    <row r="1227" spans="1:3" x14ac:dyDescent="0.2">
      <c r="A1227" s="7">
        <v>99700</v>
      </c>
      <c r="B1227" t="s">
        <v>1049</v>
      </c>
      <c r="C1227" s="5" t="s">
        <v>1067</v>
      </c>
    </row>
    <row r="1228" spans="1:3" x14ac:dyDescent="0.2">
      <c r="A1228" s="7">
        <v>99710</v>
      </c>
      <c r="B1228" t="s">
        <v>1050</v>
      </c>
      <c r="C1228" s="5" t="s">
        <v>1067</v>
      </c>
    </row>
    <row r="1229" spans="1:3" x14ac:dyDescent="0.2">
      <c r="A1229" s="7">
        <v>99720</v>
      </c>
      <c r="B1229" t="s">
        <v>1051</v>
      </c>
      <c r="C1229" s="5" t="s">
        <v>1067</v>
      </c>
    </row>
    <row r="1230" spans="1:3" x14ac:dyDescent="0.2">
      <c r="A1230" s="7">
        <v>99730</v>
      </c>
      <c r="B1230" t="s">
        <v>1052</v>
      </c>
      <c r="C1230" s="5" t="s">
        <v>1067</v>
      </c>
    </row>
    <row r="1231" spans="1:3" x14ac:dyDescent="0.2">
      <c r="A1231" s="7">
        <v>99740</v>
      </c>
      <c r="B1231" t="s">
        <v>1053</v>
      </c>
      <c r="C1231" s="5" t="s">
        <v>1067</v>
      </c>
    </row>
    <row r="1232" spans="1:3" x14ac:dyDescent="0.2">
      <c r="A1232" s="7">
        <v>99750</v>
      </c>
      <c r="B1232" t="s">
        <v>1054</v>
      </c>
      <c r="C1232" s="5" t="s">
        <v>1067</v>
      </c>
    </row>
    <row r="1233" spans="1:3" x14ac:dyDescent="0.2">
      <c r="A1233" s="7">
        <v>99760</v>
      </c>
      <c r="B1233" t="s">
        <v>1055</v>
      </c>
      <c r="C1233" s="5" t="s">
        <v>1067</v>
      </c>
    </row>
    <row r="1234" spans="1:3" x14ac:dyDescent="0.2">
      <c r="A1234" s="7">
        <v>99770</v>
      </c>
      <c r="B1234" t="s">
        <v>1056</v>
      </c>
      <c r="C1234" s="5" t="s">
        <v>1067</v>
      </c>
    </row>
    <row r="1235" spans="1:3" x14ac:dyDescent="0.2">
      <c r="A1235" s="7">
        <v>99780</v>
      </c>
      <c r="B1235" t="s">
        <v>1057</v>
      </c>
      <c r="C1235" s="5" t="s">
        <v>1067</v>
      </c>
    </row>
    <row r="1236" spans="1:3" x14ac:dyDescent="0.2">
      <c r="A1236" s="7">
        <v>99790</v>
      </c>
      <c r="B1236" t="s">
        <v>1058</v>
      </c>
      <c r="C1236" s="5" t="s">
        <v>1067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03_SKR42_statisch</vt:lpstr>
      <vt:lpstr>02_SKR42_dynamisch</vt:lpstr>
      <vt:lpstr>01_PlainExtract</vt:lpstr>
      <vt:lpstr>'01_PlainExtract'!skr42_extract</vt:lpstr>
    </vt:vector>
  </TitlesOfParts>
  <Company>Freistaat Sachsen | verwaltet vom Staatsbetrieb SID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Illig, Marcel - SID</dc:creator>
  <cp:lastModifiedBy>Marcel</cp:lastModifiedBy>
  <dcterms:created xsi:type="dcterms:W3CDTF">2024-06-28T15:34:00Z</dcterms:created>
  <dcterms:modified xsi:type="dcterms:W3CDTF">2024-07-08T21:41:03Z</dcterms:modified>
</cp:coreProperties>
</file>