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Sheet1!$A$1:$A$56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<sst xmlns="http://schemas.openxmlformats.org/spreadsheetml/2006/main" count="877" uniqueCount="482">
  <si>
    <t xml:space="preserve">_id</t>
  </si>
  <si>
    <t xml:space="preserve">username</t>
  </si>
  <si>
    <t xml:space="preserve">cluster_id</t>
  </si>
  <si>
    <t xml:space="preserve">organization</t>
  </si>
  <si>
    <t xml:space="preserve">name</t>
  </si>
  <si>
    <t xml:space="preserve">email</t>
  </si>
  <si>
    <t xml:space="preserve">project_status</t>
  </si>
  <si>
    <t xml:space="preserve">project_title</t>
  </si>
  <si>
    <t xml:space="preserve">project_description</t>
  </si>
  <si>
    <t xml:space="preserve">project_start_date</t>
  </si>
  <si>
    <t xml:space="preserve">project_end_date</t>
  </si>
  <si>
    <t xml:space="preserve">project_budget</t>
  </si>
  <si>
    <t xml:space="preserve">project_hrp_code</t>
  </si>
  <si>
    <t xml:space="preserve">project_budget_currency</t>
  </si>
  <si>
    <t xml:space="preserve">project_code</t>
  </si>
  <si>
    <t xml:space="preserve">activity_type</t>
  </si>
  <si>
    <t xml:space="preserve">project_donor</t>
  </si>
  <si>
    <t xml:space="preserve">project_donor_other</t>
  </si>
  <si>
    <t xml:space="preserve">project_hrp_project</t>
  </si>
  <si>
    <t xml:space="preserve">implementing_partners</t>
  </si>
  <si>
    <t xml:space="preserve">project_details</t>
  </si>
  <si>
    <t xml:space="preserve">programme_partners</t>
  </si>
  <si>
    <t xml:space="preserve">5b580999f45c51951e670f48</t>
  </si>
  <si>
    <t xml:space="preserve">WFP4</t>
  </si>
  <si>
    <t xml:space="preserve">fsac</t>
  </si>
  <si>
    <t xml:space="preserve">WFP</t>
  </si>
  <si>
    <t xml:space="preserve">Atiqullah Darkhani</t>
  </si>
  <si>
    <t xml:space="preserve">atiqullah.darkhani@wfp.org</t>
  </si>
  <si>
    <t xml:space="preserve">active</t>
  </si>
  <si>
    <t xml:space="preserve">CSP</t>
  </si>
  <si>
    <t xml:space="preserve">Please complete Project Details and enter a project summary description including objectives...</t>
  </si>
  <si>
    <t xml:space="preserve">AFG-HRP-2018-FSA-1532494712</t>
  </si>
  <si>
    <t xml:space="preserve">usd</t>
  </si>
  <si>
    <t xml:space="preserve">AF01</t>
  </si>
  <si>
    <t xml:space="preserve">food-assistance,livelihood-support,food-assistance,livelihood-support,agriculture-based-livelihood-support,asset_creationvocational_skills_wfp_food</t>
  </si>
  <si>
    <t xml:space="preserve">australia,fcdo,republic_of_korea,usaid,other,world_bank,aus_aid</t>
  </si>
  <si>
    <t xml:space="preserve">China</t>
  </si>
  <si>
    <t xml:space="preserve">ACT,ActionAid,ASI,ABM,ADA,AFGA,AGHCO,ALO,AWARD,AWCPO,AYSO,Afghanaid,ADWSO,ANPO,ANCC,ARDC,AREP,ASIO,A4T,AKAH,AKF,AADA,AHDAA,BDN,BFANO,BARAN,CARE,CI,CoAR,CHA,CRDSA,WHH,DSWCO,FHI-360,FRDO,FCDO,FGA,HealthNet TPO,HAALO,HEWAD,HRDA,HAPA,HADAAF,HIA,IOM,INTERSOS,JCSSO,KRO,MEDAIR,MMRCA,MCA,MAAO,MWO,NCRO,NSDO,NECDO,NAC,OHD,OHA,ORD,ORCD,OHPM,OXFAM,OHW,PRB,PU-AMI,RAADA,RF,RRDPO,NPO/RRAA,SDO,SCI,SWRCA,SVA,SFL,SNI,STARS,SAF,SHPOUL,SARCDO,SCA,TSDCO,TESTO,UNOPS,WC-C,WSTA,WASSA,WMSSO,WVI,GAALO,SUO,MHCO,ASOW,ALSDO,HESWCO,RHDO,ADAO,AWDREO,RSDO,APBHO,OPHCD,HEERO,GKRO,TSDO,FSCWEO,ASLO,WSWEO,ADVO,AOAD,AAH,JACK,CTCO,HEALTHO</t>
  </si>
  <si>
    <t xml:space="preserve">[{'project_detail_id': 'winterization', 'project_detail_name': 'Winterization'}, {'project_detail_id': 'covid19_response', 'project_detail_name': 'COVID-19 Response'}]</t>
  </si>
  <si>
    <t xml:space="preserve">60f95aece5961b84487ffcb1</t>
  </si>
  <si>
    <t xml:space="preserve">RahmatFAO</t>
  </si>
  <si>
    <t xml:space="preserve">FAO</t>
  </si>
  <si>
    <t xml:space="preserve">Rahmatullah Rahmani</t>
  </si>
  <si>
    <t xml:space="preserve">rahmatullah.rahmani@fao.org</t>
  </si>
  <si>
    <t xml:space="preserve">OSRO/AFG/111/EC: Safeguarding food and livelihoods security through unconditional cash transfer and emergency livestock</t>
  </si>
  <si>
    <t xml:space="preserve">Please complete an Activity Plan</t>
  </si>
  <si>
    <t xml:space="preserve">AFG-HRP-2021-FSAC-1626954215</t>
  </si>
  <si>
    <t xml:space="preserve">OSRO/AFG/111/EC</t>
  </si>
  <si>
    <t xml:space="preserve">livestock-based-support,agriculture-based-livelihood-support,livelihood-support,livestock-based-support,livelihood-support,agriculture-based-livelihood-support,non-agriculture-based-livelihood-support</t>
  </si>
  <si>
    <t xml:space="preserve">echo</t>
  </si>
  <si>
    <t xml:space="preserve">ActionAid,ADA,ANCC,AREP,CHA,FGA,JACK,NAC,ORD,NPO/RRAA,STARS,SUO,KRO</t>
  </si>
  <si>
    <t xml:space="preserve">[{'project_detail_id': 'covid19_response', 'project_detail_name': 'COVID-19 Response'}]</t>
  </si>
  <si>
    <t xml:space="preserve">624e8583917683c4547d5d59</t>
  </si>
  <si>
    <t xml:space="preserve">shabir.shahem@welthungerhilfe.de</t>
  </si>
  <si>
    <t xml:space="preserve">WHH</t>
  </si>
  <si>
    <t xml:space="preserve">Shabir Shahem</t>
  </si>
  <si>
    <t xml:space="preserve">Stabilizing livelihoods and promoting resilience in Afghani-stan</t>
  </si>
  <si>
    <t xml:space="preserve">The project is objective to stabilize livelihoods and promote resilience for households particularly affected by drought and conflict in Balkh, Samangan, Jawzjan, Kabul, Nangarhar, Takhar, and Kunduz.
The project implements in two phases following below concept:
Phase 1 (November 2021 to June 2022): Support to meet their basic needs will enable participating households to avoid negative coping strategies in economic (selling livestock or seed reserves) or social (marrying off underage girls) terms. The preservation of productive assets and financial resources will significantly improve the households' starting position for the next planting cycle. 
Phase 2 (July 2022 to Oct 2024):
After meeting urgent needs in the first six months, activities will continue to build resilience among assisted households in Jawzjan, Balkh, Samangan, Kunduz, and Takhar through kitchen gardens, poultry rearing, market trainings, improved access to water through solar water supply and capacity development at CDC level.</t>
  </si>
  <si>
    <t xml:space="preserve">AFG-HRP-2022-FSAC-1649309648</t>
  </si>
  <si>
    <t xml:space="preserve">eur</t>
  </si>
  <si>
    <t xml:space="preserve">AFG-1260</t>
  </si>
  <si>
    <t xml:space="preserve">agriculture-based-livelihood-support,food-assistance,livestock-based-support,non-agriculture-based-livelihood-support,livelihood-support,water,agriculture-based-livelihood-support,livestock-based-support,non-agriculture-based-livelihood-support,food-assistance,livelihood-support,cvwg_multi_purpose_cash</t>
  </si>
  <si>
    <t xml:space="preserve">bmz</t>
  </si>
  <si>
    <t xml:space="preserve">OHW,PRB,NPO/RRAA</t>
  </si>
  <si>
    <t xml:space="preserve">[{'project_detail_id': 'acbar_partner', 'project_detail_name': 'ACBAR Partner'}]</t>
  </si>
  <si>
    <t xml:space="preserve">[{'admin0pcode': 'ALL', 'admin0pcode_inactive': '', 'organization_name': 'Deutsche Welthungerhilfe e. V. (German Agro Action)', 'organization_tag': 'whh', 'organization': 'WHH', 'organization_type': 'International NGO', '': '', 'id': '635790b9a2d9d4d9ce3fc2ff'}]</t>
  </si>
  <si>
    <t xml:space="preserve">63551f2243e313812a9c11f9</t>
  </si>
  <si>
    <t xml:space="preserve">sadaatfao</t>
  </si>
  <si>
    <t xml:space="preserve">Sayed Shafiq Sadaat</t>
  </si>
  <si>
    <t xml:space="preserve">sayed.sadaat@fao.org</t>
  </si>
  <si>
    <t xml:space="preserve">OSRO/AFG/203/ASB-Sustaining Essential Services Delivery Project (Support for Afghan People)</t>
  </si>
  <si>
    <t xml:space="preserve">AFG-HRP-2022-FSAC-1666521311</t>
  </si>
  <si>
    <t xml:space="preserve">OSRO/AFG/203/ASB</t>
  </si>
  <si>
    <t xml:space="preserve">agriculture-based-livelihood-support,livestock-based-support,livelihood-support,agriculture-based-livelihood-support,livelihood-support,livestock-based-support</t>
  </si>
  <si>
    <t xml:space="preserve">other</t>
  </si>
  <si>
    <t xml:space="preserve">Asian Development Bank (ADB)</t>
  </si>
  <si>
    <t xml:space="preserve">ActionAid,ADA,Afghanaid,ACTED,WHH,FGA,NAC,ORD,OHW,NPO/RRAA,SOUND,STARS</t>
  </si>
  <si>
    <t xml:space="preserve">63552498b595064c3cf56fa1</t>
  </si>
  <si>
    <t xml:space="preserve">OSRO/AFG/213/WBK-Emergency Food Security Project</t>
  </si>
  <si>
    <t xml:space="preserve">To restore production of food security crops for targeted smallholder farmers.</t>
  </si>
  <si>
    <t xml:space="preserve">AFG-HRP-2022-FSAC-1666523849</t>
  </si>
  <si>
    <t xml:space="preserve">livelihood-support,agriculture-based-livelihood-support,agriculture-based-livelihood-support,livelihood-support</t>
  </si>
  <si>
    <t xml:space="preserve">world_bank</t>
  </si>
  <si>
    <t xml:space="preserve">ActionAid,ADA,Afghanaid,ANCC,AREP,ACTED,CAHPO,CHA,FGA,HIHAO,NAC,ORD,OHW,NPO/RRAA,STARS,JACK</t>
  </si>
  <si>
    <t xml:space="preserve">63746dcd2bca94904130ad79</t>
  </si>
  <si>
    <t xml:space="preserve">OSRO/AFG/210/JCA-Emergency livelihood assistance to safeguard food security and local food production of the most vulnerable rural families in Afghanistan affected by multiple shocks</t>
  </si>
  <si>
    <t xml:space="preserve">AFG-HRP-2022-FSAC-1668573496</t>
  </si>
  <si>
    <t xml:space="preserve">OSRO/AFG/210/JCA</t>
  </si>
  <si>
    <t xml:space="preserve">livelihood-support,livestock-based-support,agriculture-based-livelihood-support,agriculture-based-livelihood-support,livestock-based-support,livelihood-support</t>
  </si>
  <si>
    <t xml:space="preserve">jica</t>
  </si>
  <si>
    <t xml:space="preserve">ActionAid,Afghanaid,CAHPO,CHA,NAC</t>
  </si>
  <si>
    <t xml:space="preserve">639495cfa464610912044c6a</t>
  </si>
  <si>
    <t xml:space="preserve">HasibPooya</t>
  </si>
  <si>
    <t xml:space="preserve">WVI</t>
  </si>
  <si>
    <t xml:space="preserve">Abdul Hasib Pooya</t>
  </si>
  <si>
    <t xml:space="preserve">abdulhasib_pooya@wvi.org</t>
  </si>
  <si>
    <t xml:space="preserve">Emergency Lifesaving Food Security and Health/Nutrition assistance to drought and conflict affected communities in Badghis and Ghor Provinces</t>
  </si>
  <si>
    <t xml:space="preserve">Ensure access to food for acute food insecure households and access to humanitarian, lifesaving, equitable health, providing increased equitable access and enable utilisation of quality, life-saving nutrition services in high-priority districts of Badghis and Ghor provinces.</t>
  </si>
  <si>
    <t xml:space="preserve">AFG-HRP-2022-FSAC-1670677571</t>
  </si>
  <si>
    <t xml:space="preserve">A219977</t>
  </si>
  <si>
    <t xml:space="preserve">food-assistance</t>
  </si>
  <si>
    <t xml:space="preserve">GFFO</t>
  </si>
  <si>
    <t xml:space="preserve">64105db03ca5d7cd6c23496c</t>
  </si>
  <si>
    <t xml:space="preserve">Marouf_Faqiri</t>
  </si>
  <si>
    <t xml:space="preserve">HELP DE</t>
  </si>
  <si>
    <t xml:space="preserve">Marouf Faqiri</t>
  </si>
  <si>
    <t xml:space="preserve">faqiri@help-ev.de</t>
  </si>
  <si>
    <t xml:space="preserve">Emergency food assistance, NFI and winterization support for vulnerable households of IDP-, returnee- and local communities through cash (and/or in-kind) distributions in the western provinces of Afghanistan (Herat, Farah, Ghor and Badghis)</t>
  </si>
  <si>
    <t xml:space="preserve">AFG-OTH-2023-FSAC-1678790279</t>
  </si>
  <si>
    <t xml:space="preserve">AFG124-22</t>
  </si>
  <si>
    <t xml:space="preserve">food-assistance,nfi-assistance,winterization-assistance,nfi-assistance,winterization-assistance,food-assistance</t>
  </si>
  <si>
    <t xml:space="preserve">German Federal Foreign Office (GFFO) &amp; ADH</t>
  </si>
  <si>
    <t xml:space="preserve">RSDO</t>
  </si>
  <si>
    <t xml:space="preserve">[]</t>
  </si>
  <si>
    <t xml:space="preserve">645c7669dc2505771027bf2e</t>
  </si>
  <si>
    <t xml:space="preserve">Nisarziar</t>
  </si>
  <si>
    <t xml:space="preserve">IRC</t>
  </si>
  <si>
    <t xml:space="preserve">Nisar Ahmad Ziar</t>
  </si>
  <si>
    <t xml:space="preserve">nisarahmad.ziar@rescue.org</t>
  </si>
  <si>
    <t xml:space="preserve">Integrated Lifesaving Support for the Most At-Risk Men, Women, Boys and Girls in Afghanistan</t>
  </si>
  <si>
    <t xml:space="preserve">To restore shock-affected families’ livelihood assets through grants and temporary employment BHA Sector Name: Economic Recovery and Market Systems (ERMS).
The objective of this project is Livelihoods Restoration, Temporary Employment</t>
  </si>
  <si>
    <t xml:space="preserve">AFG-HRP-2023-FSAC-1683779940</t>
  </si>
  <si>
    <t xml:space="preserve">GD070</t>
  </si>
  <si>
    <t xml:space="preserve">agriculture-based-livelihood-support,agriculture-based-livelihood-support,livelihood-support,non-agriculture-based-livelihood-support,food-assistance,livelihood-support</t>
  </si>
  <si>
    <t xml:space="preserve">BHA</t>
  </si>
  <si>
    <t xml:space="preserve">649402f36f37220307c22186</t>
  </si>
  <si>
    <t xml:space="preserve">OSRO/AFG/217/CHG-Emergency support to protect livestock based livelihoods of the most vulnerable food insecure herders of 14 provinces of Afghanistan</t>
  </si>
  <si>
    <t xml:space="preserve">AFG-HRP-2023-FSAC-1687420562</t>
  </si>
  <si>
    <t xml:space="preserve">OSRO/AFG/217/CHG</t>
  </si>
  <si>
    <t xml:space="preserve">livestock-based-support</t>
  </si>
  <si>
    <t xml:space="preserve">ActionAid,CHA,FGA,HIHAO,NAC,ORD,PACO,NPO/RRAA</t>
  </si>
  <si>
    <t xml:space="preserve">6497ccb9920d855c03617b9e</t>
  </si>
  <si>
    <t xml:space="preserve">UNJP/AFG/124/UNJ-SOUTH-Special Trust Fund for Afghanistan (STFA) Joint Programme for the Northern and Southern Regions</t>
  </si>
  <si>
    <t xml:space="preserve">AFG-OTH-2023-FSAC-1687669191</t>
  </si>
  <si>
    <t xml:space="preserve">UNJP/AFG/124/UNJ-SOUTH</t>
  </si>
  <si>
    <t xml:space="preserve">agriculture-based-livelihood-support,livestock-based-support,non-agriculture-based-livelihood-support</t>
  </si>
  <si>
    <t xml:space="preserve">STFA</t>
  </si>
  <si>
    <t xml:space="preserve">CAHPO,FGA,OHW,NPO/RRAA</t>
  </si>
  <si>
    <t xml:space="preserve">64be0bd413086f4f041f5f4a</t>
  </si>
  <si>
    <t xml:space="preserve">UNJP/AFG/125/UNJ-EAST-Special Trust Fund for Afghanistan (STFA) Joint Programme for the Eastern Region</t>
  </si>
  <si>
    <t xml:space="preserve">AFG-OTH-2023-FSAC-1690175429</t>
  </si>
  <si>
    <t xml:space="preserve">UNJP/AFG/125/UNJ-EAST</t>
  </si>
  <si>
    <t xml:space="preserve">ActionAid,FGA,NPO/RRAA</t>
  </si>
  <si>
    <t xml:space="preserve">64be0e5313086f4f041f6078</t>
  </si>
  <si>
    <t xml:space="preserve">UNJP/AFG/124/UNJ-NORTH-Special Trust Fund for Afghanistan (STFA) Joint Programme for the Northern and Southern Regions</t>
  </si>
  <si>
    <t xml:space="preserve">AFG-OTH-2023-FSAC-1690176488</t>
  </si>
  <si>
    <t xml:space="preserve">UNJP/AFG/124/UNJ-NORTH</t>
  </si>
  <si>
    <t xml:space="preserve">ActionAid,NAC,ORD</t>
  </si>
  <si>
    <t xml:space="preserve">64d1c0c8d790e33032f8257a</t>
  </si>
  <si>
    <t xml:space="preserve">Seasonal Support Unconditional Programing - SSUP</t>
  </si>
  <si>
    <t xml:space="preserve">To prevent a deterioration of food security among highly vulnerable food insecure households/Populations, affected by natural disasters and other shocks in Badghis Province.</t>
  </si>
  <si>
    <t xml:space="preserve">AFG-HRP-2023-FSAC-1691466377</t>
  </si>
  <si>
    <t xml:space="preserve">A221619</t>
  </si>
  <si>
    <t xml:space="preserve">wfp</t>
  </si>
  <si>
    <t xml:space="preserve">64d1c371d790e33032f82585</t>
  </si>
  <si>
    <t xml:space="preserve">To prevent a deterioration of food security among highly vulnerable food insecure households/Populations, affected by natural disasters and another shock in Badghis Province.</t>
  </si>
  <si>
    <t xml:space="preserve">AFG-HRP-2023-FSAC-1691468175</t>
  </si>
  <si>
    <t xml:space="preserve">A221596</t>
  </si>
  <si>
    <t xml:space="preserve">64e368a7d790e33032f84c2d</t>
  </si>
  <si>
    <t xml:space="preserve">HIA</t>
  </si>
  <si>
    <t xml:space="preserve">Mansour Amiri</t>
  </si>
  <si>
    <t xml:space="preserve">mansour.amiri@hia.hu</t>
  </si>
  <si>
    <t xml:space="preserve">GFD-Food/CBT</t>
  </si>
  <si>
    <t xml:space="preserve">•Under this project, HIA will provide 12-months of unconditional nutrition-sensitive cash and in-kind food assistance to 16,021 HHs, whereas 8,972 PLW and 17,944 Children 6-59 months, will be provided with monthly preventive BSFP ration alongside the food assistance to crisis-affected people.
•Provide nutrition-sensitive, unconditional emergency food assistance to members of severely vulnerable, food-insecure households, including Pregnant and Lactating women and children 6-59 months, in targeted districts to prevent further deterioration of their food security and nutritional status.
•Avoid or minimize the needs for targeted households to resort to negative coping strategies during the months of most severe food insecurity.</t>
  </si>
  <si>
    <t xml:space="preserve">AFG-HRP-2023-FSAC-1692623903</t>
  </si>
  <si>
    <t xml:space="preserve">afn</t>
  </si>
  <si>
    <t xml:space="preserve">AF01-2212/GFD/HIA</t>
  </si>
  <si>
    <t xml:space="preserve">64e59837d790e33032f85131</t>
  </si>
  <si>
    <t xml:space="preserve">OSRO/AFG/207/CHG-Emergency livelihood support through home gardening for improved income and nutrition in Herat and Farah</t>
  </si>
  <si>
    <t xml:space="preserve">AFG-HRP-2023-FSAC-1692763993</t>
  </si>
  <si>
    <t xml:space="preserve">OSRO/AFG/207/CHG</t>
  </si>
  <si>
    <t xml:space="preserve">agriculture-based-livelihood-support</t>
  </si>
  <si>
    <t xml:space="preserve">ocha</t>
  </si>
  <si>
    <t xml:space="preserve">ActionAid</t>
  </si>
  <si>
    <t xml:space="preserve">64f70ed100b4492b3cb6a789</t>
  </si>
  <si>
    <t xml:space="preserve">Fostering Resilience in Afghanistan through Multi-Sector Emergency Support II (FRAMES II)</t>
  </si>
  <si>
    <t xml:space="preserve">To respond to multi-sector humanitarian needs and foster resilience among conflict-affected and underserved communities in hard-to-reach areas in Afghanistan</t>
  </si>
  <si>
    <t xml:space="preserve">AFG-HRP-2023-FSAC-1693910980</t>
  </si>
  <si>
    <t xml:space="preserve">A220758</t>
  </si>
  <si>
    <t xml:space="preserve">agriculture-based-livelihood-support,food-assistance,livestock-based-support</t>
  </si>
  <si>
    <t xml:space="preserve">[{'admin0pcode': 'ALL', 'admin0pcode_inactive': '', 'organization_name': 'Catholic Relief Services', 'organization_tag': 'crs', 'organization': 'CRS', 'organization_type': 'International NGO', 'id': '63aacb6f91da905437126850'}]</t>
  </si>
  <si>
    <t xml:space="preserve">6502d87643b1a2c87992f048</t>
  </si>
  <si>
    <t xml:space="preserve">faisal54096</t>
  </si>
  <si>
    <t xml:space="preserve">APBHO</t>
  </si>
  <si>
    <t xml:space="preserve">Faisal Adelyar</t>
  </si>
  <si>
    <t xml:space="preserve">officer.programme@apbho.org</t>
  </si>
  <si>
    <t xml:space="preserve">Emergency Response – Unconditional / Conditional Seasonal Support-Food (AF01-2172)</t>
  </si>
  <si>
    <t xml:space="preserve">Throughout this project APBHO provide critical assistance, we are embarking on a project to support 5,540 of the most vulnerable families in Parwan Province with essential food aid. Our primary objectives are clear:
Food Security: To prevent food insecurity among households affected by COVID-19, natural disasters, and recent regional changes.
Humanitarian Response: To address the pressing food security needs of those impacted by conflicts and natural calamities across four districts in Parwan Province.
Our approach involves careful beneficiary selection in collaboration with local authorities, CDCs, and community representatives. A dedicated food distribution committee, comprising team members, and community leaders, will ensure equitable food distribution.
Moreover, we are committed to promoting health and hygiene awareness among our beneficiaries, particularly concerning COVID-19.
As we embark on this mission, we aim to make a meaningful impact on the lives of those most in need.</t>
  </si>
  <si>
    <t xml:space="preserve">AFG-HRP-2023-FSAC-1694682885</t>
  </si>
  <si>
    <t xml:space="preserve">AF01-2172</t>
  </si>
  <si>
    <t xml:space="preserve">food-assistance,nutrition-emergency</t>
  </si>
  <si>
    <t xml:space="preserve">65143ea02bd611bf0fcac0d4</t>
  </si>
  <si>
    <t xml:space="preserve">SUO-FAIZ</t>
  </si>
  <si>
    <t xml:space="preserve">SUO</t>
  </si>
  <si>
    <t xml:space="preserve">Ghulam Sakhi Faiz</t>
  </si>
  <si>
    <t xml:space="preserve">sakhi-faiz@suo-afg.org</t>
  </si>
  <si>
    <t xml:space="preserve">Saving the lives of the most vulnerable people</t>
  </si>
  <si>
    <t xml:space="preserve">Food Package and CBT assistance for needy and deserving families.</t>
  </si>
  <si>
    <t xml:space="preserve">AFG-HRP-2023-FSAC-1695822585</t>
  </si>
  <si>
    <t xml:space="preserve">AF01-2210/GFD/SUO</t>
  </si>
  <si>
    <t xml:space="preserve">652248cd989307e73e17c02a</t>
  </si>
  <si>
    <t xml:space="preserve">ECW</t>
  </si>
  <si>
    <t xml:space="preserve">Malika Qanih</t>
  </si>
  <si>
    <t xml:space="preserve">ecw_afghanistan@yahoo.com</t>
  </si>
  <si>
    <t xml:space="preserve">In-Kind Food Assistance for 15,631 Multiple Shocked Affected (IPC 3 &amp; 4) People in Baghlan-e-Markazi, Dahani-e-Ghori and Doshi Districts of Baghlan Province</t>
  </si>
  <si>
    <t xml:space="preserve">The overall objective of this project is ‘’ Providing life-saving emergency food assistance to 15,631 IPC phase 3 and 4 food insecure and vulnerable individuals (2,233 households) in three districts Baghlan-e-Markazi, Dahani-e-Ghori and Doshi Districts of Baghlan Province, Afghanistan’’.</t>
  </si>
  <si>
    <t xml:space="preserve">AFG-HRP-2023-FSAC-1696741654</t>
  </si>
  <si>
    <t xml:space="preserve">CBPF-AFG-23-R-NGO-26026</t>
  </si>
  <si>
    <t xml:space="preserve">6541f0bcc1a8f1743d8fe619</t>
  </si>
  <si>
    <t xml:space="preserve">Mujtaba Muhib</t>
  </si>
  <si>
    <t xml:space="preserve">CWSA</t>
  </si>
  <si>
    <t xml:space="preserve">mujtaba.muhib@communityworldservice.asia</t>
  </si>
  <si>
    <t xml:space="preserve">Emergency response to build resilience of climate affected families through Cash for Work program in Bamyan, Afghanistan</t>
  </si>
  <si>
    <t xml:space="preserve">1.Joint planning for disaster risk reduction and cash-for-work:
To improve local capacity to reduce disaster risk through medium- to long-term Disaster Risk Reduction Plan and disaster risk reduction activities by men and women labors.
2.Building resilience and strengthening of the local capacities through comprehensive awareness sessions on disaster resilience concepts and practices.</t>
  </si>
  <si>
    <t xml:space="preserve">AFG-HRP-2023-FSAC-1698818649</t>
  </si>
  <si>
    <t xml:space="preserve">JPF Bamyan  Phase III</t>
  </si>
  <si>
    <t xml:space="preserve">non-agriculture-based-livelihood-support</t>
  </si>
  <si>
    <t xml:space="preserve">Japan Platform</t>
  </si>
  <si>
    <t xml:space="preserve">6544abadc1a8f1743d8ff1d3</t>
  </si>
  <si>
    <t xml:space="preserve">Herat Earthquake Response - HER</t>
  </si>
  <si>
    <t xml:space="preserve">To respond to the acute survival needs of earthquake-affected families and their children, Herat Province</t>
  </si>
  <si>
    <t xml:space="preserve">AFG-HRP-2023-FSAC-1698224460</t>
  </si>
  <si>
    <t xml:space="preserve">TBD</t>
  </si>
  <si>
    <t xml:space="preserve">food-assistance,agriculture-based-livelihood-support,hygiene,sanitation,wash_supplies,water,psea</t>
  </si>
  <si>
    <t xml:space="preserve">german_foreign_ministry,other</t>
  </si>
  <si>
    <t xml:space="preserve">Dutch Relief Alliance - DRA, Government of Hongkong, WV's Private Non Sponsorship</t>
  </si>
  <si>
    <t xml:space="preserve">[{'project_detail_id': 'acbar_partner', 'project_detail_name': 'ACBAR Partner'}, {'project_detail_id': 'winterization', 'project_detail_name': 'Winterization'}]</t>
  </si>
  <si>
    <t xml:space="preserve">655af282fd5afb1c776599dc</t>
  </si>
  <si>
    <t xml:space="preserve">FGA</t>
  </si>
  <si>
    <t xml:space="preserve">Niamatullah Rahimi</t>
  </si>
  <si>
    <t xml:space="preserve">niamatullah.rahimi@future.edu</t>
  </si>
  <si>
    <t xml:space="preserve">Provision of FSAC recommended Cash based Food Baskets to IPC Phase 3 and 4 populations in Wardak Province</t>
  </si>
  <si>
    <t xml:space="preserve">The humanitarian situation in Afghanistan remains dire and is expected to further deteriorate during the upcoming winter period. Economic instability, high residual debts, low levels of remittances, flood-related disasters, lingering effects of successive droughts, along with elevated food prices and reduced food assistance and livelihood support, will compound the already substantial levels of food insecurity among many Afghans. The impending winter period, which coincides with the lean season in most areas of the country, typically witnesses a worsening of the food security situation. This period is usually marked by severe winters and increased instances of livestock diseases, while diminished pastures may additionally undermine livelihoods for those who primarily rely on agriculture and livestock. Lack of quality inputs (seeds and fertilizers) during the October to December wheat planting season, the main staple crop of Afghanistan, poses an additional serious threat to domestic food production and food availability. It is estimated that the number of people in Crisis (IPC Phase 3) and Emergency (IPC Phase 4) is projected to rise to 19.1 million. Urgent action is imperative to save lives and safeguard livelihoods for the population likely to experience Emergency and Crisis (IPC Phase 3 and 4) levels of food insecurity. Furthermore, to ensure adequate support, prepositioning is also essential, especially in those provinces significantly affected by harsh winters.  Key risks include widespread severe hunger, morbidity and mortality; reduced funding to support vulnerable households; limited access due to harsh winter in the high elevated areas such as, central highlands, parts of northeast, west, north, east and central regions; livestock diseases with access constraint to provide support; sustained high food commodity prices; limited pasture and limited fodder stored by the most vulnerable smallholder herders; limited livelihood opportunities during the winter period; although improved wheat harvests are expected, most vulnerable households will consume of all their harvest and will not be able to store seeds thereby affecting the next planting season.
FSAC response strategy 2023 includes food assistance through cash and in-kind modalities, agriculture kit, vegetable kit, livestock kit, ruminants and poultry, and livestock vaccination. It is important to use uniform approach as per minimum acceptable humanitarian standards across the country where relevant to avoid inequality, harm and improper utilization of already stretched resources.
Cash-based food basket: To give beneficiaries a wider choice of food commodities the cash-based food basket (75 USD) must include wheat flour, domestic rice, vegetable oil, pulses and salt. Thus FSAC recommended a half cash based food basket equallent to 37.5 USD for three months for the ICCT winterazation package 2023. 
General Objective 1: Provision of FSAC-recommended cash-based food baskets to 3,300 households including men, women, boys, girls, and persons with disabilities in Wardak province to improve their food security and avoid further deterioration of the food insecurity level during the upcoming harsh winter.
General objective 2:  Awareness raising training on CAM, AWAZ-Afg, Humanitarian principles, protection- including key protection messages for persons with disabilities, PSEA, GBV</t>
  </si>
  <si>
    <t xml:space="preserve">AFG-HRP-2023-FSAC-1700456326</t>
  </si>
  <si>
    <t xml:space="preserve">CBPF-AFG-23-S-INGO-26320</t>
  </si>
  <si>
    <t xml:space="preserve">chf</t>
  </si>
  <si>
    <t xml:space="preserve">655c56d2e61feee752f7fb42</t>
  </si>
  <si>
    <t xml:space="preserve">Sabawoon</t>
  </si>
  <si>
    <t xml:space="preserve">Wahidullah Sabawoon</t>
  </si>
  <si>
    <t xml:space="preserve">wahidullah.sabawoon@fao.org</t>
  </si>
  <si>
    <t xml:space="preserve">OSRO/AFG/129/ASB - Expanding Essential Food Security and Health Services Project [Support for Afghan People]</t>
  </si>
  <si>
    <t xml:space="preserve">Social and economic rehabilitation in the aftermath of emergencies to facilitate recovery and resilience building and enable populations to restore their livelihoods in the wake of an emergency situation (e.g. trauma counselling and treatment, employment programmes).</t>
  </si>
  <si>
    <t xml:space="preserve">AFG-HRP-2023-FSAC-1700545593</t>
  </si>
  <si>
    <t xml:space="preserve">OSRO/AFG/129/ASB</t>
  </si>
  <si>
    <t xml:space="preserve">agriculture-based-livelihood-support,livestock-based-support</t>
  </si>
  <si>
    <t xml:space="preserve">ADB</t>
  </si>
  <si>
    <t xml:space="preserve">ActionAid,ACHRO,Afghanaid,ACTED,WHH,FGA,HELP DE,NAC,ORD,OHW,PRB,PACO,NPO/RRAA,SOUND,STARS</t>
  </si>
  <si>
    <t xml:space="preserve">[{'project_detail_id': 'winterization', 'project_detail_name': 'Winterization'}]</t>
  </si>
  <si>
    <t xml:space="preserve">655d9c80e61feee752f8054a</t>
  </si>
  <si>
    <t xml:space="preserve">OSRO/AFG/130/CHA - Safeguarding food and nutrition security of vulnerable marginal farming households in Afghanistan</t>
  </si>
  <si>
    <t xml:space="preserve">Improve food security and resilience of vulnerable marginal households through increased production of nutritious food, diversification of livelihoods and short-term boost to cash incomes in areas experiencing high levels of emergency food insecurity across 4 provinces of Afghanistan (Badakhshan, Badghis, Nuristan and Uruzgan).</t>
  </si>
  <si>
    <t xml:space="preserve">AFG-HRP-2023-FSAC-1700633243</t>
  </si>
  <si>
    <t xml:space="preserve">OSRO/AFG/130/CHA</t>
  </si>
  <si>
    <t xml:space="preserve">agriculture-based-livelihood-support,non-agriculture-based-livelihood-support,livestock-based-support,livelihood-support</t>
  </si>
  <si>
    <t xml:space="preserve">cerf</t>
  </si>
  <si>
    <t xml:space="preserve">FGA,HELP DE,NAC,NPO/RRAA</t>
  </si>
  <si>
    <t xml:space="preserve">655da06efe723105511516db</t>
  </si>
  <si>
    <t xml:space="preserve">OSRO/AFG/131/EC - Emergency support to safeguard food and nutrition security of agriculture-based livelihoods of the most vulnerable food insecure farming and herding households of Afghanistan</t>
  </si>
  <si>
    <t xml:space="preserve">The proposal seeks to provide 14 550 beneficiary households with cash+ emergency livestock protection assistance under Result 1 to cover life-saving food needs and protect productive livestock assets of the most vulnerable herding households adversely impacted by severe drought, economic crisis and high levels of acute food insecurity IPC 3 and above. Furthermore, 5 000 marginal landholding farming households will be reached under Result 2 to protect the food security and productive agriculture assets of the most vulnerable households affected by the La Niña induced drought, natural and economic shocks through distribution of winter wheat cultivation assistance packages covering subsistence annual wheat and agriculture livelihoods needs.</t>
  </si>
  <si>
    <t xml:space="preserve">AFG-HRP-2023-FSAC-1700634266</t>
  </si>
  <si>
    <t xml:space="preserve">OSRO/AFG/131/EC</t>
  </si>
  <si>
    <t xml:space="preserve">ActionAid,FGA,NAC</t>
  </si>
  <si>
    <t xml:space="preserve">656c385611b31dc0516e6684</t>
  </si>
  <si>
    <t xml:space="preserve">ACFFSL</t>
  </si>
  <si>
    <t xml:space="preserve">AAH</t>
  </si>
  <si>
    <t xml:space="preserve">Rozi Khan Hamidi</t>
  </si>
  <si>
    <t xml:space="preserve">agriexpert@af-actionagainsthunger.org</t>
  </si>
  <si>
    <t xml:space="preserve">Integrated lifesaving intervention to the undernourished vulnerable population in Afghanistan</t>
  </si>
  <si>
    <t xml:space="preserve">General objectives:  improve access to integrated lifesaving intervention for the vulnerable population facing acute food insecurity, poor maternal and child nutrition, and the health package as well as MHPSS and WASH problems in Kabul, Badakhshan, and Ghor provinces of Afghanistan.
Objective 1: Lifesaving intervention for under-five children and PLW through community-based activities
Objective 2: Improve access to Water Supply, Sanitation, and hygiene promotion
Objective 3: Improved food security for households with undernourished children under the age of five.
Specific Objective 4: Enabling an operational environment by informing policies and practices of relevant humanitarian actors and decision makers that safeguard and improve the nutrition status of communities affected by emergencies through the promotion of an evidence-based multi-sectorial response</t>
  </si>
  <si>
    <t xml:space="preserve">AFG-OTH-2023-FSAC-1701587859</t>
  </si>
  <si>
    <t xml:space="preserve">F6D</t>
  </si>
  <si>
    <t xml:space="preserve">non-agriculture-based-livelihood-support,secondary-health-care-services,prevention-and-management-of-acute-malnutrition</t>
  </si>
  <si>
    <t xml:space="preserve">german_foreign_ministry</t>
  </si>
  <si>
    <t xml:space="preserve">65782d760be9d82a394812b2</t>
  </si>
  <si>
    <t xml:space="preserve">Cordaid</t>
  </si>
  <si>
    <t xml:space="preserve">CORDAID</t>
  </si>
  <si>
    <t xml:space="preserve">Sayed Wais Wardak</t>
  </si>
  <si>
    <t xml:space="preserve">SayedWais.Wardak@cordaid.org</t>
  </si>
  <si>
    <t xml:space="preserve">Emergency Livelihood Support in Logar Province</t>
  </si>
  <si>
    <t xml:space="preserve">AFG-OTH-2023-FSAC-1702374176</t>
  </si>
  <si>
    <t xml:space="preserve">agriculture-based-livelihood-support,livelihood-support</t>
  </si>
  <si>
    <t xml:space="preserve">NPL</t>
  </si>
  <si>
    <t xml:space="preserve">NPO/RRAA</t>
  </si>
  <si>
    <t xml:space="preserve">658aab60abb99e176ec80aab</t>
  </si>
  <si>
    <t xml:space="preserve">OSRO/AFG/128/SWE - Emergency livelihood assistance to safeguard food security and local food production of the most vulnerable rural families in Afghanistan</t>
  </si>
  <si>
    <t xml:space="preserve">AFG-HRP-2023-FSAC-1703586294</t>
  </si>
  <si>
    <t xml:space="preserve">OSRO/AFG/128/SWE</t>
  </si>
  <si>
    <t xml:space="preserve">sida</t>
  </si>
  <si>
    <t xml:space="preserve">ActionAid,NAC,PRB</t>
  </si>
  <si>
    <t xml:space="preserve">658ab1c5abb99e176ec80b44</t>
  </si>
  <si>
    <t xml:space="preserve">GCP /AFG/106/USA - Strengthening rural livelihoods and food security program in Afghanistan - Strengthening rural livelihoods and food security program in Afghanistan</t>
  </si>
  <si>
    <t xml:space="preserve">AFG-HRP-2023-FSAC-1703587869</t>
  </si>
  <si>
    <t xml:space="preserve">GCP /AFG/106/USA</t>
  </si>
  <si>
    <t xml:space="preserve">agriculture-based-livelihood-support,livestock-based-support,livestock-based-support</t>
  </si>
  <si>
    <t xml:space="preserve">usaid</t>
  </si>
  <si>
    <t xml:space="preserve">ActionAid,FGA,NAC,NPO/RRAA</t>
  </si>
  <si>
    <t xml:space="preserve">65925346abb99e176ec8545b</t>
  </si>
  <si>
    <t xml:space="preserve">MHalim</t>
  </si>
  <si>
    <t xml:space="preserve">Afghanaid</t>
  </si>
  <si>
    <t xml:space="preserve">Mohammad Halim Mal</t>
  </si>
  <si>
    <t xml:space="preserve">mhalim@afghanaid.org.uk</t>
  </si>
  <si>
    <t xml:space="preserve">Emergency Food Assistance for IPC3+ Households in Daykundi</t>
  </si>
  <si>
    <t xml:space="preserve">Afghanaid has planned to provide cash for food assistance to 4,355 households in Nili, Ashtarlay, Pato, Miramor, and Shahrestan districts in Daykundi, including 15% of those with disabilities. The intervention will be conducted in line with the cluster's priorities and the ICCT Winter Prioritisation Plan for 2023. The cash assistance value is $37.5, which is 50% of the FSAC food basket per month per household, and will be provided for three months, totaling $112.50 per household. The assistance will be delivered in one ration, with a larger portion provided upfront to ensure food is available before snowfall and road blockages. Afghanaid will establish participants' selection and distribution committees, including representatives from local communities, persons with disabilities, and Afghanaid staff. The project is well-placed to be implemented due to its extensive experience in humanitarian programming, strong relationships with communities, and strong working relationships with local authorities. The project will only proceed if authorities refrain from interfering in participant selection and give permission to employ and target women. The project's ultimate objective is that the planned 4,355 vulnerable households have food through the lean season in winter, enabling them to better meet their needs and reducing mortality and illness as result of food shortages.</t>
  </si>
  <si>
    <t xml:space="preserve">AFG-HRP-2024-FSAC-1704085474</t>
  </si>
  <si>
    <t xml:space="preserve">CBPF-AFG-23-S-INGO-26333</t>
  </si>
  <si>
    <t xml:space="preserve">659b8ed67126f30b327b27b5</t>
  </si>
  <si>
    <t xml:space="preserve">sab143</t>
  </si>
  <si>
    <t xml:space="preserve">SOUND</t>
  </si>
  <si>
    <t xml:space="preserve">Samir Ahmad Banna</t>
  </si>
  <si>
    <t xml:space="preserve">sameer.bana@sound.org.af</t>
  </si>
  <si>
    <t xml:space="preserve">Provision of cash for food assistance to IPC Phase 3 and 4 vulnerable households in Maymana city and five target districts of Faryab province</t>
  </si>
  <si>
    <t xml:space="preserve">To provide life-saving emergency food assistance to 2232 food-insecure IPC 3 and 4 vulnerable people in Maymana city and five target districts (Almar, Pashtoon Kut,  Dawlat Abad, Qaramqul, and Khan Char Bagh) of Faryab Province.</t>
  </si>
  <si>
    <t xml:space="preserve">AFG-HRP-2024-FSAC-1704708834</t>
  </si>
  <si>
    <t xml:space="preserve">CBPF-AFG-23-R-NGO-26010</t>
  </si>
  <si>
    <t xml:space="preserve">659d34247126f30b327b36f0</t>
  </si>
  <si>
    <t xml:space="preserve">MohammadSaber</t>
  </si>
  <si>
    <t xml:space="preserve">JACK</t>
  </si>
  <si>
    <t xml:space="preserve">Mohammad Saber Shirzad</t>
  </si>
  <si>
    <t xml:space="preserve">sabershirzad10@gmail.com</t>
  </si>
  <si>
    <t xml:space="preserve">Supporting affected and vulnerable households in Alingar and Qarghayi districts of Laghman province through provision of in-kind food assistance</t>
  </si>
  <si>
    <t xml:space="preserve">To improve the food security and consumption score of the target vulnerable and food insecure households by providing in-kind food support. 
The project will be coordinated with all related
stakeholders including the local authorities, regional focal points of UNOCHA
and FSAC, and the target communities. As large food distributors and FSAC
partners, coordination will also be done with the WFP and FAO, and NNGOs and
INGOs to avoid duplication of services and assistance. 
JACK will distribute three food packages to each
of the total 3120 households in three rounds – each package
covering 50% monthly food basket, as defined by the FSAC. Each package will
contain 50 KG of Wheat Flour, 4 liters of Vegetable Oil, 4 KG of Pulses, and
0.5 KG of Salt.</t>
  </si>
  <si>
    <t xml:space="preserve">AFG-HRP-2024-FSAC-1704799539</t>
  </si>
  <si>
    <t xml:space="preserve">CBPF-AFG-23-S-NGO-26444</t>
  </si>
  <si>
    <t xml:space="preserve">food-assistance,agriculture-based-livelihood-support</t>
  </si>
  <si>
    <t xml:space="preserve">65b5edda985f55a148b394d0</t>
  </si>
  <si>
    <t xml:space="preserve">OSRO/AFG/132/NOR - Mitigate the impact of Moroccan locust on most vulnerable rural in the North and Northeast of Afghanistan</t>
  </si>
  <si>
    <t xml:space="preserve">AFG-HRP-2024-FSAC-1706420807</t>
  </si>
  <si>
    <t xml:space="preserve">OSRO/AFG/132/NOR</t>
  </si>
  <si>
    <t xml:space="preserve">livestock-based-support,non-agriculture-based-livelihood-support</t>
  </si>
  <si>
    <t xml:space="preserve">norway</t>
  </si>
  <si>
    <t xml:space="preserve">ActionAid,HIHAO,SUO</t>
  </si>
  <si>
    <t xml:space="preserve">65b5fff5985f55a148b3963b</t>
  </si>
  <si>
    <t xml:space="preserve">OSRO/AFG/126/JPN - Critical support to safeguard livestock-based livelihoods, improve food and nutrition security and sustain income of most vulnerable rural people affected by multiple climatic and economic shocks in Afghanistan</t>
  </si>
  <si>
    <t xml:space="preserve">AFG-HRP-2024-FSAC-1706425984</t>
  </si>
  <si>
    <t xml:space="preserve">OSRO/AFG/126/JPN</t>
  </si>
  <si>
    <t xml:space="preserve">Japan</t>
  </si>
  <si>
    <t xml:space="preserve">NAC</t>
  </si>
  <si>
    <t xml:space="preserve">65b76197985f55a148b39d1a</t>
  </si>
  <si>
    <t xml:space="preserve">info@sofar.org.af</t>
  </si>
  <si>
    <t xml:space="preserve">SOFAR</t>
  </si>
  <si>
    <t xml:space="preserve">Mansoor Mohmand</t>
  </si>
  <si>
    <t xml:space="preserve">Backyard Poultry Initiatives for Vulnerable Livelihoods</t>
  </si>
  <si>
    <t xml:space="preserve">The distribution of backyard poultry packages, including 25 poultry birds, three months of feed, drinkers, feeders, and coop materials aims to create a self-sustaining economic pathway for 100 families in Khaki Jabbar. These families will significantly augment their income by selling chicken eggs, thus reducing their reliance on external support.</t>
  </si>
  <si>
    <t xml:space="preserve">AFG-OTH-2024-FSAC-1706515990</t>
  </si>
  <si>
    <t xml:space="preserve">Project Number: 00132322</t>
  </si>
  <si>
    <t xml:space="preserve">livestock-based-support,livelihood-support,agriculture-based-livelihood-support</t>
  </si>
  <si>
    <t xml:space="preserve">UNDP</t>
  </si>
  <si>
    <t xml:space="preserve">65c313044bf75cd417a1a836</t>
  </si>
  <si>
    <t xml:space="preserve">Emergency winterization support to agriculture-based livelihoods of the most vulnerable farming and livestock holding households in preparation of the winter months 2023/2024</t>
  </si>
  <si>
    <t xml:space="preserve">Vulnerable livestock keeping households received emergency livestock protection package and technical trainings</t>
  </si>
  <si>
    <t xml:space="preserve">AFG-HRP-2024-FSAC-1707282034</t>
  </si>
  <si>
    <t xml:space="preserve">OSRO/AFG/135/CHG</t>
  </si>
  <si>
    <t xml:space="preserve">fao</t>
  </si>
  <si>
    <t xml:space="preserve">65d1c36283cfdf5b5bc766f0</t>
  </si>
  <si>
    <t xml:space="preserve">ahmadshahmashal.2014@gmail.com</t>
  </si>
  <si>
    <t xml:space="preserve">BARAN</t>
  </si>
  <si>
    <t xml:space="preserve">Ahmad Shah Mashal</t>
  </si>
  <si>
    <t xml:space="preserve">hmis.cmo@baran.org.af</t>
  </si>
  <si>
    <t xml:space="preserve">Provision of urgent lifesaving in-kind Food assistance to IPC Phase 3 and 4 for vulnerable people of Dara-yousaf-1; Dara yousaf-2, Khuram Sarbagh and Hazrat-Sultan districts of Samangan province</t>
  </si>
  <si>
    <t xml:space="preserve">In response to food insecurity challenges, the proposed project aims to provide assistance to vulnerable communities residing in underserved areas of Samangan province of Afghanistan. The primary objective is to address the immediate food security needs of these communities and prevent any further deterioration of their circumstances. BARAN has designed a plan to deliver two rounds of in-kind food assistance over a four-month period to the most vulnerable households, benefiting 2,220 households (15,540 people) in Dara-yousaf-1; Dara yousaf-2, Khuram Sarbagh and Hazrat-Sultan districts of Samangan province. This intervention is of paramount importance, as it not only seeks to improve their food consumption but also aims to replenish their depleted food stocks.
Each HH will receive 4 food packages to cover 4 months’ 50% food needs. The Distribution will be done in two distribution rounds, each round covering two months’ packages. Each package will contain the following items:
Wheat Flour (50 KGs)
Vegetable Oil (4 Liters)
Pulses (4 KGs)
Salt (0.5 KG)
This will cover 50% of the monthly food basket for the covered households as defined by the FSAC in the latest Response Packages Guidelines. Each package will cost 37.5$ per package (50% monthly food basket).</t>
  </si>
  <si>
    <t xml:space="preserve">AFG-HRP-2024-FSAC-1708235684</t>
  </si>
  <si>
    <t xml:space="preserve">CBPF-AFG-23-R-NGO-26022</t>
  </si>
  <si>
    <t xml:space="preserve">65db26d3279cd58a06048e75</t>
  </si>
  <si>
    <t xml:space="preserve">fezzajavid</t>
  </si>
  <si>
    <t xml:space="preserve">AYSO</t>
  </si>
  <si>
    <t xml:space="preserve">Feza Javid</t>
  </si>
  <si>
    <t xml:space="preserve">fezajavid@ayso.org.af</t>
  </si>
  <si>
    <t xml:space="preserve">provision of in-kind Food assistance to IPC Phase 3 vulnerable people of Parwan province</t>
  </si>
  <si>
    <t xml:space="preserve">The situation in Afghanistan is dire, and it is expected to worsen during the upcoming winter period. The country is facing economic instability, high residual debts, low levels of remittances, flood-related disasters, and the lingering effects of successive droughts. These factors, along with elevated food prices and reduced food assistance and livelihood support, are exacerbating the already substantial levels of food insecurity among many Afghans. The winter period, which coincides with the lean season in most areas of the country, usually leads to a further deterioration of the food security situation, particularly in regions such as Surkh-parsa, Shikh Ali, Shinwari, and Gorband districts of Parwan province.
According to the most recent statistics from the (IPC) in 2023, severe acute food insecurity prevails throughout Afghanistan. The deteriorating economy and drought are expected to deprive approximately 15.25 million Afghans of food, placing them in Crisis or Emergency categories (IPC Phases 3 or 4), of which 300k belong to Parwan province
furthermore, According to DIEM reports All food security indicators have deteriorated since the previous round during the lean season. The prevalence of recent moderate and severe food insecurity improved slightly but remained very high (82 percent). Severe RFI, as measured with the Food Insecurity Experience Scale (FIES), increased from 17 percent in August 2022 to 21 percent in February 2023
in addition, according to WFP reports 15.3 million people are projected to be acutely food-insecure between May and October 2023, including 2.8 million people in (IPC) Phase 4 (Emergency)
Findings from the Whole of Afghanistan (WoA) assessment indicate widespread food insecurity. About 53% of households have a "poor" Food Consumption Score (FCS), and 42% cope at an "emergency" level based on livelihood strategies (LCS). Rural households rely more on emergency coping strategies (50%) than urban households (26%). Financial barriers, such as high food and non-food prices, hinder market access.
In Parwan, 71% of people have poor or borderline FCS, and only 33% cope with emergency strategies. Moreover, 15% spend over 75% of their income on food. The food stock will last only a few months, leaving many without enough food for winter. Parwan is in IPC Phase 3, signifying severe food insecurity.
To prevent people in Parwan from falling into IPC Phases 4 and 5, humanitarian food assistance intervention is crucial. (AYSO) proposes to provide in-kind food assistance to 3,302 households (23,114 individuals) 15% of persons with disabilities in IPC Phase 3 who are vulnerable in Sheik Ali, Shinwari, Surkh-e-Parsa, and Gorband districts of Parwan province. The project aims to target children, women, persons with disabilities (PWDs), the elderly, and women-headed families. The targeted beneficiaries will receive 50 % food baskets in-kind food assistance for three months, following the guidelines of the (FSAC).
The proposed in-kind food assistance package includes wheat flour (50 kg), , vegetable oil (4 liters), pulses (4 kg), and salt (0.5 kg). This assistance is intended to ensure that families have enough food during the ongoing crisis, with the objective of ensuring their food security and protection. It will also contribute to improving the vulnerable households' acceptable food consumption scores.
Food distribution will take place at accessible sites for all beneficiaries, including those with access challenges. Specific distribution points and/or times will be organized to ensure safe and culturally sensitive access for women and PWDs with women staff. 
AYSO, active in humanitarian projects since 2006, has a successful track record in implementing in-kind food projects under the AHF. Having recently completed a  project in Parwan, AYSO is well-equipped to implement the upcoming project following AHF and FSAC guidelines.</t>
  </si>
  <si>
    <t xml:space="preserve">AFG-HRP-2024-FSAC-1708859447</t>
  </si>
  <si>
    <t xml:space="preserve">CBPF-AFG-23-S-NGO-26326</t>
  </si>
  <si>
    <t xml:space="preserve">AHF</t>
  </si>
  <si>
    <t xml:space="preserve">65e6fdc9a92d5b533bc1f188</t>
  </si>
  <si>
    <t xml:space="preserve">patricia.hofmann</t>
  </si>
  <si>
    <t xml:space="preserve">ACTED</t>
  </si>
  <si>
    <t xml:space="preserve">Patricia Hofmann</t>
  </si>
  <si>
    <t xml:space="preserve">patricia.hofmann@acted.org</t>
  </si>
  <si>
    <t xml:space="preserve">Provision of livestock protection package and cash-based food assistance to vulnerable populations in Sar-e-Pol province.</t>
  </si>
  <si>
    <t xml:space="preserve">The humanitarian situation in Afghanistan remains dire and is expected to deteriorate further over the coming period. The impending winter season, which coincides with the lean season in most parts of the country, is generally marked by a worsening food security situation.  In 2023, the Humanitarian Response Plan (HRP) estimates that 29.2 million people are in urgent need of humanitarian aid and protection, and that 19.1 million people require assistance in the food security and agriculture sector. This period is generally marked by harsh winters and an increase in cases of livestock disease, while the reduction in pastureland can further compromise the livelihoods of those who depend mainly on agriculture and livestock farming. 
Therefore, and in line with the priorities of the Food and Agriculture Cluster (FSAC) and the Allocation Strategy, Acted proposes to provide cash for food and livestock protection packages to 3,967 households (HHs) (27,419 individuals), including women headed HHs (10%) and HHs with a person with disability (15%), in the province of Sar-e-Pol. The cash -based food basket consists of 75 USD per month, though according to FSAC guidelines it is recommended to distribute 50% of the recommended basket. 3,277 HHs will receive 50% of the basic food basket amount, which amounts to 37.5 USD per month in cash for three months to cover their food consumption gaps. For 3 months, this amounts to 112.5 USD in total per targeted household. Livestock protection packages (which consist of animal feed, de-wormer, straw and transportation costs) will also be provided for 690 HHs. Each HH will receive 100 kg of concentrated animal feed, 2 liters of de-wormer, 200 KG of straw (if available at market) and transportation costs worth of 4 dollars. A livestock deworming campaign will also be implemented for these same HHs, as well as for neighboring herders - a total of 10,000 ruminants will be dewormed. The two activities, livestock protection package distributions and the cash-based food assistance, target different households. Acted will verify this through their databases and ensure that there is no duplication of assistance. The activities will be implemented in three districts, namely Sancharak, Sayad and Gosfandi, in the province of Sar-e-Pol.</t>
  </si>
  <si>
    <t xml:space="preserve">AFG-HRP-2024-FSAC-1709634737</t>
  </si>
  <si>
    <t xml:space="preserve">02FSR</t>
  </si>
  <si>
    <t xml:space="preserve">food-assistance,livestock-based-support</t>
  </si>
  <si>
    <t xml:space="preserve">65f2b5bf8d95eeac63946e80</t>
  </si>
  <si>
    <t xml:space="preserve">REALs</t>
  </si>
  <si>
    <t xml:space="preserve">Orie Hato</t>
  </si>
  <si>
    <t xml:space="preserve">orie.hato@reals.org</t>
  </si>
  <si>
    <t xml:space="preserve">Project of Cash for Food and Food Distribution for Vulnerable Households in Kabul Provinces, Afghanistan</t>
  </si>
  <si>
    <t xml:space="preserve">Meeting the survival needs of 605 vulnerable families (approximately 4,235 people) that live in severe condition without adequate food in Kabul Province of Afghanistan through distribution of a continuous cash or food distribution for three-month.</t>
  </si>
  <si>
    <t xml:space="preserve">AFG-HRP-2024-FSAC-1710403921</t>
  </si>
  <si>
    <t xml:space="preserve">Cash1</t>
  </si>
  <si>
    <t xml:space="preserve">65f2c2a48d95eeac63946e9f</t>
  </si>
  <si>
    <t xml:space="preserve">Project of Cash for Food for Vulnerable Households in Central Provinces, Afghanistan</t>
  </si>
  <si>
    <t xml:space="preserve">Distributing minimum necessary cash for food to vulnerable 1,630 households (about 11,410 people) displaced in central provinces of Afghanistan.</t>
  </si>
  <si>
    <t xml:space="preserve">AFG-HRP-2024-FSAC-1710407825</t>
  </si>
  <si>
    <t xml:space="preserve">Cash2</t>
  </si>
  <si>
    <t xml:space="preserve">660055d18d95eeac63949f19</t>
  </si>
  <si>
    <t xml:space="preserve">ADRA</t>
  </si>
  <si>
    <t xml:space="preserve">Hamid Akbari</t>
  </si>
  <si>
    <t xml:space="preserve">ProgramManager@adra-af.org</t>
  </si>
  <si>
    <t xml:space="preserve">Integrated Life-saving Emergency In-kind Food and NFI Assistance to the victims of Earthquake in  Herat Province, Afghanistan</t>
  </si>
  <si>
    <t xml:space="preserve">AFG-HRP-2024-FSAC-1711297393</t>
  </si>
  <si>
    <t xml:space="preserve">EM23-090</t>
  </si>
  <si>
    <t xml:space="preserve">JPF</t>
  </si>
  <si>
    <t xml:space="preserve">660523768d95eeac6394b969</t>
  </si>
  <si>
    <t xml:space="preserve">sohrab_youldash</t>
  </si>
  <si>
    <t xml:space="preserve">AAR Japan</t>
  </si>
  <si>
    <t xml:space="preserve">Sohrab Youldash</t>
  </si>
  <si>
    <t xml:space="preserve">aar_youldash@yahoo.com</t>
  </si>
  <si>
    <t xml:space="preserve">Earthquake Response in Herat</t>
  </si>
  <si>
    <t xml:space="preserve">AAR Japan will distribute food and winter relief supplies to households affected by the earthquake. Through these activities, AAR Japan will support the immediate livelihoods of the most vulnerable households among those affected by the disaster and respond to urgent humanitarian needs.
Distribution of food packages and winter relief supplies will be targeted towards the most vulnerable earthquake-affected households such as female-headed households, households with people with disabilities, elders, etc.</t>
  </si>
  <si>
    <t xml:space="preserve">AFG-HRP-2024-FSAC-1711611220</t>
  </si>
  <si>
    <t xml:space="preserve">Japan Platform (JPF)</t>
  </si>
  <si>
    <t xml:space="preserve">66335f44f1b2022f5cdfd3a8</t>
  </si>
  <si>
    <t xml:space="preserve">b.ahmadi</t>
  </si>
  <si>
    <t xml:space="preserve">ANURDO</t>
  </si>
  <si>
    <t xml:space="preserve">Basir Ahmad Ahmad</t>
  </si>
  <si>
    <t xml:space="preserve">b.ahmadi@anurdo.org</t>
  </si>
  <si>
    <t xml:space="preserve">Supply and Delivery of Poultry Package ( Chickens and Coops Materials) Nerkh Distirct of Wardak Province</t>
  </si>
  <si>
    <t xml:space="preserve">AFG-OTH-2024-FSAC-1714641223</t>
  </si>
  <si>
    <t xml:space="preserve">UNDPAFG_LVG_NCCSP_155</t>
  </si>
  <si>
    <t xml:space="preserve">livelihood-support,livestock-based-support</t>
  </si>
  <si>
    <t xml:space="preserve">66386719e793b2b44cc2c05b</t>
  </si>
  <si>
    <t xml:space="preserve">FCPA</t>
  </si>
  <si>
    <t xml:space="preserve">Provision of food assistance for SAM and MAM Cases to enhance nutrition outcomes</t>
  </si>
  <si>
    <t xml:space="preserve">AFG-HRP-2024-FSAC-1714971969</t>
  </si>
  <si>
    <t xml:space="preserve">None-Sponsorship Fund</t>
  </si>
  <si>
    <t xml:space="preserve">66406c64e793b2b44cc2fdd8</t>
  </si>
  <si>
    <t xml:space="preserve">Hand in Hand Afghanistan</t>
  </si>
  <si>
    <t xml:space="preserve">HIHAO</t>
  </si>
  <si>
    <t xml:space="preserve">Maqsadullah Qarizada</t>
  </si>
  <si>
    <t xml:space="preserve">m.qarizada@handinhand.org.af</t>
  </si>
  <si>
    <t xml:space="preserve">Services to support the implementation of FAO’s emergency and resilience project aimed to support vulnerable Smallholder communities and farmers through Emergency Food Security Project. (EFSP)  (OSRO/AFG/140/WBK)</t>
  </si>
  <si>
    <t xml:space="preserve">Restore Rangelands and improve the management practices in degraded rangeland. Improve and implement Agroforestry Practices in existing crop lands to improve the production and productivity of existing lands as well as provide alternative support to the farming communities through additional fruit and nuts production.</t>
  </si>
  <si>
    <t xml:space="preserve">AFG-HRP-2024-FSAC-1715496338</t>
  </si>
  <si>
    <t xml:space="preserve">OSRO/AFG/140/WBK</t>
  </si>
  <si>
    <t xml:space="preserve">agriculture-based-livelihood-support,non-agriculture-based-livelihood-support</t>
  </si>
  <si>
    <t xml:space="preserve">fao,ocha</t>
  </si>
  <si>
    <t xml:space="preserve">6641a88ae793b2b44cc30622</t>
  </si>
  <si>
    <t xml:space="preserve">Project of Cash for Food for Vulnerable Households in Kabul Province, Afghanistan</t>
  </si>
  <si>
    <t xml:space="preserve">Meeting the survival needs of 1,470 vulnerable families (approximately 10,290 people) that live in severe condition without adequate food in Kabul province of Afghanistan through distribution of a continuous cash distribution for three-month.</t>
  </si>
  <si>
    <t xml:space="preserve">AFG-HRP-2024-FSAC-1715578095</t>
  </si>
  <si>
    <t xml:space="preserve">Cash3</t>
  </si>
  <si>
    <t xml:space="preserve">6641b0a7e793b2b44cc306d3</t>
  </si>
  <si>
    <t xml:space="preserve">OSRO/AFG/135/CHG-Emergency winter wheat and livestock protection support to vulnerable farming and livestock herding households in preparation of the 2023/2024 winter months</t>
  </si>
  <si>
    <t xml:space="preserve">This project aims to improve the food and nutrition security of 47 000 vulnerable smallholder farming and herding households (329 000 people) in Afghanistan by safeguarding their livestock and enhancing their winter wheat production.</t>
  </si>
  <si>
    <t xml:space="preserve">AFG-HRP-2024-FSAC-1715580014</t>
  </si>
  <si>
    <t xml:space="preserve">OSRO/AFG/135/CHG-01</t>
  </si>
  <si>
    <t xml:space="preserve">OCHR,OHW,SUO</t>
  </si>
  <si>
    <t xml:space="preserve">6641c39de793b2b44cc3086f</t>
  </si>
  <si>
    <t xml:space="preserve">AliDino</t>
  </si>
  <si>
    <t xml:space="preserve">NRC</t>
  </si>
  <si>
    <t xml:space="preserve">Ali Dino</t>
  </si>
  <si>
    <t xml:space="preserve">ali.dino@nrc.no</t>
  </si>
  <si>
    <t xml:space="preserve">Emergency LFS Response to earthquake affected population (Livestock assistance)</t>
  </si>
  <si>
    <t xml:space="preserve">The project intends to provide fodder assistance for livestock holder earthquake affected population in order to sustain the livestock and avoid going into negative coping strategies by selling the livestock in Herat province.</t>
  </si>
  <si>
    <t xml:space="preserve">AFG-HRP-2024-FSAC-1715583265</t>
  </si>
  <si>
    <t xml:space="preserve">AFFM2325-ExRel</t>
  </si>
  <si>
    <t xml:space="preserve">ExRel (NRC - External Relations Department-HQ)</t>
  </si>
  <si>
    <t xml:space="preserve">6641c790e793b2b44cc3088e</t>
  </si>
  <si>
    <t xml:space="preserve">Shelter Solutions, Socio-Economic Reintegration and Urban Regeneration for Displaced Afghans in Afghanistan (AF)</t>
  </si>
  <si>
    <t xml:space="preserve">The project intends to achieve the goal of "Vulnerable displacement-affected communities live in safe and secure shelters enhancing pathways to durable solutions". The project will reach to IDPs for livelihood-based support, assets creation and access to food through Cash for food modality.</t>
  </si>
  <si>
    <t xml:space="preserve">AFG-HRP-2024-FSAC-1715586185</t>
  </si>
  <si>
    <t xml:space="preserve">AFFM2320-DANIDA</t>
  </si>
  <si>
    <t xml:space="preserve">agriculture-based-livelihood-support,asset_creationvocational_skills_wfp_food,food-assistance,livestock-based-support</t>
  </si>
  <si>
    <t xml:space="preserve">danida</t>
  </si>
  <si>
    <t xml:space="preserve">6642feb2e793b2b44cc31088</t>
  </si>
  <si>
    <t xml:space="preserve">Urgent support to protect and improve agriculture and livestock-based livelihoods and subsistence production capacity of nutritious food of vulnerable, rural smallholder households affected by multiple climatic and economic shocks in Afghanistan</t>
  </si>
  <si>
    <t xml:space="preserve">To improve availability and access to nutritious food for highly food-insecure, vulnerable, smallholder women headed households by protecting livestock-based livelihoods through distribution of locally produced livestock protection quality inputs, technical trainings, and time-critical vaccinations. The project activities are designed to protect and safeguard livestock while mitigating the adverse impacts of multiple recent shocks while enhancing rural household food nutrition security and near-term resilience.</t>
  </si>
  <si>
    <t xml:space="preserve">AFG-HRP-2024-FSAC-1715665560</t>
  </si>
  <si>
    <t xml:space="preserve">AFG-2402</t>
  </si>
  <si>
    <t xml:space="preserve">6649dfd2e793b2b44cc32ae2</t>
  </si>
  <si>
    <t xml:space="preserve">RahimKhojazada</t>
  </si>
  <si>
    <t xml:space="preserve">MercyCorps</t>
  </si>
  <si>
    <t xml:space="preserve">Mohammad Rahim Khojazada</t>
  </si>
  <si>
    <t xml:space="preserve">mkhajezadeh@mercycorps.org</t>
  </si>
  <si>
    <t xml:space="preserve">Food assistance for earthquake impacted communities in Herat province</t>
  </si>
  <si>
    <t xml:space="preserve">To mitigate the effects of food insecurity on vulnerable households impacted by the earthquake in Herat province</t>
  </si>
  <si>
    <t xml:space="preserve">AFG-OTH-2024-FSAC-1716099114</t>
  </si>
  <si>
    <t xml:space="preserve">664dcf43e793b2b44cc33d72</t>
  </si>
  <si>
    <t xml:space="preserve">Food Assistance and Livelihood Support in Herat</t>
  </si>
  <si>
    <t xml:space="preserve">AFG-HRP-2024-FSAC-1716374675</t>
  </si>
  <si>
    <t xml:space="preserve">food-assistance,livelihood-support</t>
  </si>
</sst>
</file>

<file path=xl/styles.xml><?xml version="1.0" encoding="utf-8"?>
<styleSheet xmlns="http://schemas.openxmlformats.org/spreadsheetml/2006/main">
  <numFmts count="4">
    <numFmt numFmtId="164" formatCode="General"/>
    <numFmt numFmtId="165" formatCode="m/d/yyyy\ h:mm"/>
    <numFmt numFmtId="166" formatCode="General"/>
    <numFmt numFmtId="167" formatCode="0.00E+00"/>
  </numFmts>
  <fonts count="5">
    <font>
      <sz val="11"/>
      <color rgb="FF000000"/>
      <name val="Aptos Narrow"/>
      <family val="2"/>
      <charset val="1"/>
    </font>
    <font>
      <sz val="10"/>
      <name val="Arial"/>
      <family val="0"/>
    </font>
    <font>
      <sz val="10"/>
      <name val="Arial"/>
      <family val="0"/>
    </font>
    <font>
      <sz val="10"/>
      <name val="Arial"/>
      <family val="0"/>
    </font>
    <font>
      <b val="true"/>
      <sz val="11"/>
      <color rgb="FF000000"/>
      <name val="Aptos Narrow"/>
      <family val="2"/>
      <charset val="1"/>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ill>
        <patternFill patternType="solid">
          <fgColor rgb="FFFFFF00"/>
        </patternFill>
      </fill>
    </dxf>
    <dxf>
      <fill>
        <patternFill patternType="solid">
          <fgColor rgb="00FFFFFF"/>
        </patternFill>
      </fill>
    </dxf>
    <dxf>
      <fill>
        <patternFill patternType="solid">
          <fgColor rgb="FFF7F7F7"/>
          <bgColor rgb="FF272727"/>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56"/>
  <sheetViews>
    <sheetView showFormulas="false" showGridLines="true" showRowColHeaders="true" showZeros="true" rightToLeft="false" tabSelected="true" showOutlineSymbols="true" defaultGridColor="true" view="normal" topLeftCell="M23" colorId="64" zoomScale="100" zoomScaleNormal="100" zoomScalePageLayoutView="100" workbookViewId="0">
      <selection pane="topLeft" activeCell="O51" activeCellId="0" sqref="O51"/>
    </sheetView>
  </sheetViews>
  <sheetFormatPr defaultColWidth="8.5390625" defaultRowHeight="15" zeroHeight="false" outlineLevelRow="0" outlineLevelCol="0"/>
  <cols>
    <col collapsed="false" customWidth="true" hidden="false" outlineLevel="0" max="15" min="1" style="0" width="27.85"/>
    <col collapsed="false" customWidth="true" hidden="false" outlineLevel="0" max="16" min="16" style="0" width="132.85"/>
    <col collapsed="false" customWidth="true" hidden="false" outlineLevel="0" max="23" min="17" style="0" width="27.85"/>
  </cols>
  <sheetData>
    <row r="1" s="1" customFormat="true" ht="1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s="2" customFormat="true" ht="14.25" hidden="false" customHeight="true" outlineLevel="0" collapsed="false">
      <c r="A2" s="2" t="s">
        <v>22</v>
      </c>
      <c r="B2" s="2" t="s">
        <v>23</v>
      </c>
      <c r="C2" s="2" t="s">
        <v>24</v>
      </c>
      <c r="D2" s="2" t="s">
        <v>25</v>
      </c>
      <c r="E2" s="2" t="s">
        <v>26</v>
      </c>
      <c r="F2" s="2" t="s">
        <v>27</v>
      </c>
      <c r="G2" s="2" t="s">
        <v>28</v>
      </c>
      <c r="H2" s="2" t="s">
        <v>29</v>
      </c>
      <c r="I2" s="2" t="s">
        <v>30</v>
      </c>
      <c r="J2" s="3" t="n">
        <v>43435</v>
      </c>
      <c r="K2" s="3" t="n">
        <v>45657</v>
      </c>
      <c r="L2" s="2" t="n">
        <v>582000000</v>
      </c>
      <c r="M2" s="2" t="s">
        <v>31</v>
      </c>
      <c r="N2" s="2" t="s">
        <v>32</v>
      </c>
      <c r="O2" s="2" t="s">
        <v>33</v>
      </c>
      <c r="P2" s="2" t="s">
        <v>34</v>
      </c>
      <c r="Q2" s="2" t="s">
        <v>35</v>
      </c>
      <c r="R2" s="2" t="s">
        <v>36</v>
      </c>
      <c r="S2" s="4" t="b">
        <f aca="false">TRUE()</f>
        <v>1</v>
      </c>
      <c r="T2" s="2" t="s">
        <v>37</v>
      </c>
      <c r="U2" s="2" t="s">
        <v>38</v>
      </c>
    </row>
    <row r="3" customFormat="false" ht="14.25" hidden="false" customHeight="true" outlineLevel="0" collapsed="false">
      <c r="A3" s="0" t="s">
        <v>39</v>
      </c>
      <c r="B3" s="0" t="s">
        <v>40</v>
      </c>
      <c r="C3" s="0" t="s">
        <v>24</v>
      </c>
      <c r="D3" s="0" t="s">
        <v>41</v>
      </c>
      <c r="E3" s="0" t="s">
        <v>42</v>
      </c>
      <c r="F3" s="0" t="s">
        <v>43</v>
      </c>
      <c r="G3" s="0" t="s">
        <v>28</v>
      </c>
      <c r="H3" s="0" t="s">
        <v>44</v>
      </c>
      <c r="I3" s="0" t="s">
        <v>45</v>
      </c>
      <c r="J3" s="5" t="n">
        <v>44287</v>
      </c>
      <c r="K3" s="5" t="n">
        <v>45382</v>
      </c>
      <c r="L3" s="0" t="n">
        <v>26</v>
      </c>
      <c r="M3" s="0" t="s">
        <v>46</v>
      </c>
      <c r="N3" s="0" t="s">
        <v>32</v>
      </c>
      <c r="O3" s="0" t="s">
        <v>47</v>
      </c>
      <c r="P3" s="0" t="s">
        <v>48</v>
      </c>
      <c r="Q3" s="0" t="s">
        <v>49</v>
      </c>
      <c r="S3" s="6" t="b">
        <f aca="false">TRUE()</f>
        <v>1</v>
      </c>
      <c r="T3" s="0" t="s">
        <v>50</v>
      </c>
      <c r="U3" s="0" t="s">
        <v>51</v>
      </c>
    </row>
    <row r="4" customFormat="false" ht="14.25" hidden="false" customHeight="true" outlineLevel="0" collapsed="false">
      <c r="A4" s="0" t="s">
        <v>52</v>
      </c>
      <c r="B4" s="0" t="s">
        <v>53</v>
      </c>
      <c r="C4" s="0" t="s">
        <v>24</v>
      </c>
      <c r="D4" s="0" t="s">
        <v>54</v>
      </c>
      <c r="E4" s="0" t="s">
        <v>55</v>
      </c>
      <c r="F4" s="0" t="s">
        <v>53</v>
      </c>
      <c r="G4" s="0" t="s">
        <v>28</v>
      </c>
      <c r="H4" s="0" t="s">
        <v>56</v>
      </c>
      <c r="I4" s="7" t="s">
        <v>57</v>
      </c>
      <c r="J4" s="5" t="n">
        <v>44501</v>
      </c>
      <c r="K4" s="5" t="n">
        <v>45596</v>
      </c>
      <c r="L4" s="0" t="n">
        <v>3751500</v>
      </c>
      <c r="M4" s="0" t="s">
        <v>58</v>
      </c>
      <c r="N4" s="0" t="s">
        <v>59</v>
      </c>
      <c r="O4" s="0" t="s">
        <v>60</v>
      </c>
      <c r="P4" s="0" t="s">
        <v>61</v>
      </c>
      <c r="Q4" s="0" t="s">
        <v>62</v>
      </c>
      <c r="S4" s="6" t="b">
        <f aca="false">TRUE()</f>
        <v>1</v>
      </c>
      <c r="T4" s="0" t="s">
        <v>63</v>
      </c>
      <c r="U4" s="0" t="s">
        <v>64</v>
      </c>
      <c r="V4" s="0" t="s">
        <v>65</v>
      </c>
    </row>
    <row r="5" customFormat="false" ht="14.25" hidden="false" customHeight="true" outlineLevel="0" collapsed="false">
      <c r="A5" s="0" t="s">
        <v>66</v>
      </c>
      <c r="B5" s="0" t="s">
        <v>67</v>
      </c>
      <c r="C5" s="0" t="s">
        <v>24</v>
      </c>
      <c r="D5" s="0" t="s">
        <v>41</v>
      </c>
      <c r="E5" s="0" t="s">
        <v>68</v>
      </c>
      <c r="F5" s="0" t="s">
        <v>69</v>
      </c>
      <c r="G5" s="0" t="s">
        <v>28</v>
      </c>
      <c r="H5" s="0" t="s">
        <v>70</v>
      </c>
      <c r="I5" s="0" t="s">
        <v>45</v>
      </c>
      <c r="J5" s="5" t="n">
        <v>44600</v>
      </c>
      <c r="K5" s="5" t="n">
        <v>45382</v>
      </c>
      <c r="L5" s="0" t="n">
        <v>65000000</v>
      </c>
      <c r="M5" s="0" t="s">
        <v>71</v>
      </c>
      <c r="N5" s="0" t="s">
        <v>32</v>
      </c>
      <c r="O5" s="0" t="s">
        <v>72</v>
      </c>
      <c r="P5" s="0" t="s">
        <v>73</v>
      </c>
      <c r="Q5" s="0" t="s">
        <v>74</v>
      </c>
      <c r="R5" s="0" t="s">
        <v>75</v>
      </c>
      <c r="S5" s="6" t="b">
        <f aca="false">TRUE()</f>
        <v>1</v>
      </c>
      <c r="T5" s="0" t="s">
        <v>76</v>
      </c>
    </row>
    <row r="6" customFormat="false" ht="14.25" hidden="false" customHeight="true" outlineLevel="0" collapsed="false">
      <c r="A6" s="0" t="s">
        <v>77</v>
      </c>
      <c r="B6" s="0" t="s">
        <v>67</v>
      </c>
      <c r="C6" s="0" t="s">
        <v>24</v>
      </c>
      <c r="D6" s="0" t="s">
        <v>41</v>
      </c>
      <c r="E6" s="0" t="s">
        <v>68</v>
      </c>
      <c r="F6" s="0" t="s">
        <v>69</v>
      </c>
      <c r="G6" s="0" t="s">
        <v>28</v>
      </c>
      <c r="H6" s="0" t="s">
        <v>78</v>
      </c>
      <c r="I6" s="0" t="s">
        <v>79</v>
      </c>
      <c r="J6" s="5" t="n">
        <v>44715</v>
      </c>
      <c r="K6" s="5" t="n">
        <v>45471</v>
      </c>
      <c r="L6" s="0" t="n">
        <v>150</v>
      </c>
      <c r="M6" s="0" t="s">
        <v>80</v>
      </c>
      <c r="N6" s="0" t="s">
        <v>32</v>
      </c>
      <c r="P6" s="0" t="s">
        <v>81</v>
      </c>
      <c r="Q6" s="0" t="s">
        <v>82</v>
      </c>
      <c r="S6" s="6" t="b">
        <f aca="false">TRUE()</f>
        <v>1</v>
      </c>
      <c r="T6" s="0" t="s">
        <v>83</v>
      </c>
    </row>
    <row r="7" customFormat="false" ht="14.25" hidden="false" customHeight="true" outlineLevel="0" collapsed="false">
      <c r="A7" s="0" t="s">
        <v>84</v>
      </c>
      <c r="B7" s="0" t="s">
        <v>67</v>
      </c>
      <c r="C7" s="0" t="s">
        <v>24</v>
      </c>
      <c r="D7" s="0" t="s">
        <v>41</v>
      </c>
      <c r="E7" s="0" t="s">
        <v>68</v>
      </c>
      <c r="F7" s="0" t="s">
        <v>69</v>
      </c>
      <c r="G7" s="0" t="s">
        <v>28</v>
      </c>
      <c r="H7" s="0" t="s">
        <v>85</v>
      </c>
      <c r="I7" s="0" t="s">
        <v>45</v>
      </c>
      <c r="J7" s="5" t="n">
        <v>44743</v>
      </c>
      <c r="K7" s="5" t="n">
        <v>45351</v>
      </c>
      <c r="L7" s="0" t="n">
        <v>15</v>
      </c>
      <c r="M7" s="0" t="s">
        <v>86</v>
      </c>
      <c r="N7" s="0" t="s">
        <v>32</v>
      </c>
      <c r="O7" s="0" t="s">
        <v>87</v>
      </c>
      <c r="P7" s="0" t="s">
        <v>88</v>
      </c>
      <c r="Q7" s="0" t="s">
        <v>89</v>
      </c>
      <c r="S7" s="6" t="b">
        <f aca="false">TRUE()</f>
        <v>1</v>
      </c>
      <c r="T7" s="0" t="s">
        <v>90</v>
      </c>
    </row>
    <row r="8" customFormat="false" ht="14.25" hidden="false" customHeight="true" outlineLevel="0" collapsed="false">
      <c r="A8" s="0" t="s">
        <v>91</v>
      </c>
      <c r="B8" s="0" t="s">
        <v>92</v>
      </c>
      <c r="C8" s="0" t="s">
        <v>24</v>
      </c>
      <c r="D8" s="0" t="s">
        <v>93</v>
      </c>
      <c r="E8" s="0" t="s">
        <v>94</v>
      </c>
      <c r="F8" s="0" t="s">
        <v>95</v>
      </c>
      <c r="G8" s="0" t="s">
        <v>28</v>
      </c>
      <c r="H8" s="0" t="s">
        <v>96</v>
      </c>
      <c r="I8" s="0" t="s">
        <v>97</v>
      </c>
      <c r="J8" s="5" t="n">
        <v>44866</v>
      </c>
      <c r="K8" s="5" t="n">
        <v>45473</v>
      </c>
      <c r="L8" s="0" t="n">
        <v>2140000</v>
      </c>
      <c r="M8" s="0" t="s">
        <v>98</v>
      </c>
      <c r="N8" s="0" t="s">
        <v>32</v>
      </c>
      <c r="O8" s="0" t="s">
        <v>99</v>
      </c>
      <c r="P8" s="0" t="s">
        <v>100</v>
      </c>
      <c r="Q8" s="0" t="s">
        <v>74</v>
      </c>
      <c r="R8" s="0" t="s">
        <v>101</v>
      </c>
      <c r="S8" s="6" t="b">
        <f aca="false">TRUE()</f>
        <v>1</v>
      </c>
      <c r="U8" s="0" t="s">
        <v>64</v>
      </c>
    </row>
    <row r="9" customFormat="false" ht="14.25" hidden="false" customHeight="true" outlineLevel="0" collapsed="false">
      <c r="A9" s="0" t="s">
        <v>102</v>
      </c>
      <c r="B9" s="0" t="s">
        <v>103</v>
      </c>
      <c r="C9" s="0" t="s">
        <v>24</v>
      </c>
      <c r="D9" s="0" t="s">
        <v>104</v>
      </c>
      <c r="E9" s="0" t="s">
        <v>105</v>
      </c>
      <c r="F9" s="0" t="s">
        <v>106</v>
      </c>
      <c r="G9" s="0" t="s">
        <v>28</v>
      </c>
      <c r="H9" s="0" t="s">
        <v>107</v>
      </c>
      <c r="I9" s="0" t="s">
        <v>45</v>
      </c>
      <c r="J9" s="5" t="n">
        <v>44835</v>
      </c>
      <c r="K9" s="5" t="n">
        <v>45565</v>
      </c>
      <c r="L9" s="0" t="n">
        <v>6800000</v>
      </c>
      <c r="M9" s="0" t="s">
        <v>108</v>
      </c>
      <c r="N9" s="0" t="s">
        <v>59</v>
      </c>
      <c r="O9" s="0" t="s">
        <v>109</v>
      </c>
      <c r="P9" s="0" t="s">
        <v>110</v>
      </c>
      <c r="Q9" s="0" t="s">
        <v>74</v>
      </c>
      <c r="R9" s="0" t="s">
        <v>111</v>
      </c>
      <c r="S9" s="6" t="b">
        <f aca="false">FALSE()</f>
        <v>0</v>
      </c>
      <c r="T9" s="0" t="s">
        <v>112</v>
      </c>
      <c r="U9" s="0" t="s">
        <v>64</v>
      </c>
      <c r="V9" s="0" t="s">
        <v>113</v>
      </c>
    </row>
    <row r="10" customFormat="false" ht="14.25" hidden="false" customHeight="true" outlineLevel="0" collapsed="false">
      <c r="A10" s="0" t="s">
        <v>114</v>
      </c>
      <c r="B10" s="0" t="s">
        <v>115</v>
      </c>
      <c r="C10" s="0" t="s">
        <v>24</v>
      </c>
      <c r="D10" s="0" t="s">
        <v>116</v>
      </c>
      <c r="E10" s="0" t="s">
        <v>117</v>
      </c>
      <c r="F10" s="0" t="s">
        <v>118</v>
      </c>
      <c r="G10" s="0" t="s">
        <v>28</v>
      </c>
      <c r="H10" s="0" t="s">
        <v>119</v>
      </c>
      <c r="I10" s="7" t="s">
        <v>120</v>
      </c>
      <c r="J10" s="5" t="n">
        <v>44914</v>
      </c>
      <c r="K10" s="5" t="n">
        <v>45626</v>
      </c>
      <c r="L10" s="0" t="n">
        <v>4000000</v>
      </c>
      <c r="M10" s="0" t="s">
        <v>121</v>
      </c>
      <c r="N10" s="0" t="s">
        <v>32</v>
      </c>
      <c r="O10" s="0" t="s">
        <v>122</v>
      </c>
      <c r="P10" s="0" t="s">
        <v>123</v>
      </c>
      <c r="Q10" s="0" t="s">
        <v>74</v>
      </c>
      <c r="R10" s="0" t="s">
        <v>124</v>
      </c>
      <c r="S10" s="6" t="b">
        <f aca="false">TRUE()</f>
        <v>1</v>
      </c>
      <c r="U10" s="0" t="s">
        <v>64</v>
      </c>
    </row>
    <row r="11" customFormat="false" ht="14.25" hidden="false" customHeight="true" outlineLevel="0" collapsed="false">
      <c r="A11" s="0" t="s">
        <v>125</v>
      </c>
      <c r="B11" s="0" t="s">
        <v>67</v>
      </c>
      <c r="C11" s="0" t="s">
        <v>24</v>
      </c>
      <c r="D11" s="0" t="s">
        <v>41</v>
      </c>
      <c r="E11" s="0" t="s">
        <v>68</v>
      </c>
      <c r="F11" s="0" t="s">
        <v>69</v>
      </c>
      <c r="G11" s="0" t="s">
        <v>28</v>
      </c>
      <c r="H11" s="0" t="s">
        <v>126</v>
      </c>
      <c r="I11" s="0" t="s">
        <v>45</v>
      </c>
      <c r="J11" s="5" t="n">
        <v>44915</v>
      </c>
      <c r="K11" s="5" t="n">
        <v>45382</v>
      </c>
      <c r="L11" s="0" t="n">
        <v>10000</v>
      </c>
      <c r="M11" s="0" t="s">
        <v>127</v>
      </c>
      <c r="N11" s="0" t="s">
        <v>32</v>
      </c>
      <c r="O11" s="0" t="s">
        <v>128</v>
      </c>
      <c r="P11" s="0" t="s">
        <v>129</v>
      </c>
      <c r="Q11" s="0" t="s">
        <v>74</v>
      </c>
      <c r="S11" s="6" t="b">
        <f aca="false">TRUE()</f>
        <v>1</v>
      </c>
      <c r="T11" s="0" t="s">
        <v>130</v>
      </c>
    </row>
    <row r="12" customFormat="false" ht="14.25" hidden="false" customHeight="true" outlineLevel="0" collapsed="false">
      <c r="A12" s="0" t="s">
        <v>131</v>
      </c>
      <c r="B12" s="0" t="s">
        <v>67</v>
      </c>
      <c r="C12" s="0" t="s">
        <v>24</v>
      </c>
      <c r="D12" s="0" t="s">
        <v>41</v>
      </c>
      <c r="E12" s="0" t="s">
        <v>68</v>
      </c>
      <c r="F12" s="0" t="s">
        <v>69</v>
      </c>
      <c r="G12" s="0" t="s">
        <v>28</v>
      </c>
      <c r="H12" s="0" t="s">
        <v>132</v>
      </c>
      <c r="I12" s="0" t="s">
        <v>45</v>
      </c>
      <c r="J12" s="5" t="n">
        <v>44771</v>
      </c>
      <c r="K12" s="5" t="n">
        <v>46022</v>
      </c>
      <c r="L12" s="0" t="n">
        <v>5</v>
      </c>
      <c r="M12" s="0" t="s">
        <v>133</v>
      </c>
      <c r="N12" s="0" t="s">
        <v>32</v>
      </c>
      <c r="O12" s="0" t="s">
        <v>134</v>
      </c>
      <c r="P12" s="0" t="s">
        <v>135</v>
      </c>
      <c r="Q12" s="0" t="s">
        <v>74</v>
      </c>
      <c r="R12" s="0" t="s">
        <v>136</v>
      </c>
      <c r="S12" s="6" t="b">
        <f aca="false">FALSE()</f>
        <v>0</v>
      </c>
      <c r="T12" s="0" t="s">
        <v>137</v>
      </c>
    </row>
    <row r="13" customFormat="false" ht="14.25" hidden="false" customHeight="true" outlineLevel="0" collapsed="false">
      <c r="A13" s="0" t="s">
        <v>138</v>
      </c>
      <c r="B13" s="0" t="s">
        <v>67</v>
      </c>
      <c r="C13" s="0" t="s">
        <v>24</v>
      </c>
      <c r="D13" s="0" t="s">
        <v>41</v>
      </c>
      <c r="E13" s="0" t="s">
        <v>68</v>
      </c>
      <c r="F13" s="0" t="s">
        <v>69</v>
      </c>
      <c r="G13" s="0" t="s">
        <v>28</v>
      </c>
      <c r="H13" s="0" t="s">
        <v>139</v>
      </c>
      <c r="I13" s="0" t="s">
        <v>45</v>
      </c>
      <c r="J13" s="5" t="n">
        <v>44868</v>
      </c>
      <c r="K13" s="5" t="n">
        <v>45412</v>
      </c>
      <c r="L13" s="0" t="n">
        <v>8</v>
      </c>
      <c r="M13" s="0" t="s">
        <v>140</v>
      </c>
      <c r="N13" s="0" t="s">
        <v>32</v>
      </c>
      <c r="O13" s="0" t="s">
        <v>141</v>
      </c>
      <c r="P13" s="0" t="s">
        <v>135</v>
      </c>
      <c r="Q13" s="0" t="s">
        <v>74</v>
      </c>
      <c r="R13" s="0" t="s">
        <v>136</v>
      </c>
      <c r="S13" s="6" t="b">
        <f aca="false">FALSE()</f>
        <v>0</v>
      </c>
      <c r="T13" s="0" t="s">
        <v>142</v>
      </c>
    </row>
    <row r="14" customFormat="false" ht="14.25" hidden="false" customHeight="true" outlineLevel="0" collapsed="false">
      <c r="A14" s="0" t="s">
        <v>143</v>
      </c>
      <c r="B14" s="0" t="s">
        <v>67</v>
      </c>
      <c r="C14" s="0" t="s">
        <v>24</v>
      </c>
      <c r="D14" s="0" t="s">
        <v>41</v>
      </c>
      <c r="E14" s="0" t="s">
        <v>68</v>
      </c>
      <c r="F14" s="0" t="s">
        <v>69</v>
      </c>
      <c r="G14" s="0" t="s">
        <v>28</v>
      </c>
      <c r="H14" s="0" t="s">
        <v>144</v>
      </c>
      <c r="I14" s="0" t="s">
        <v>45</v>
      </c>
      <c r="J14" s="5" t="n">
        <v>44771</v>
      </c>
      <c r="K14" s="5" t="n">
        <v>45657</v>
      </c>
      <c r="L14" s="0" t="n">
        <v>5</v>
      </c>
      <c r="M14" s="0" t="s">
        <v>145</v>
      </c>
      <c r="N14" s="0" t="s">
        <v>32</v>
      </c>
      <c r="O14" s="0" t="s">
        <v>146</v>
      </c>
      <c r="P14" s="0" t="s">
        <v>135</v>
      </c>
      <c r="Q14" s="0" t="s">
        <v>74</v>
      </c>
      <c r="R14" s="0" t="s">
        <v>136</v>
      </c>
      <c r="S14" s="6" t="b">
        <f aca="false">FALSE()</f>
        <v>0</v>
      </c>
      <c r="T14" s="0" t="s">
        <v>147</v>
      </c>
    </row>
    <row r="15" customFormat="false" ht="14.25" hidden="false" customHeight="true" outlineLevel="0" collapsed="false">
      <c r="A15" s="0" t="s">
        <v>148</v>
      </c>
      <c r="B15" s="0" t="s">
        <v>92</v>
      </c>
      <c r="C15" s="0" t="s">
        <v>24</v>
      </c>
      <c r="D15" s="0" t="s">
        <v>93</v>
      </c>
      <c r="E15" s="0" t="s">
        <v>94</v>
      </c>
      <c r="F15" s="0" t="s">
        <v>95</v>
      </c>
      <c r="G15" s="0" t="s">
        <v>28</v>
      </c>
      <c r="H15" s="0" t="s">
        <v>149</v>
      </c>
      <c r="I15" s="0" t="s">
        <v>150</v>
      </c>
      <c r="J15" s="5" t="n">
        <v>45108</v>
      </c>
      <c r="K15" s="5" t="n">
        <v>45473</v>
      </c>
      <c r="L15" s="0" t="n">
        <v>1154123</v>
      </c>
      <c r="M15" s="0" t="s">
        <v>151</v>
      </c>
      <c r="N15" s="0" t="s">
        <v>32</v>
      </c>
      <c r="O15" s="0" t="s">
        <v>152</v>
      </c>
      <c r="P15" s="0" t="s">
        <v>100</v>
      </c>
      <c r="Q15" s="0" t="s">
        <v>153</v>
      </c>
      <c r="S15" s="6" t="b">
        <f aca="false">TRUE()</f>
        <v>1</v>
      </c>
      <c r="U15" s="0" t="s">
        <v>64</v>
      </c>
    </row>
    <row r="16" customFormat="false" ht="14.25" hidden="false" customHeight="true" outlineLevel="0" collapsed="false">
      <c r="A16" s="0" t="s">
        <v>154</v>
      </c>
      <c r="B16" s="0" t="s">
        <v>92</v>
      </c>
      <c r="C16" s="0" t="s">
        <v>24</v>
      </c>
      <c r="D16" s="0" t="s">
        <v>93</v>
      </c>
      <c r="E16" s="0" t="s">
        <v>94</v>
      </c>
      <c r="F16" s="0" t="s">
        <v>95</v>
      </c>
      <c r="G16" s="0" t="s">
        <v>28</v>
      </c>
      <c r="H16" s="0" t="s">
        <v>149</v>
      </c>
      <c r="I16" s="0" t="s">
        <v>155</v>
      </c>
      <c r="J16" s="5" t="n">
        <v>45108</v>
      </c>
      <c r="K16" s="5" t="n">
        <v>45473</v>
      </c>
      <c r="L16" s="0" t="n">
        <v>1565986</v>
      </c>
      <c r="M16" s="0" t="s">
        <v>156</v>
      </c>
      <c r="N16" s="0" t="s">
        <v>32</v>
      </c>
      <c r="O16" s="0" t="s">
        <v>157</v>
      </c>
      <c r="P16" s="0" t="s">
        <v>100</v>
      </c>
      <c r="Q16" s="0" t="s">
        <v>153</v>
      </c>
      <c r="S16" s="6" t="b">
        <f aca="false">TRUE()</f>
        <v>1</v>
      </c>
      <c r="U16" s="0" t="s">
        <v>64</v>
      </c>
    </row>
    <row r="17" customFormat="false" ht="14.25" hidden="false" customHeight="true" outlineLevel="0" collapsed="false">
      <c r="A17" s="8" t="s">
        <v>158</v>
      </c>
      <c r="B17" s="0" t="s">
        <v>159</v>
      </c>
      <c r="C17" s="0" t="s">
        <v>24</v>
      </c>
      <c r="D17" s="0" t="s">
        <v>159</v>
      </c>
      <c r="E17" s="0" t="s">
        <v>160</v>
      </c>
      <c r="F17" s="0" t="s">
        <v>161</v>
      </c>
      <c r="G17" s="0" t="s">
        <v>28</v>
      </c>
      <c r="H17" s="0" t="s">
        <v>162</v>
      </c>
      <c r="I17" s="7" t="s">
        <v>163</v>
      </c>
      <c r="J17" s="5" t="n">
        <v>45108</v>
      </c>
      <c r="K17" s="5" t="n">
        <v>45473</v>
      </c>
      <c r="L17" s="0" t="n">
        <v>50057</v>
      </c>
      <c r="M17" s="0" t="s">
        <v>164</v>
      </c>
      <c r="N17" s="0" t="s">
        <v>165</v>
      </c>
      <c r="O17" s="0" t="s">
        <v>166</v>
      </c>
      <c r="P17" s="0" t="s">
        <v>100</v>
      </c>
      <c r="Q17" s="0" t="s">
        <v>153</v>
      </c>
      <c r="S17" s="6" t="b">
        <f aca="false">TRUE()</f>
        <v>1</v>
      </c>
      <c r="U17" s="0" t="s">
        <v>64</v>
      </c>
    </row>
    <row r="18" customFormat="false" ht="14.25" hidden="false" customHeight="true" outlineLevel="0" collapsed="false">
      <c r="A18" s="8" t="s">
        <v>167</v>
      </c>
      <c r="B18" s="0" t="s">
        <v>67</v>
      </c>
      <c r="C18" s="0" t="s">
        <v>24</v>
      </c>
      <c r="D18" s="0" t="s">
        <v>41</v>
      </c>
      <c r="E18" s="0" t="s">
        <v>68</v>
      </c>
      <c r="F18" s="0" t="s">
        <v>69</v>
      </c>
      <c r="G18" s="0" t="s">
        <v>28</v>
      </c>
      <c r="H18" s="0" t="s">
        <v>168</v>
      </c>
      <c r="I18" s="0" t="s">
        <v>45</v>
      </c>
      <c r="J18" s="5" t="n">
        <v>44764</v>
      </c>
      <c r="K18" s="5" t="n">
        <v>45351</v>
      </c>
      <c r="L18" s="0" t="n">
        <v>4</v>
      </c>
      <c r="M18" s="0" t="s">
        <v>169</v>
      </c>
      <c r="N18" s="0" t="s">
        <v>32</v>
      </c>
      <c r="O18" s="0" t="s">
        <v>170</v>
      </c>
      <c r="P18" s="0" t="s">
        <v>171</v>
      </c>
      <c r="Q18" s="0" t="s">
        <v>172</v>
      </c>
      <c r="S18" s="6" t="b">
        <f aca="false">TRUE()</f>
        <v>1</v>
      </c>
      <c r="T18" s="0" t="s">
        <v>173</v>
      </c>
    </row>
    <row r="19" customFormat="false" ht="14.25" hidden="false" customHeight="true" outlineLevel="0" collapsed="false">
      <c r="A19" s="0" t="s">
        <v>174</v>
      </c>
      <c r="B19" s="0" t="s">
        <v>92</v>
      </c>
      <c r="C19" s="0" t="s">
        <v>24</v>
      </c>
      <c r="D19" s="0" t="s">
        <v>93</v>
      </c>
      <c r="E19" s="0" t="s">
        <v>94</v>
      </c>
      <c r="F19" s="0" t="s">
        <v>95</v>
      </c>
      <c r="G19" s="0" t="s">
        <v>28</v>
      </c>
      <c r="H19" s="0" t="s">
        <v>175</v>
      </c>
      <c r="I19" s="0" t="s">
        <v>176</v>
      </c>
      <c r="J19" s="5" t="n">
        <v>45139</v>
      </c>
      <c r="K19" s="5" t="n">
        <v>45626</v>
      </c>
      <c r="L19" s="0" t="n">
        <v>1700000</v>
      </c>
      <c r="M19" s="0" t="s">
        <v>177</v>
      </c>
      <c r="N19" s="0" t="s">
        <v>32</v>
      </c>
      <c r="O19" s="0" t="s">
        <v>178</v>
      </c>
      <c r="P19" s="0" t="s">
        <v>179</v>
      </c>
      <c r="Q19" s="0" t="s">
        <v>74</v>
      </c>
      <c r="R19" s="0" t="s">
        <v>124</v>
      </c>
      <c r="S19" s="6" t="b">
        <f aca="false">TRUE()</f>
        <v>1</v>
      </c>
      <c r="U19" s="0" t="s">
        <v>64</v>
      </c>
      <c r="V19" s="0" t="s">
        <v>180</v>
      </c>
    </row>
    <row r="20" customFormat="false" ht="14.25" hidden="false" customHeight="true" outlineLevel="0" collapsed="false">
      <c r="A20" s="0" t="s">
        <v>181</v>
      </c>
      <c r="B20" s="0" t="s">
        <v>182</v>
      </c>
      <c r="C20" s="0" t="s">
        <v>24</v>
      </c>
      <c r="D20" s="0" t="s">
        <v>183</v>
      </c>
      <c r="E20" s="0" t="s">
        <v>184</v>
      </c>
      <c r="F20" s="0" t="s">
        <v>185</v>
      </c>
      <c r="G20" s="0" t="s">
        <v>28</v>
      </c>
      <c r="H20" s="0" t="s">
        <v>186</v>
      </c>
      <c r="I20" s="7" t="s">
        <v>187</v>
      </c>
      <c r="J20" s="5" t="n">
        <v>45108</v>
      </c>
      <c r="K20" s="5" t="n">
        <v>45473</v>
      </c>
      <c r="L20" s="0" t="n">
        <v>0</v>
      </c>
      <c r="M20" s="0" t="s">
        <v>188</v>
      </c>
      <c r="N20" s="0" t="s">
        <v>32</v>
      </c>
      <c r="O20" s="0" t="s">
        <v>189</v>
      </c>
      <c r="P20" s="0" t="s">
        <v>190</v>
      </c>
      <c r="Q20" s="0" t="s">
        <v>153</v>
      </c>
      <c r="S20" s="6" t="b">
        <f aca="false">TRUE()</f>
        <v>1</v>
      </c>
      <c r="U20" s="0" t="s">
        <v>64</v>
      </c>
    </row>
    <row r="21" customFormat="false" ht="14.25" hidden="false" customHeight="true" outlineLevel="0" collapsed="false">
      <c r="A21" s="0" t="s">
        <v>191</v>
      </c>
      <c r="B21" s="0" t="s">
        <v>192</v>
      </c>
      <c r="C21" s="0" t="s">
        <v>24</v>
      </c>
      <c r="D21" s="0" t="s">
        <v>193</v>
      </c>
      <c r="E21" s="0" t="s">
        <v>194</v>
      </c>
      <c r="F21" s="0" t="s">
        <v>195</v>
      </c>
      <c r="G21" s="0" t="s">
        <v>28</v>
      </c>
      <c r="H21" s="0" t="s">
        <v>196</v>
      </c>
      <c r="I21" s="0" t="s">
        <v>197</v>
      </c>
      <c r="J21" s="5" t="n">
        <v>45108</v>
      </c>
      <c r="K21" s="5" t="n">
        <v>45473</v>
      </c>
      <c r="L21" s="0" t="n">
        <v>1318</v>
      </c>
      <c r="M21" s="0" t="s">
        <v>198</v>
      </c>
      <c r="N21" s="0" t="s">
        <v>32</v>
      </c>
      <c r="O21" s="0" t="s">
        <v>199</v>
      </c>
      <c r="P21" s="0" t="s">
        <v>100</v>
      </c>
      <c r="Q21" s="0" t="s">
        <v>153</v>
      </c>
      <c r="S21" s="6" t="b">
        <f aca="false">TRUE()</f>
        <v>1</v>
      </c>
    </row>
    <row r="22" customFormat="false" ht="14.25" hidden="false" customHeight="true" outlineLevel="0" collapsed="false">
      <c r="A22" s="0" t="s">
        <v>200</v>
      </c>
      <c r="B22" s="0" t="s">
        <v>201</v>
      </c>
      <c r="C22" s="0" t="s">
        <v>24</v>
      </c>
      <c r="D22" s="0" t="s">
        <v>201</v>
      </c>
      <c r="E22" s="0" t="s">
        <v>202</v>
      </c>
      <c r="F22" s="0" t="s">
        <v>203</v>
      </c>
      <c r="G22" s="0" t="s">
        <v>28</v>
      </c>
      <c r="H22" s="0" t="s">
        <v>204</v>
      </c>
      <c r="I22" s="0" t="s">
        <v>205</v>
      </c>
      <c r="J22" s="5" t="n">
        <v>45161</v>
      </c>
      <c r="K22" s="5" t="n">
        <v>45346</v>
      </c>
      <c r="L22" s="0" t="n">
        <v>481007.39</v>
      </c>
      <c r="M22" s="0" t="s">
        <v>206</v>
      </c>
      <c r="N22" s="0" t="s">
        <v>32</v>
      </c>
      <c r="O22" s="0" t="s">
        <v>207</v>
      </c>
      <c r="P22" s="0" t="s">
        <v>100</v>
      </c>
      <c r="Q22" s="0" t="s">
        <v>172</v>
      </c>
      <c r="S22" s="6" t="b">
        <f aca="false">TRUE()</f>
        <v>1</v>
      </c>
      <c r="T22" s="0" t="s">
        <v>201</v>
      </c>
      <c r="U22" s="0" t="s">
        <v>64</v>
      </c>
    </row>
    <row r="23" customFormat="false" ht="14.25" hidden="false" customHeight="true" outlineLevel="0" collapsed="false">
      <c r="A23" s="0" t="s">
        <v>208</v>
      </c>
      <c r="B23" s="0" t="s">
        <v>209</v>
      </c>
      <c r="C23" s="0" t="s">
        <v>24</v>
      </c>
      <c r="D23" s="0" t="s">
        <v>210</v>
      </c>
      <c r="E23" s="0" t="s">
        <v>209</v>
      </c>
      <c r="F23" s="0" t="s">
        <v>211</v>
      </c>
      <c r="G23" s="0" t="s">
        <v>28</v>
      </c>
      <c r="H23" s="0" t="s">
        <v>212</v>
      </c>
      <c r="I23" s="7" t="s">
        <v>213</v>
      </c>
      <c r="J23" s="5" t="n">
        <v>45231</v>
      </c>
      <c r="K23" s="5" t="n">
        <v>45504</v>
      </c>
      <c r="L23" s="0" t="n">
        <v>249081</v>
      </c>
      <c r="M23" s="0" t="s">
        <v>214</v>
      </c>
      <c r="N23" s="0" t="s">
        <v>32</v>
      </c>
      <c r="O23" s="0" t="s">
        <v>215</v>
      </c>
      <c r="P23" s="0" t="s">
        <v>216</v>
      </c>
      <c r="Q23" s="0" t="s">
        <v>74</v>
      </c>
      <c r="R23" s="0" t="s">
        <v>217</v>
      </c>
      <c r="S23" s="6" t="b">
        <f aca="false">TRUE()</f>
        <v>1</v>
      </c>
      <c r="U23" s="0" t="s">
        <v>64</v>
      </c>
    </row>
    <row r="24" customFormat="false" ht="14.25" hidden="false" customHeight="true" outlineLevel="0" collapsed="false">
      <c r="A24" s="0" t="s">
        <v>218</v>
      </c>
      <c r="B24" s="0" t="s">
        <v>92</v>
      </c>
      <c r="C24" s="0" t="s">
        <v>24</v>
      </c>
      <c r="D24" s="0" t="s">
        <v>93</v>
      </c>
      <c r="E24" s="0" t="s">
        <v>94</v>
      </c>
      <c r="F24" s="0" t="s">
        <v>95</v>
      </c>
      <c r="G24" s="0" t="s">
        <v>28</v>
      </c>
      <c r="H24" s="0" t="s">
        <v>219</v>
      </c>
      <c r="I24" s="0" t="s">
        <v>220</v>
      </c>
      <c r="J24" s="5" t="n">
        <v>45207</v>
      </c>
      <c r="K24" s="5" t="n">
        <v>45504</v>
      </c>
      <c r="L24" s="0" t="n">
        <v>1345000</v>
      </c>
      <c r="M24" s="0" t="s">
        <v>221</v>
      </c>
      <c r="N24" s="0" t="s">
        <v>32</v>
      </c>
      <c r="O24" s="0" t="s">
        <v>222</v>
      </c>
      <c r="P24" s="0" t="s">
        <v>223</v>
      </c>
      <c r="Q24" s="0" t="s">
        <v>224</v>
      </c>
      <c r="R24" s="0" t="s">
        <v>225</v>
      </c>
      <c r="S24" s="6" t="b">
        <f aca="false">TRUE()</f>
        <v>1</v>
      </c>
      <c r="U24" s="0" t="s">
        <v>226</v>
      </c>
    </row>
    <row r="25" customFormat="false" ht="14.25" hidden="false" customHeight="true" outlineLevel="0" collapsed="false">
      <c r="A25" s="0" t="s">
        <v>227</v>
      </c>
      <c r="B25" s="0" t="s">
        <v>228</v>
      </c>
      <c r="C25" s="0" t="s">
        <v>24</v>
      </c>
      <c r="D25" s="0" t="s">
        <v>228</v>
      </c>
      <c r="E25" s="0" t="s">
        <v>229</v>
      </c>
      <c r="F25" s="0" t="s">
        <v>230</v>
      </c>
      <c r="G25" s="0" t="s">
        <v>28</v>
      </c>
      <c r="H25" s="0" t="s">
        <v>231</v>
      </c>
      <c r="I25" s="7" t="s">
        <v>232</v>
      </c>
      <c r="J25" s="5" t="n">
        <v>45231</v>
      </c>
      <c r="K25" s="5" t="n">
        <v>45382</v>
      </c>
      <c r="L25" s="0" t="n">
        <v>484136.72</v>
      </c>
      <c r="M25" s="0" t="s">
        <v>233</v>
      </c>
      <c r="N25" s="0" t="s">
        <v>32</v>
      </c>
      <c r="O25" s="0" t="s">
        <v>234</v>
      </c>
      <c r="P25" s="0" t="s">
        <v>216</v>
      </c>
      <c r="Q25" s="0" t="s">
        <v>235</v>
      </c>
      <c r="S25" s="6" t="b">
        <f aca="false">TRUE()</f>
        <v>1</v>
      </c>
      <c r="T25" s="0" t="s">
        <v>228</v>
      </c>
      <c r="U25" s="0" t="s">
        <v>226</v>
      </c>
      <c r="V25" s="0" t="s">
        <v>113</v>
      </c>
    </row>
    <row r="26" customFormat="false" ht="14.25" hidden="false" customHeight="true" outlineLevel="0" collapsed="false">
      <c r="A26" s="0" t="s">
        <v>236</v>
      </c>
      <c r="B26" s="0" t="s">
        <v>237</v>
      </c>
      <c r="C26" s="0" t="s">
        <v>24</v>
      </c>
      <c r="D26" s="0" t="s">
        <v>41</v>
      </c>
      <c r="E26" s="0" t="s">
        <v>238</v>
      </c>
      <c r="F26" s="0" t="s">
        <v>239</v>
      </c>
      <c r="G26" s="0" t="s">
        <v>28</v>
      </c>
      <c r="H26" s="0" t="s">
        <v>240</v>
      </c>
      <c r="I26" s="0" t="s">
        <v>241</v>
      </c>
      <c r="J26" s="5" t="n">
        <v>45203</v>
      </c>
      <c r="K26" s="5" t="n">
        <v>45900</v>
      </c>
      <c r="L26" s="0" t="n">
        <v>100</v>
      </c>
      <c r="M26" s="0" t="s">
        <v>242</v>
      </c>
      <c r="N26" s="0" t="s">
        <v>32</v>
      </c>
      <c r="O26" s="0" t="s">
        <v>243</v>
      </c>
      <c r="P26" s="0" t="s">
        <v>244</v>
      </c>
      <c r="Q26" s="0" t="s">
        <v>74</v>
      </c>
      <c r="R26" s="0" t="s">
        <v>245</v>
      </c>
      <c r="S26" s="6" t="b">
        <f aca="false">TRUE()</f>
        <v>1</v>
      </c>
      <c r="T26" s="0" t="s">
        <v>246</v>
      </c>
      <c r="U26" s="0" t="s">
        <v>247</v>
      </c>
    </row>
    <row r="27" customFormat="false" ht="14.25" hidden="false" customHeight="true" outlineLevel="0" collapsed="false">
      <c r="A27" s="0" t="s">
        <v>248</v>
      </c>
      <c r="B27" s="0" t="s">
        <v>67</v>
      </c>
      <c r="C27" s="0" t="s">
        <v>24</v>
      </c>
      <c r="D27" s="0" t="s">
        <v>41</v>
      </c>
      <c r="E27" s="0" t="s">
        <v>68</v>
      </c>
      <c r="F27" s="0" t="s">
        <v>69</v>
      </c>
      <c r="G27" s="0" t="s">
        <v>28</v>
      </c>
      <c r="H27" s="0" t="s">
        <v>249</v>
      </c>
      <c r="I27" s="0" t="s">
        <v>250</v>
      </c>
      <c r="J27" s="5" t="n">
        <v>45056</v>
      </c>
      <c r="K27" s="5" t="n">
        <v>45382</v>
      </c>
      <c r="L27" s="0" t="n">
        <v>7</v>
      </c>
      <c r="M27" s="0" t="s">
        <v>251</v>
      </c>
      <c r="N27" s="0" t="s">
        <v>32</v>
      </c>
      <c r="O27" s="0" t="s">
        <v>252</v>
      </c>
      <c r="P27" s="0" t="s">
        <v>253</v>
      </c>
      <c r="Q27" s="0" t="s">
        <v>254</v>
      </c>
      <c r="S27" s="6" t="b">
        <f aca="false">TRUE()</f>
        <v>1</v>
      </c>
      <c r="T27" s="0" t="s">
        <v>255</v>
      </c>
      <c r="U27" s="0" t="s">
        <v>247</v>
      </c>
    </row>
    <row r="28" customFormat="false" ht="14.25" hidden="false" customHeight="true" outlineLevel="0" collapsed="false">
      <c r="A28" s="0" t="s">
        <v>256</v>
      </c>
      <c r="B28" s="0" t="s">
        <v>67</v>
      </c>
      <c r="C28" s="0" t="s">
        <v>24</v>
      </c>
      <c r="D28" s="0" t="s">
        <v>41</v>
      </c>
      <c r="E28" s="0" t="s">
        <v>68</v>
      </c>
      <c r="F28" s="0" t="s">
        <v>69</v>
      </c>
      <c r="G28" s="0" t="s">
        <v>28</v>
      </c>
      <c r="H28" s="0" t="s">
        <v>257</v>
      </c>
      <c r="I28" s="0" t="s">
        <v>258</v>
      </c>
      <c r="J28" s="5" t="n">
        <v>45078</v>
      </c>
      <c r="K28" s="5" t="n">
        <v>45412</v>
      </c>
      <c r="L28" s="0" t="n">
        <v>5</v>
      </c>
      <c r="M28" s="0" t="s">
        <v>259</v>
      </c>
      <c r="N28" s="0" t="s">
        <v>32</v>
      </c>
      <c r="O28" s="0" t="s">
        <v>260</v>
      </c>
      <c r="P28" s="0" t="s">
        <v>135</v>
      </c>
      <c r="Q28" s="0" t="s">
        <v>49</v>
      </c>
      <c r="S28" s="6" t="b">
        <f aca="false">TRUE()</f>
        <v>1</v>
      </c>
      <c r="T28" s="0" t="s">
        <v>261</v>
      </c>
    </row>
    <row r="29" customFormat="false" ht="14.25" hidden="false" customHeight="true" outlineLevel="0" collapsed="false">
      <c r="A29" s="0" t="s">
        <v>262</v>
      </c>
      <c r="B29" s="0" t="s">
        <v>263</v>
      </c>
      <c r="C29" s="0" t="s">
        <v>24</v>
      </c>
      <c r="D29" s="0" t="s">
        <v>264</v>
      </c>
      <c r="E29" s="0" t="s">
        <v>265</v>
      </c>
      <c r="F29" s="0" t="s">
        <v>266</v>
      </c>
      <c r="G29" s="0" t="s">
        <v>28</v>
      </c>
      <c r="H29" s="0" t="s">
        <v>267</v>
      </c>
      <c r="I29" s="7" t="s">
        <v>268</v>
      </c>
      <c r="J29" s="5" t="n">
        <v>45170</v>
      </c>
      <c r="K29" s="5" t="n">
        <v>45657</v>
      </c>
      <c r="L29" s="0" t="n">
        <v>3.5</v>
      </c>
      <c r="M29" s="0" t="s">
        <v>269</v>
      </c>
      <c r="N29" s="0" t="s">
        <v>59</v>
      </c>
      <c r="O29" s="0" t="s">
        <v>270</v>
      </c>
      <c r="P29" s="0" t="s">
        <v>271</v>
      </c>
      <c r="Q29" s="0" t="s">
        <v>272</v>
      </c>
      <c r="S29" s="6" t="b">
        <f aca="false">FALSE()</f>
        <v>0</v>
      </c>
      <c r="U29" s="0" t="s">
        <v>64</v>
      </c>
      <c r="V29" s="0" t="s">
        <v>113</v>
      </c>
    </row>
    <row r="30" customFormat="false" ht="14.25" hidden="false" customHeight="true" outlineLevel="0" collapsed="false">
      <c r="A30" s="0" t="s">
        <v>273</v>
      </c>
      <c r="B30" s="0" t="s">
        <v>274</v>
      </c>
      <c r="C30" s="0" t="s">
        <v>24</v>
      </c>
      <c r="D30" s="0" t="s">
        <v>275</v>
      </c>
      <c r="E30" s="0" t="s">
        <v>276</v>
      </c>
      <c r="F30" s="0" t="s">
        <v>277</v>
      </c>
      <c r="G30" s="0" t="s">
        <v>28</v>
      </c>
      <c r="H30" s="0" t="s">
        <v>278</v>
      </c>
      <c r="I30" s="0" t="s">
        <v>45</v>
      </c>
      <c r="J30" s="5" t="n">
        <v>45047</v>
      </c>
      <c r="K30" s="5" t="n">
        <v>45596</v>
      </c>
      <c r="L30" s="0" t="n">
        <v>1400000</v>
      </c>
      <c r="M30" s="0" t="s">
        <v>279</v>
      </c>
      <c r="N30" s="0" t="s">
        <v>59</v>
      </c>
      <c r="O30" s="0" t="n">
        <v>201233</v>
      </c>
      <c r="P30" s="0" t="s">
        <v>280</v>
      </c>
      <c r="Q30" s="0" t="s">
        <v>74</v>
      </c>
      <c r="R30" s="0" t="s">
        <v>281</v>
      </c>
      <c r="S30" s="6" t="b">
        <f aca="false">FALSE()</f>
        <v>0</v>
      </c>
      <c r="T30" s="0" t="s">
        <v>282</v>
      </c>
      <c r="U30" s="0" t="s">
        <v>64</v>
      </c>
    </row>
    <row r="31" customFormat="false" ht="14.25" hidden="false" customHeight="true" outlineLevel="0" collapsed="false">
      <c r="A31" s="0" t="s">
        <v>283</v>
      </c>
      <c r="B31" s="0" t="s">
        <v>67</v>
      </c>
      <c r="C31" s="0" t="s">
        <v>24</v>
      </c>
      <c r="D31" s="0" t="s">
        <v>41</v>
      </c>
      <c r="E31" s="0" t="s">
        <v>68</v>
      </c>
      <c r="F31" s="0" t="s">
        <v>69</v>
      </c>
      <c r="G31" s="0" t="s">
        <v>28</v>
      </c>
      <c r="H31" s="0" t="s">
        <v>284</v>
      </c>
      <c r="I31" s="0" t="s">
        <v>45</v>
      </c>
      <c r="J31" s="5" t="n">
        <v>44927</v>
      </c>
      <c r="K31" s="5" t="n">
        <v>45382</v>
      </c>
      <c r="L31" s="0" t="n">
        <v>2</v>
      </c>
      <c r="M31" s="0" t="s">
        <v>285</v>
      </c>
      <c r="N31" s="0" t="s">
        <v>32</v>
      </c>
      <c r="O31" s="0" t="s">
        <v>286</v>
      </c>
      <c r="P31" s="0" t="s">
        <v>135</v>
      </c>
      <c r="Q31" s="0" t="s">
        <v>287</v>
      </c>
      <c r="S31" s="6" t="b">
        <f aca="false">TRUE()</f>
        <v>1</v>
      </c>
      <c r="T31" s="0" t="s">
        <v>288</v>
      </c>
    </row>
    <row r="32" customFormat="false" ht="14.25" hidden="false" customHeight="true" outlineLevel="0" collapsed="false">
      <c r="A32" s="0" t="s">
        <v>289</v>
      </c>
      <c r="B32" s="0" t="s">
        <v>67</v>
      </c>
      <c r="C32" s="0" t="s">
        <v>24</v>
      </c>
      <c r="D32" s="0" t="s">
        <v>41</v>
      </c>
      <c r="E32" s="0" t="s">
        <v>68</v>
      </c>
      <c r="F32" s="0" t="s">
        <v>69</v>
      </c>
      <c r="G32" s="0" t="s">
        <v>28</v>
      </c>
      <c r="H32" s="0" t="s">
        <v>290</v>
      </c>
      <c r="I32" s="0" t="s">
        <v>45</v>
      </c>
      <c r="J32" s="5" t="n">
        <v>44760</v>
      </c>
      <c r="K32" s="5" t="n">
        <v>46220</v>
      </c>
      <c r="L32" s="0" t="n">
        <v>80</v>
      </c>
      <c r="M32" s="0" t="s">
        <v>291</v>
      </c>
      <c r="N32" s="0" t="s">
        <v>32</v>
      </c>
      <c r="O32" s="0" t="s">
        <v>292</v>
      </c>
      <c r="P32" s="0" t="s">
        <v>293</v>
      </c>
      <c r="Q32" s="0" t="s">
        <v>294</v>
      </c>
      <c r="S32" s="6" t="b">
        <f aca="false">TRUE()</f>
        <v>1</v>
      </c>
      <c r="T32" s="0" t="s">
        <v>295</v>
      </c>
    </row>
    <row r="33" customFormat="false" ht="14.25" hidden="false" customHeight="true" outlineLevel="0" collapsed="false">
      <c r="A33" s="0" t="s">
        <v>296</v>
      </c>
      <c r="B33" s="0" t="s">
        <v>297</v>
      </c>
      <c r="C33" s="0" t="s">
        <v>24</v>
      </c>
      <c r="D33" s="0" t="s">
        <v>298</v>
      </c>
      <c r="E33" s="0" t="s">
        <v>299</v>
      </c>
      <c r="F33" s="0" t="s">
        <v>300</v>
      </c>
      <c r="G33" s="0" t="s">
        <v>28</v>
      </c>
      <c r="H33" s="0" t="s">
        <v>301</v>
      </c>
      <c r="I33" s="0" t="s">
        <v>302</v>
      </c>
      <c r="J33" s="5" t="n">
        <v>45223</v>
      </c>
      <c r="K33" s="5" t="n">
        <v>45405</v>
      </c>
      <c r="M33" s="0" t="s">
        <v>303</v>
      </c>
      <c r="N33" s="0" t="s">
        <v>32</v>
      </c>
      <c r="O33" s="0" t="s">
        <v>304</v>
      </c>
      <c r="P33" s="0" t="s">
        <v>100</v>
      </c>
      <c r="Q33" s="0" t="s">
        <v>235</v>
      </c>
      <c r="S33" s="6" t="b">
        <f aca="false">TRUE()</f>
        <v>1</v>
      </c>
    </row>
    <row r="34" customFormat="false" ht="14.25" hidden="false" customHeight="true" outlineLevel="0" collapsed="false">
      <c r="A34" s="0" t="s">
        <v>305</v>
      </c>
      <c r="B34" s="0" t="s">
        <v>306</v>
      </c>
      <c r="C34" s="0" t="s">
        <v>24</v>
      </c>
      <c r="D34" s="0" t="s">
        <v>307</v>
      </c>
      <c r="E34" s="0" t="s">
        <v>308</v>
      </c>
      <c r="F34" s="0" t="s">
        <v>309</v>
      </c>
      <c r="G34" s="0" t="s">
        <v>28</v>
      </c>
      <c r="H34" s="0" t="s">
        <v>310</v>
      </c>
      <c r="I34" s="0" t="s">
        <v>311</v>
      </c>
      <c r="J34" s="5" t="n">
        <v>45169</v>
      </c>
      <c r="K34" s="5" t="n">
        <v>45350</v>
      </c>
      <c r="L34" s="0" t="n">
        <v>334800</v>
      </c>
      <c r="M34" s="0" t="s">
        <v>312</v>
      </c>
      <c r="N34" s="0" t="s">
        <v>32</v>
      </c>
      <c r="O34" s="0" t="s">
        <v>313</v>
      </c>
      <c r="P34" s="0" t="s">
        <v>100</v>
      </c>
      <c r="Q34" s="0" t="s">
        <v>172</v>
      </c>
      <c r="S34" s="6" t="b">
        <f aca="false">TRUE()</f>
        <v>1</v>
      </c>
      <c r="U34" s="0" t="s">
        <v>64</v>
      </c>
    </row>
    <row r="35" customFormat="false" ht="14.25" hidden="false" customHeight="true" outlineLevel="0" collapsed="false">
      <c r="A35" s="0" t="s">
        <v>314</v>
      </c>
      <c r="B35" s="0" t="s">
        <v>315</v>
      </c>
      <c r="C35" s="0" t="s">
        <v>24</v>
      </c>
      <c r="D35" s="0" t="s">
        <v>316</v>
      </c>
      <c r="E35" s="0" t="s">
        <v>317</v>
      </c>
      <c r="F35" s="0" t="s">
        <v>318</v>
      </c>
      <c r="G35" s="0" t="s">
        <v>28</v>
      </c>
      <c r="H35" s="0" t="s">
        <v>319</v>
      </c>
      <c r="I35" s="7" t="s">
        <v>320</v>
      </c>
      <c r="J35" s="5" t="n">
        <v>45253</v>
      </c>
      <c r="K35" s="5" t="n">
        <v>45434</v>
      </c>
      <c r="L35" s="0" t="n">
        <v>497011.45</v>
      </c>
      <c r="M35" s="0" t="s">
        <v>321</v>
      </c>
      <c r="N35" s="0" t="s">
        <v>32</v>
      </c>
      <c r="O35" s="0" t="s">
        <v>322</v>
      </c>
      <c r="P35" s="0" t="s">
        <v>323</v>
      </c>
      <c r="Q35" s="0" t="s">
        <v>235</v>
      </c>
      <c r="S35" s="6" t="b">
        <f aca="false">TRUE()</f>
        <v>1</v>
      </c>
      <c r="U35" s="0" t="s">
        <v>64</v>
      </c>
      <c r="V35" s="0" t="s">
        <v>113</v>
      </c>
    </row>
    <row r="36" customFormat="false" ht="14.25" hidden="false" customHeight="true" outlineLevel="0" collapsed="false">
      <c r="A36" s="0" t="s">
        <v>324</v>
      </c>
      <c r="B36" s="0" t="s">
        <v>67</v>
      </c>
      <c r="C36" s="0" t="s">
        <v>24</v>
      </c>
      <c r="D36" s="0" t="s">
        <v>41</v>
      </c>
      <c r="E36" s="0" t="s">
        <v>68</v>
      </c>
      <c r="F36" s="0" t="s">
        <v>69</v>
      </c>
      <c r="G36" s="0" t="s">
        <v>28</v>
      </c>
      <c r="H36" s="0" t="s">
        <v>325</v>
      </c>
      <c r="I36" s="0" t="s">
        <v>45</v>
      </c>
      <c r="J36" s="5" t="n">
        <v>45092</v>
      </c>
      <c r="K36" s="5" t="n">
        <v>45473</v>
      </c>
      <c r="L36" s="0" t="n">
        <v>2</v>
      </c>
      <c r="M36" s="0" t="s">
        <v>326</v>
      </c>
      <c r="N36" s="0" t="s">
        <v>32</v>
      </c>
      <c r="O36" s="0" t="s">
        <v>327</v>
      </c>
      <c r="P36" s="0" t="s">
        <v>328</v>
      </c>
      <c r="Q36" s="0" t="s">
        <v>329</v>
      </c>
      <c r="S36" s="6" t="b">
        <f aca="false">TRUE()</f>
        <v>1</v>
      </c>
      <c r="T36" s="0" t="s">
        <v>330</v>
      </c>
    </row>
    <row r="37" customFormat="false" ht="14.25" hidden="false" customHeight="true" outlineLevel="0" collapsed="false">
      <c r="A37" s="0" t="s">
        <v>331</v>
      </c>
      <c r="B37" s="0" t="s">
        <v>67</v>
      </c>
      <c r="C37" s="0" t="s">
        <v>24</v>
      </c>
      <c r="D37" s="0" t="s">
        <v>41</v>
      </c>
      <c r="E37" s="0" t="s">
        <v>68</v>
      </c>
      <c r="F37" s="0" t="s">
        <v>69</v>
      </c>
      <c r="G37" s="0" t="s">
        <v>28</v>
      </c>
      <c r="H37" s="0" t="s">
        <v>332</v>
      </c>
      <c r="I37" s="0" t="s">
        <v>45</v>
      </c>
      <c r="J37" s="5" t="n">
        <v>45007</v>
      </c>
      <c r="K37" s="5" t="n">
        <v>45372</v>
      </c>
      <c r="L37" s="0" t="n">
        <v>1</v>
      </c>
      <c r="M37" s="0" t="s">
        <v>333</v>
      </c>
      <c r="N37" s="0" t="s">
        <v>32</v>
      </c>
      <c r="O37" s="0" t="s">
        <v>334</v>
      </c>
      <c r="P37" s="0" t="s">
        <v>129</v>
      </c>
      <c r="Q37" s="0" t="s">
        <v>74</v>
      </c>
      <c r="R37" s="0" t="s">
        <v>335</v>
      </c>
      <c r="S37" s="6" t="b">
        <f aca="false">TRUE()</f>
        <v>1</v>
      </c>
      <c r="T37" s="0" t="s">
        <v>336</v>
      </c>
    </row>
    <row r="38" customFormat="false" ht="14.25" hidden="false" customHeight="true" outlineLevel="0" collapsed="false">
      <c r="A38" s="0" t="s">
        <v>337</v>
      </c>
      <c r="B38" s="0" t="s">
        <v>338</v>
      </c>
      <c r="C38" s="0" t="s">
        <v>24</v>
      </c>
      <c r="D38" s="0" t="s">
        <v>339</v>
      </c>
      <c r="E38" s="0" t="s">
        <v>340</v>
      </c>
      <c r="F38" s="0" t="s">
        <v>338</v>
      </c>
      <c r="G38" s="0" t="s">
        <v>28</v>
      </c>
      <c r="H38" s="0" t="s">
        <v>341</v>
      </c>
      <c r="I38" s="0" t="s">
        <v>342</v>
      </c>
      <c r="J38" s="5" t="n">
        <v>45292</v>
      </c>
      <c r="K38" s="5" t="n">
        <v>45428</v>
      </c>
      <c r="L38" s="0" t="n">
        <v>50000</v>
      </c>
      <c r="M38" s="0" t="s">
        <v>343</v>
      </c>
      <c r="N38" s="0" t="s">
        <v>32</v>
      </c>
      <c r="O38" s="0" t="s">
        <v>344</v>
      </c>
      <c r="P38" s="0" t="s">
        <v>345</v>
      </c>
      <c r="Q38" s="0" t="s">
        <v>74</v>
      </c>
      <c r="R38" s="0" t="s">
        <v>346</v>
      </c>
      <c r="S38" s="6" t="b">
        <f aca="false">FALSE()</f>
        <v>0</v>
      </c>
      <c r="T38" s="0" t="s">
        <v>339</v>
      </c>
      <c r="U38" s="0" t="s">
        <v>64</v>
      </c>
      <c r="V38" s="0" t="s">
        <v>113</v>
      </c>
    </row>
    <row r="39" customFormat="false" ht="14.25" hidden="false" customHeight="true" outlineLevel="0" collapsed="false">
      <c r="A39" s="0" t="s">
        <v>347</v>
      </c>
      <c r="B39" s="0" t="s">
        <v>192</v>
      </c>
      <c r="C39" s="0" t="s">
        <v>24</v>
      </c>
      <c r="D39" s="0" t="s">
        <v>193</v>
      </c>
      <c r="E39" s="0" t="s">
        <v>194</v>
      </c>
      <c r="F39" s="0" t="s">
        <v>195</v>
      </c>
      <c r="G39" s="0" t="s">
        <v>28</v>
      </c>
      <c r="H39" s="0" t="s">
        <v>348</v>
      </c>
      <c r="I39" s="0" t="s">
        <v>349</v>
      </c>
      <c r="J39" s="5" t="n">
        <v>45311</v>
      </c>
      <c r="K39" s="5" t="n">
        <v>45432</v>
      </c>
      <c r="L39" s="0" t="n">
        <v>110627</v>
      </c>
      <c r="M39" s="0" t="s">
        <v>350</v>
      </c>
      <c r="N39" s="0" t="s">
        <v>32</v>
      </c>
      <c r="O39" s="0" t="s">
        <v>351</v>
      </c>
      <c r="P39" s="0" t="s">
        <v>129</v>
      </c>
      <c r="Q39" s="0" t="s">
        <v>352</v>
      </c>
      <c r="S39" s="6" t="b">
        <f aca="false">TRUE()</f>
        <v>1</v>
      </c>
      <c r="V39" s="0" t="s">
        <v>113</v>
      </c>
    </row>
    <row r="40" customFormat="false" ht="14.25" hidden="false" customHeight="true" outlineLevel="0" collapsed="false">
      <c r="A40" s="0" t="s">
        <v>353</v>
      </c>
      <c r="B40" s="0" t="s">
        <v>354</v>
      </c>
      <c r="C40" s="0" t="s">
        <v>24</v>
      </c>
      <c r="D40" s="0" t="s">
        <v>355</v>
      </c>
      <c r="E40" s="0" t="s">
        <v>356</v>
      </c>
      <c r="F40" s="0" t="s">
        <v>357</v>
      </c>
      <c r="G40" s="0" t="s">
        <v>28</v>
      </c>
      <c r="H40" s="0" t="s">
        <v>358</v>
      </c>
      <c r="I40" s="7" t="s">
        <v>359</v>
      </c>
      <c r="J40" s="5" t="n">
        <v>45170</v>
      </c>
      <c r="K40" s="5" t="n">
        <v>45351</v>
      </c>
      <c r="L40" s="0" t="n">
        <v>469845.88</v>
      </c>
      <c r="M40" s="0" t="s">
        <v>360</v>
      </c>
      <c r="N40" s="0" t="s">
        <v>32</v>
      </c>
      <c r="O40" s="0" t="s">
        <v>361</v>
      </c>
      <c r="P40" s="0" t="s">
        <v>100</v>
      </c>
      <c r="Q40" s="0" t="s">
        <v>172</v>
      </c>
      <c r="S40" s="6" t="b">
        <f aca="false">TRUE()</f>
        <v>1</v>
      </c>
      <c r="V40" s="0" t="s">
        <v>113</v>
      </c>
    </row>
    <row r="41" customFormat="false" ht="14.25" hidden="false" customHeight="true" outlineLevel="0" collapsed="false">
      <c r="A41" s="0" t="s">
        <v>362</v>
      </c>
      <c r="B41" s="0" t="s">
        <v>363</v>
      </c>
      <c r="C41" s="0" t="s">
        <v>24</v>
      </c>
      <c r="D41" s="0" t="s">
        <v>364</v>
      </c>
      <c r="E41" s="0" t="s">
        <v>365</v>
      </c>
      <c r="F41" s="0" t="s">
        <v>366</v>
      </c>
      <c r="G41" s="0" t="s">
        <v>28</v>
      </c>
      <c r="H41" s="0" t="s">
        <v>367</v>
      </c>
      <c r="I41" s="7" t="s">
        <v>368</v>
      </c>
      <c r="J41" s="5" t="n">
        <v>45221</v>
      </c>
      <c r="K41" s="5" t="n">
        <v>45403</v>
      </c>
      <c r="L41" s="0" t="n">
        <v>499964.37</v>
      </c>
      <c r="M41" s="0" t="s">
        <v>369</v>
      </c>
      <c r="N41" s="0" t="s">
        <v>32</v>
      </c>
      <c r="O41" s="0" t="s">
        <v>370</v>
      </c>
      <c r="P41" s="0" t="s">
        <v>100</v>
      </c>
      <c r="Q41" s="0" t="s">
        <v>74</v>
      </c>
      <c r="R41" s="0" t="s">
        <v>371</v>
      </c>
      <c r="S41" s="6" t="b">
        <f aca="false">TRUE()</f>
        <v>1</v>
      </c>
      <c r="T41" s="0" t="s">
        <v>364</v>
      </c>
      <c r="U41" s="0" t="s">
        <v>64</v>
      </c>
    </row>
    <row r="42" customFormat="false" ht="14.25" hidden="false" customHeight="true" outlineLevel="0" collapsed="false">
      <c r="A42" s="0" t="s">
        <v>372</v>
      </c>
      <c r="B42" s="0" t="s">
        <v>373</v>
      </c>
      <c r="C42" s="0" t="s">
        <v>24</v>
      </c>
      <c r="D42" s="0" t="s">
        <v>374</v>
      </c>
      <c r="E42" s="0" t="s">
        <v>375</v>
      </c>
      <c r="F42" s="0" t="s">
        <v>376</v>
      </c>
      <c r="G42" s="0" t="s">
        <v>28</v>
      </c>
      <c r="H42" s="0" t="s">
        <v>377</v>
      </c>
      <c r="I42" s="7" t="s">
        <v>378</v>
      </c>
      <c r="J42" s="5" t="n">
        <v>45239</v>
      </c>
      <c r="K42" s="5" t="n">
        <v>45420</v>
      </c>
      <c r="L42" s="0" t="n">
        <v>692852.38</v>
      </c>
      <c r="M42" s="0" t="s">
        <v>379</v>
      </c>
      <c r="N42" s="0" t="s">
        <v>32</v>
      </c>
      <c r="O42" s="0" t="s">
        <v>380</v>
      </c>
      <c r="P42" s="0" t="s">
        <v>381</v>
      </c>
      <c r="Q42" s="0" t="s">
        <v>172</v>
      </c>
      <c r="S42" s="6" t="b">
        <f aca="false">TRUE()</f>
        <v>1</v>
      </c>
      <c r="U42" s="0" t="s">
        <v>247</v>
      </c>
    </row>
    <row r="43" customFormat="false" ht="14.25" hidden="false" customHeight="true" outlineLevel="0" collapsed="false">
      <c r="A43" s="0" t="s">
        <v>382</v>
      </c>
      <c r="B43" s="0" t="s">
        <v>383</v>
      </c>
      <c r="C43" s="0" t="s">
        <v>24</v>
      </c>
      <c r="D43" s="0" t="s">
        <v>383</v>
      </c>
      <c r="E43" s="0" t="s">
        <v>384</v>
      </c>
      <c r="F43" s="0" t="s">
        <v>385</v>
      </c>
      <c r="G43" s="0" t="s">
        <v>28</v>
      </c>
      <c r="H43" s="0" t="s">
        <v>386</v>
      </c>
      <c r="I43" s="0" t="s">
        <v>387</v>
      </c>
      <c r="J43" s="5" t="n">
        <v>45182</v>
      </c>
      <c r="K43" s="5" t="n">
        <v>45382</v>
      </c>
      <c r="L43" s="0" t="n">
        <v>160000</v>
      </c>
      <c r="M43" s="0" t="s">
        <v>388</v>
      </c>
      <c r="N43" s="0" t="s">
        <v>32</v>
      </c>
      <c r="O43" s="0" t="s">
        <v>389</v>
      </c>
      <c r="P43" s="0" t="s">
        <v>100</v>
      </c>
      <c r="Q43" s="0" t="s">
        <v>74</v>
      </c>
      <c r="R43" s="0" t="s">
        <v>217</v>
      </c>
      <c r="S43" s="6" t="b">
        <f aca="false">TRUE()</f>
        <v>1</v>
      </c>
    </row>
    <row r="44" customFormat="false" ht="14.25" hidden="false" customHeight="true" outlineLevel="0" collapsed="false">
      <c r="A44" s="0" t="s">
        <v>390</v>
      </c>
      <c r="B44" s="0" t="s">
        <v>383</v>
      </c>
      <c r="C44" s="0" t="s">
        <v>24</v>
      </c>
      <c r="D44" s="0" t="s">
        <v>383</v>
      </c>
      <c r="E44" s="0" t="s">
        <v>384</v>
      </c>
      <c r="F44" s="0" t="s">
        <v>385</v>
      </c>
      <c r="G44" s="0" t="s">
        <v>28</v>
      </c>
      <c r="H44" s="0" t="s">
        <v>391</v>
      </c>
      <c r="I44" s="0" t="s">
        <v>392</v>
      </c>
      <c r="J44" s="5" t="n">
        <v>45245</v>
      </c>
      <c r="K44" s="5" t="n">
        <v>45791</v>
      </c>
      <c r="L44" s="0" t="n">
        <v>296000</v>
      </c>
      <c r="M44" s="0" t="s">
        <v>393</v>
      </c>
      <c r="N44" s="0" t="s">
        <v>32</v>
      </c>
      <c r="O44" s="0" t="s">
        <v>394</v>
      </c>
      <c r="P44" s="0" t="s">
        <v>100</v>
      </c>
      <c r="Q44" s="0" t="s">
        <v>74</v>
      </c>
      <c r="R44" s="0" t="s">
        <v>217</v>
      </c>
      <c r="S44" s="6" t="b">
        <f aca="false">TRUE()</f>
        <v>1</v>
      </c>
    </row>
    <row r="45" customFormat="false" ht="14.25" hidden="false" customHeight="true" outlineLevel="0" collapsed="false">
      <c r="A45" s="0" t="s">
        <v>395</v>
      </c>
      <c r="B45" s="0" t="s">
        <v>396</v>
      </c>
      <c r="C45" s="0" t="s">
        <v>24</v>
      </c>
      <c r="D45" s="0" t="s">
        <v>396</v>
      </c>
      <c r="E45" s="0" t="s">
        <v>397</v>
      </c>
      <c r="F45" s="0" t="s">
        <v>398</v>
      </c>
      <c r="G45" s="0" t="s">
        <v>28</v>
      </c>
      <c r="H45" s="0" t="s">
        <v>399</v>
      </c>
      <c r="I45" s="0" t="s">
        <v>45</v>
      </c>
      <c r="J45" s="5" t="n">
        <v>45231</v>
      </c>
      <c r="K45" s="5" t="n">
        <v>45412</v>
      </c>
      <c r="L45" s="0" t="n">
        <v>504441</v>
      </c>
      <c r="M45" s="0" t="s">
        <v>400</v>
      </c>
      <c r="N45" s="0" t="s">
        <v>32</v>
      </c>
      <c r="O45" s="0" t="s">
        <v>401</v>
      </c>
      <c r="P45" s="0" t="s">
        <v>100</v>
      </c>
      <c r="Q45" s="0" t="s">
        <v>74</v>
      </c>
      <c r="R45" s="0" t="s">
        <v>402</v>
      </c>
      <c r="S45" s="6" t="b">
        <f aca="false">TRUE()</f>
        <v>1</v>
      </c>
    </row>
    <row r="46" customFormat="false" ht="14.25" hidden="false" customHeight="true" outlineLevel="0" collapsed="false">
      <c r="A46" s="0" t="s">
        <v>403</v>
      </c>
      <c r="B46" s="0" t="s">
        <v>404</v>
      </c>
      <c r="C46" s="0" t="s">
        <v>24</v>
      </c>
      <c r="D46" s="0" t="s">
        <v>405</v>
      </c>
      <c r="E46" s="0" t="s">
        <v>406</v>
      </c>
      <c r="F46" s="0" t="s">
        <v>407</v>
      </c>
      <c r="G46" s="0" t="s">
        <v>28</v>
      </c>
      <c r="H46" s="0" t="s">
        <v>408</v>
      </c>
      <c r="I46" s="7" t="s">
        <v>409</v>
      </c>
      <c r="J46" s="5" t="n">
        <v>45247</v>
      </c>
      <c r="K46" s="5" t="n">
        <v>45473</v>
      </c>
      <c r="L46" s="0" t="n">
        <v>413066</v>
      </c>
      <c r="M46" s="0" t="s">
        <v>410</v>
      </c>
      <c r="N46" s="0" t="s">
        <v>32</v>
      </c>
      <c r="P46" s="0" t="s">
        <v>100</v>
      </c>
      <c r="Q46" s="0" t="s">
        <v>74</v>
      </c>
      <c r="R46" s="0" t="s">
        <v>411</v>
      </c>
      <c r="S46" s="6" t="b">
        <f aca="false">TRUE()</f>
        <v>1</v>
      </c>
      <c r="U46" s="0" t="s">
        <v>226</v>
      </c>
      <c r="V46" s="0" t="s">
        <v>113</v>
      </c>
    </row>
    <row r="47" customFormat="false" ht="14.25" hidden="false" customHeight="true" outlineLevel="0" collapsed="false">
      <c r="A47" s="0" t="s">
        <v>412</v>
      </c>
      <c r="B47" s="0" t="s">
        <v>413</v>
      </c>
      <c r="C47" s="0" t="s">
        <v>24</v>
      </c>
      <c r="D47" s="0" t="s">
        <v>414</v>
      </c>
      <c r="E47" s="0" t="s">
        <v>415</v>
      </c>
      <c r="F47" s="0" t="s">
        <v>416</v>
      </c>
      <c r="G47" s="0" t="s">
        <v>28</v>
      </c>
      <c r="H47" s="0" t="s">
        <v>417</v>
      </c>
      <c r="I47" s="0" t="s">
        <v>45</v>
      </c>
      <c r="J47" s="5" t="n">
        <v>45352</v>
      </c>
      <c r="K47" s="5" t="n">
        <v>45443</v>
      </c>
      <c r="L47" s="0" t="n">
        <v>50000</v>
      </c>
      <c r="M47" s="0" t="s">
        <v>418</v>
      </c>
      <c r="N47" s="0" t="s">
        <v>32</v>
      </c>
      <c r="O47" s="0" t="s">
        <v>419</v>
      </c>
      <c r="P47" s="0" t="s">
        <v>420</v>
      </c>
      <c r="Q47" s="0" t="s">
        <v>74</v>
      </c>
      <c r="R47" s="0" t="s">
        <v>346</v>
      </c>
      <c r="S47" s="6" t="b">
        <f aca="false">FALSE()</f>
        <v>0</v>
      </c>
    </row>
    <row r="48" customFormat="false" ht="14.25" hidden="false" customHeight="true" outlineLevel="0" collapsed="false">
      <c r="A48" s="8" t="s">
        <v>421</v>
      </c>
      <c r="B48" s="0" t="s">
        <v>92</v>
      </c>
      <c r="C48" s="0" t="s">
        <v>24</v>
      </c>
      <c r="D48" s="0" t="s">
        <v>93</v>
      </c>
      <c r="E48" s="0" t="s">
        <v>94</v>
      </c>
      <c r="F48" s="0" t="s">
        <v>95</v>
      </c>
      <c r="G48" s="0" t="s">
        <v>28</v>
      </c>
      <c r="H48" s="0" t="s">
        <v>422</v>
      </c>
      <c r="I48" s="0" t="s">
        <v>423</v>
      </c>
      <c r="J48" s="5" t="n">
        <v>45383</v>
      </c>
      <c r="K48" s="5" t="n">
        <v>45473</v>
      </c>
      <c r="L48" s="0" t="n">
        <v>700000</v>
      </c>
      <c r="M48" s="0" t="s">
        <v>424</v>
      </c>
      <c r="N48" s="0" t="s">
        <v>32</v>
      </c>
      <c r="O48" s="0" t="n">
        <v>213324</v>
      </c>
      <c r="P48" s="0" t="s">
        <v>100</v>
      </c>
      <c r="Q48" s="0" t="s">
        <v>74</v>
      </c>
      <c r="R48" s="0" t="s">
        <v>425</v>
      </c>
      <c r="S48" s="6" t="b">
        <f aca="false">TRUE()</f>
        <v>1</v>
      </c>
      <c r="U48" s="0" t="s">
        <v>64</v>
      </c>
    </row>
    <row r="49" customFormat="false" ht="14.25" hidden="false" customHeight="true" outlineLevel="0" collapsed="false">
      <c r="A49" s="0" t="s">
        <v>426</v>
      </c>
      <c r="B49" s="0" t="s">
        <v>427</v>
      </c>
      <c r="C49" s="0" t="s">
        <v>24</v>
      </c>
      <c r="D49" s="0" t="s">
        <v>428</v>
      </c>
      <c r="E49" s="0" t="s">
        <v>429</v>
      </c>
      <c r="F49" s="0" t="s">
        <v>430</v>
      </c>
      <c r="G49" s="0" t="s">
        <v>28</v>
      </c>
      <c r="H49" s="0" t="s">
        <v>431</v>
      </c>
      <c r="I49" s="0" t="s">
        <v>432</v>
      </c>
      <c r="J49" s="5" t="n">
        <v>45397</v>
      </c>
      <c r="K49" s="5" t="n">
        <v>45704</v>
      </c>
      <c r="L49" s="0" t="n">
        <v>201553.76</v>
      </c>
      <c r="M49" s="0" t="s">
        <v>433</v>
      </c>
      <c r="N49" s="0" t="s">
        <v>32</v>
      </c>
      <c r="O49" s="0" t="s">
        <v>434</v>
      </c>
      <c r="P49" s="0" t="s">
        <v>435</v>
      </c>
      <c r="Q49" s="0" t="s">
        <v>436</v>
      </c>
      <c r="S49" s="6" t="b">
        <f aca="false">TRUE()</f>
        <v>1</v>
      </c>
      <c r="U49" s="0" t="s">
        <v>64</v>
      </c>
    </row>
    <row r="50" customFormat="false" ht="14.25" hidden="false" customHeight="true" outlineLevel="0" collapsed="false">
      <c r="A50" s="0" t="s">
        <v>437</v>
      </c>
      <c r="B50" s="0" t="s">
        <v>383</v>
      </c>
      <c r="C50" s="0" t="s">
        <v>24</v>
      </c>
      <c r="D50" s="0" t="s">
        <v>383</v>
      </c>
      <c r="E50" s="0" t="s">
        <v>384</v>
      </c>
      <c r="F50" s="0" t="s">
        <v>385</v>
      </c>
      <c r="G50" s="0" t="s">
        <v>28</v>
      </c>
      <c r="H50" s="0" t="s">
        <v>438</v>
      </c>
      <c r="I50" s="0" t="s">
        <v>439</v>
      </c>
      <c r="J50" s="5" t="n">
        <v>45376</v>
      </c>
      <c r="K50" s="5" t="n">
        <v>45559</v>
      </c>
      <c r="L50" s="0" t="n">
        <v>272000</v>
      </c>
      <c r="M50" s="0" t="s">
        <v>440</v>
      </c>
      <c r="N50" s="0" t="s">
        <v>32</v>
      </c>
      <c r="O50" s="0" t="s">
        <v>441</v>
      </c>
      <c r="P50" s="0" t="s">
        <v>100</v>
      </c>
      <c r="Q50" s="0" t="s">
        <v>74</v>
      </c>
      <c r="R50" s="0" t="s">
        <v>217</v>
      </c>
      <c r="S50" s="6" t="b">
        <f aca="false">TRUE()</f>
        <v>1</v>
      </c>
      <c r="V50" s="0" t="s">
        <v>113</v>
      </c>
    </row>
    <row r="51" customFormat="false" ht="14.25" hidden="false" customHeight="true" outlineLevel="0" collapsed="false">
      <c r="A51" s="0" t="s">
        <v>442</v>
      </c>
      <c r="B51" s="0" t="s">
        <v>237</v>
      </c>
      <c r="C51" s="0" t="s">
        <v>24</v>
      </c>
      <c r="D51" s="0" t="s">
        <v>41</v>
      </c>
      <c r="E51" s="0" t="s">
        <v>238</v>
      </c>
      <c r="F51" s="0" t="s">
        <v>239</v>
      </c>
      <c r="G51" s="0" t="s">
        <v>28</v>
      </c>
      <c r="H51" s="0" t="s">
        <v>443</v>
      </c>
      <c r="I51" s="0" t="s">
        <v>444</v>
      </c>
      <c r="J51" s="5" t="n">
        <v>45253</v>
      </c>
      <c r="K51" s="5" t="n">
        <v>45434</v>
      </c>
      <c r="L51" s="0" t="n">
        <v>0</v>
      </c>
      <c r="M51" s="0" t="s">
        <v>445</v>
      </c>
      <c r="N51" s="0" t="s">
        <v>32</v>
      </c>
      <c r="O51" s="0" t="s">
        <v>446</v>
      </c>
      <c r="P51" s="0" t="s">
        <v>244</v>
      </c>
      <c r="Q51" s="0" t="s">
        <v>172</v>
      </c>
      <c r="S51" s="6" t="b">
        <f aca="false">TRUE()</f>
        <v>1</v>
      </c>
      <c r="T51" s="0" t="s">
        <v>447</v>
      </c>
    </row>
    <row r="52" customFormat="false" ht="14.25" hidden="false" customHeight="true" outlineLevel="0" collapsed="false">
      <c r="A52" s="0" t="s">
        <v>448</v>
      </c>
      <c r="B52" s="0" t="s">
        <v>449</v>
      </c>
      <c r="C52" s="0" t="s">
        <v>24</v>
      </c>
      <c r="D52" s="0" t="s">
        <v>450</v>
      </c>
      <c r="E52" s="0" t="s">
        <v>451</v>
      </c>
      <c r="F52" s="0" t="s">
        <v>452</v>
      </c>
      <c r="G52" s="0" t="s">
        <v>28</v>
      </c>
      <c r="H52" s="0" t="s">
        <v>453</v>
      </c>
      <c r="I52" s="0" t="s">
        <v>454</v>
      </c>
      <c r="J52" s="5" t="n">
        <v>45212</v>
      </c>
      <c r="K52" s="5" t="n">
        <v>45485</v>
      </c>
      <c r="L52" s="0" t="n">
        <v>178760</v>
      </c>
      <c r="M52" s="0" t="s">
        <v>455</v>
      </c>
      <c r="N52" s="0" t="s">
        <v>32</v>
      </c>
      <c r="O52" s="0" t="s">
        <v>456</v>
      </c>
      <c r="P52" s="0" t="s">
        <v>129</v>
      </c>
      <c r="Q52" s="0" t="s">
        <v>74</v>
      </c>
      <c r="R52" s="0" t="s">
        <v>457</v>
      </c>
      <c r="S52" s="6" t="b">
        <f aca="false">TRUE()</f>
        <v>1</v>
      </c>
      <c r="U52" s="0" t="s">
        <v>64</v>
      </c>
    </row>
    <row r="53" customFormat="false" ht="14.25" hidden="false" customHeight="true" outlineLevel="0" collapsed="false">
      <c r="A53" s="0" t="s">
        <v>458</v>
      </c>
      <c r="B53" s="0" t="s">
        <v>449</v>
      </c>
      <c r="C53" s="0" t="s">
        <v>24</v>
      </c>
      <c r="D53" s="0" t="s">
        <v>450</v>
      </c>
      <c r="E53" s="0" t="s">
        <v>451</v>
      </c>
      <c r="F53" s="0" t="s">
        <v>452</v>
      </c>
      <c r="G53" s="0" t="s">
        <v>28</v>
      </c>
      <c r="H53" s="0" t="s">
        <v>459</v>
      </c>
      <c r="I53" s="0" t="s">
        <v>460</v>
      </c>
      <c r="J53" s="5" t="n">
        <v>45078</v>
      </c>
      <c r="K53" s="5" t="n">
        <v>45504</v>
      </c>
      <c r="L53" s="0" t="n">
        <v>945418</v>
      </c>
      <c r="M53" s="0" t="s">
        <v>461</v>
      </c>
      <c r="N53" s="0" t="s">
        <v>32</v>
      </c>
      <c r="O53" s="0" t="s">
        <v>462</v>
      </c>
      <c r="P53" s="0" t="s">
        <v>463</v>
      </c>
      <c r="Q53" s="0" t="s">
        <v>464</v>
      </c>
      <c r="S53" s="6" t="b">
        <f aca="false">TRUE()</f>
        <v>1</v>
      </c>
      <c r="U53" s="0" t="s">
        <v>64</v>
      </c>
    </row>
    <row r="54" customFormat="false" ht="14.25" hidden="false" customHeight="true" outlineLevel="0" collapsed="false">
      <c r="A54" s="0" t="s">
        <v>465</v>
      </c>
      <c r="B54" s="0" t="s">
        <v>192</v>
      </c>
      <c r="C54" s="0" t="s">
        <v>24</v>
      </c>
      <c r="D54" s="0" t="s">
        <v>193</v>
      </c>
      <c r="E54" s="0" t="s">
        <v>194</v>
      </c>
      <c r="F54" s="0" t="s">
        <v>195</v>
      </c>
      <c r="G54" s="0" t="s">
        <v>28</v>
      </c>
      <c r="H54" s="0" t="s">
        <v>466</v>
      </c>
      <c r="I54" s="0" t="s">
        <v>467</v>
      </c>
      <c r="J54" s="5" t="n">
        <v>45383</v>
      </c>
      <c r="K54" s="5" t="n">
        <v>45565</v>
      </c>
      <c r="L54" s="0" t="n">
        <v>46652</v>
      </c>
      <c r="M54" s="0" t="s">
        <v>468</v>
      </c>
      <c r="N54" s="0" t="s">
        <v>32</v>
      </c>
      <c r="O54" s="0" t="s">
        <v>469</v>
      </c>
      <c r="P54" s="0" t="s">
        <v>129</v>
      </c>
      <c r="Q54" s="0" t="s">
        <v>352</v>
      </c>
      <c r="S54" s="6" t="b">
        <f aca="false">TRUE()</f>
        <v>1</v>
      </c>
    </row>
    <row r="55" customFormat="false" ht="14.25" hidden="false" customHeight="true" outlineLevel="0" collapsed="false">
      <c r="A55" s="0" t="s">
        <v>470</v>
      </c>
      <c r="B55" s="0" t="s">
        <v>471</v>
      </c>
      <c r="C55" s="0" t="s">
        <v>24</v>
      </c>
      <c r="D55" s="0" t="s">
        <v>472</v>
      </c>
      <c r="E55" s="0" t="s">
        <v>473</v>
      </c>
      <c r="F55" s="0" t="s">
        <v>474</v>
      </c>
      <c r="G55" s="0" t="s">
        <v>28</v>
      </c>
      <c r="H55" s="0" t="s">
        <v>475</v>
      </c>
      <c r="I55" s="0" t="s">
        <v>476</v>
      </c>
      <c r="J55" s="5" t="n">
        <v>45249</v>
      </c>
      <c r="K55" s="5" t="n">
        <v>45400</v>
      </c>
      <c r="L55" s="0" t="n">
        <v>700000</v>
      </c>
      <c r="M55" s="0" t="s">
        <v>477</v>
      </c>
      <c r="N55" s="0" t="s">
        <v>32</v>
      </c>
      <c r="O55" s="0" t="n">
        <v>34034</v>
      </c>
      <c r="P55" s="0" t="s">
        <v>100</v>
      </c>
      <c r="Q55" s="0" t="s">
        <v>172</v>
      </c>
      <c r="S55" s="6" t="b">
        <f aca="false">FALSE()</f>
        <v>0</v>
      </c>
    </row>
    <row r="56" customFormat="false" ht="14.25" hidden="false" customHeight="true" outlineLevel="0" collapsed="false">
      <c r="A56" s="0" t="s">
        <v>478</v>
      </c>
      <c r="B56" s="0" t="s">
        <v>471</v>
      </c>
      <c r="C56" s="0" t="s">
        <v>24</v>
      </c>
      <c r="D56" s="0" t="s">
        <v>472</v>
      </c>
      <c r="E56" s="0" t="s">
        <v>473</v>
      </c>
      <c r="F56" s="0" t="s">
        <v>474</v>
      </c>
      <c r="G56" s="0" t="s">
        <v>28</v>
      </c>
      <c r="H56" s="0" t="s">
        <v>479</v>
      </c>
      <c r="I56" s="0" t="s">
        <v>45</v>
      </c>
      <c r="J56" s="5" t="n">
        <v>45242</v>
      </c>
      <c r="K56" s="5" t="n">
        <v>45484</v>
      </c>
      <c r="L56" s="0" t="n">
        <v>693450.64</v>
      </c>
      <c r="M56" s="0" t="s">
        <v>480</v>
      </c>
      <c r="N56" s="0" t="s">
        <v>32</v>
      </c>
      <c r="O56" s="0" t="n">
        <v>34033</v>
      </c>
      <c r="P56" s="0" t="s">
        <v>481</v>
      </c>
      <c r="Q56" s="0" t="s">
        <v>172</v>
      </c>
      <c r="S56" s="6" t="b">
        <f aca="false">TRUE()</f>
        <v>1</v>
      </c>
      <c r="T56" s="0" t="s">
        <v>472</v>
      </c>
      <c r="U56" s="0" t="s">
        <v>247</v>
      </c>
    </row>
  </sheetData>
  <autoFilter ref="A1:A56"/>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2024-08-01T07:39:06Z</dcterms:created>
  <dc:creator/>
  <dc:description/>
  <dc:language>en-US</dc:language>
  <cp:lastModifiedBy/>
  <dcterms:modified xsi:type="dcterms:W3CDTF">2024-08-04T22:15:52Z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