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1600" windowHeight="9780" activeTab="2"/>
  </bookViews>
  <sheets>
    <sheet name="Inventory List" sheetId="1" r:id="rId1"/>
    <sheet name="Sheet1" sheetId="2" r:id="rId2"/>
    <sheet name="Sheet2" sheetId="3" r:id="rId3"/>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6" i="3" l="1"/>
  <c r="E36" i="3"/>
  <c r="K35" i="3"/>
  <c r="E35" i="3"/>
  <c r="K34" i="3"/>
  <c r="E34" i="3"/>
  <c r="K33" i="3"/>
  <c r="E33" i="3"/>
  <c r="K32" i="3"/>
  <c r="E32" i="3"/>
  <c r="K31" i="3"/>
  <c r="E31" i="3"/>
  <c r="K30" i="3"/>
  <c r="E30" i="3"/>
  <c r="K29" i="3"/>
  <c r="E29" i="3"/>
  <c r="K28" i="3"/>
  <c r="E28" i="3"/>
  <c r="K27" i="3"/>
  <c r="E27" i="3"/>
  <c r="K26" i="3"/>
  <c r="E26" i="3"/>
  <c r="K25" i="3"/>
  <c r="E25" i="3"/>
  <c r="K24" i="3"/>
  <c r="E24" i="3"/>
  <c r="K23" i="3"/>
  <c r="E23" i="3"/>
  <c r="K22" i="3"/>
  <c r="E22" i="3"/>
  <c r="K21" i="3"/>
  <c r="E21" i="3"/>
  <c r="K20" i="3"/>
  <c r="E20" i="3"/>
  <c r="K19" i="3"/>
  <c r="E19" i="3"/>
  <c r="K18" i="3"/>
  <c r="E18" i="3"/>
  <c r="L36" i="2"/>
  <c r="F36" i="2"/>
  <c r="L35" i="2"/>
  <c r="F35" i="2"/>
  <c r="L34" i="2"/>
  <c r="F34" i="2"/>
  <c r="L33" i="2"/>
  <c r="F33" i="2"/>
  <c r="L32" i="2"/>
  <c r="F32" i="2"/>
  <c r="L31" i="2"/>
  <c r="F31" i="2"/>
  <c r="L30" i="2"/>
  <c r="F30" i="2"/>
  <c r="L29" i="2"/>
  <c r="F29" i="2"/>
  <c r="L28" i="2"/>
  <c r="F28" i="2"/>
  <c r="L27" i="2"/>
  <c r="F27" i="2"/>
  <c r="L26" i="2"/>
  <c r="F26" i="2"/>
  <c r="L25" i="2"/>
  <c r="F25" i="2"/>
  <c r="L24" i="2"/>
  <c r="F24" i="2"/>
  <c r="L23" i="2"/>
  <c r="F23" i="2"/>
  <c r="L22" i="2"/>
  <c r="F22" i="2"/>
  <c r="L21" i="2"/>
  <c r="F21" i="2"/>
  <c r="L20" i="2"/>
  <c r="F20" i="2"/>
  <c r="L19" i="2"/>
  <c r="F19" i="2"/>
  <c r="L18" i="2"/>
  <c r="F18" i="2"/>
  <c r="B28" i="1"/>
  <c r="B27" i="1"/>
  <c r="B26" i="1"/>
  <c r="B25" i="1"/>
  <c r="B24" i="1"/>
  <c r="B23" i="1"/>
  <c r="B22" i="1"/>
  <c r="B21" i="1"/>
  <c r="B20" i="1"/>
  <c r="B19" i="1"/>
  <c r="B18" i="1"/>
  <c r="B17" i="1"/>
  <c r="B16" i="1"/>
  <c r="B15" i="1"/>
  <c r="B14" i="1"/>
  <c r="B13" i="1"/>
  <c r="B12" i="1"/>
  <c r="B11" i="1"/>
  <c r="B10" i="1"/>
  <c r="B9" i="1"/>
  <c r="B8" i="1"/>
  <c r="B7" i="1"/>
  <c r="B6" i="1"/>
  <c r="B5" i="1"/>
  <c r="B4" i="1"/>
  <c r="H28" i="1"/>
  <c r="H27" i="1"/>
  <c r="H26" i="1"/>
  <c r="H25" i="1"/>
  <c r="H24" i="1"/>
  <c r="H23" i="1"/>
  <c r="H22" i="1"/>
  <c r="H21" i="1"/>
  <c r="H20" i="1"/>
  <c r="H19" i="1"/>
  <c r="H18" i="1"/>
  <c r="H17" i="1"/>
  <c r="H16" i="1"/>
  <c r="H15" i="1"/>
  <c r="H14" i="1"/>
  <c r="H13" i="1"/>
  <c r="H12" i="1"/>
  <c r="H11" i="1"/>
  <c r="H10" i="1"/>
  <c r="H9" i="1"/>
  <c r="H8" i="1"/>
  <c r="H7" i="1"/>
  <c r="H6" i="1"/>
  <c r="H5" i="1"/>
  <c r="H4" i="1"/>
</calcChain>
</file>

<file path=xl/sharedStrings.xml><?xml version="1.0" encoding="utf-8"?>
<sst xmlns="http://schemas.openxmlformats.org/spreadsheetml/2006/main" count="212" uniqueCount="89">
  <si>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</si>
  <si>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</si>
  <si>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</si>
  <si>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</si>
  <si>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</si>
  <si>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</si>
  <si>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</si>
  <si>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</si>
  <si>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</si>
  <si>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</si>
  <si>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</si>
  <si>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</si>
  <si>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</si>
  <si>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</si>
  <si>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</si>
  <si>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</si>
  <si>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</si>
  <si>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</si>
  <si>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</si>
  <si>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</si>
  <si>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</si>
  <si>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</si>
  <si>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</si>
  <si>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</si>
  <si>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</si>
  <si>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</si>
  <si>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</si>
  <si>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</si>
  <si>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</si>
  <si>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</si>
  <si>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</si>
  <si>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</si>
  <si>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</si>
  <si>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</si>
  <si>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</si>
  <si>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</si>
  <si>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</si>
  <si>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</si>
  <si>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</si>
  <si>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</si>
  <si>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</si>
  <si>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</si>
  <si>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</si>
  <si>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</si>
  <si>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</si>
  <si>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</si>
  <si>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</si>
  <si>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</si>
  <si>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</si>
  <si>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</si>
  <si>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</si>
  <si>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</si>
  <si>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</si>
  <si>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</si>
  <si>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</si>
  <si>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</si>
  <si>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</si>
  <si>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</si>
  <si>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</si>
  <si>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</si>
  <si>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</si>
  <si>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</si>
  <si>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</si>
  <si>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</si>
  <si>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</si>
  <si>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</si>
  <si>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</si>
  <si>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</si>
  <si>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</si>
  <si>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</si>
  <si>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</si>
  <si>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</si>
  <si>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</si>
  <si>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</si>
  <si>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</si>
  <si>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</si>
  <si>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</si>
  <si>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</si>
  <si>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</si>
  <si>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</si>
  <si>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</si>
  <si>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</si>
  <si>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</si>
  <si>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</si>
  <si>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</si>
  <si>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</si>
  <si>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</si>
  <si>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For Reorder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</si>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</sst>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cellXfs>
  <cellStyles count="1">
    <cellStyle name="Normal" xfId="0" builtinId="0"/>
  </cellStyles>
  <dxfs count="22">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21"/>
      <tableStyleElement type="headerRow" dxfId="20"/>
      <tableStyleElement type="second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12</xdr:col>
      <xdr:colOff>30480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Company Name</a:t>
          </a:r>
        </a:p>
      </xdr:txBody>
    </xdr:sp>
    <xdr:clientData/>
  </xdr:twoCellAnchor>
</xdr:wsDr>
</file>

<file path=xl/tables/table1.xml><?xml version="1.0" encoding="utf-8"?>
<table xmlns="http://schemas.openxmlformats.org/spreadsheetml/2006/main" id="1" name="Inventory_List_Table" displayName="Inventory_List_Table" ref="B3:L28" totalsRowShown="0" headerRowDxfId="16" dataDxfId="15">
  <autoFilter ref="B3:L28"/>
  <tableColumns count="11">
    <tableColumn id="1" name="For Reorder" dataDxfId="14"/>
    <tableColumn id="2" name="Inventory ID" dataDxfId="13"/>
    <tableColumn id="3" name="Name" dataDxfId="12"/>
    <tableColumn id="4" name="Description" dataDxfId="11"/>
    <tableColumn id="5" name="Unit Price" dataDxfId="10"/>
    <tableColumn id="6" name="Quantity in Stock" dataDxfId="9"/>
    <tableColumn id="7" name="Inventory Value" dataDxfId="8">
      <calculatedColumnFormula>Inventory_List_Table[[#This Row],[Unit Price]]*Inventory_List_Table[[#This Row],[Quantity in Stock]]</calculatedColumnFormula>
    </tableColumn>
    <tableColumn id="8" name="Reorder Level" dataDxfId="7"/>
    <tableColumn id="9" name="Reorder Time in Days" dataDxfId="6"/>
    <tableColumn id="10" name="Quantity in Reorder" dataDxfId="5"/>
    <tableColumn id="11" name="Discontinued?" dataDxfId="4"/>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28"/>
  <sheetViews>
    <sheetView showGridLines="0" topLeftCell="A9" zoomScaleNormal="100" workbookViewId="0">
      <selection activeCell="L31" sqref="B10:L31"/>
    </sheetView>
  </sheetViews>
  <sheetFormatPr defaultColWidth="8.77734375" defaultRowHeight="24" customHeight="1" x14ac:dyDescent="0.3"/>
  <cols>
    <col min="1" max="1" width="1.77734375" style="4" customWidth="1"/>
    <col min="2" max="2" width="6.77734375" style="3" customWidth="1"/>
    <col min="3" max="3" width="12.77734375" style="6" customWidth="1"/>
    <col min="4" max="5" width="16.77734375" style="6" customWidth="1"/>
    <col min="6" max="11" width="10.77734375" style="9"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G1" s="7"/>
      <c r="I1" s="7"/>
      <c r="J1" s="7"/>
      <c r="M1" s="1" t="s">
        <v>88</v>
      </c>
    </row>
    <row r="2" spans="2:13" ht="23.25" customHeight="1" x14ac:dyDescent="0.3">
      <c r="C2" s="12"/>
      <c r="D2" s="12"/>
      <c r="E2" s="12"/>
      <c r="F2" s="4"/>
      <c r="G2" s="13"/>
      <c r="H2" s="4"/>
      <c r="I2" s="13"/>
      <c r="J2" s="13"/>
      <c r="K2" s="14" t="s">
        <v>0</v>
      </c>
      <c r="L2" s="15" t="s">
        <v>1</v>
      </c>
    </row>
    <row r="3" spans="2:13" s="3" customFormat="1" ht="50.1" customHeight="1" x14ac:dyDescent="0.3">
      <c r="B3" s="10" t="s">
        <v>87</v>
      </c>
      <c r="C3" s="10" t="s">
        <v>2</v>
      </c>
      <c r="D3" s="10" t="s">
        <v>3</v>
      </c>
      <c r="E3" s="10" t="s">
        <v>4</v>
      </c>
      <c r="F3" s="11" t="s">
        <v>5</v>
      </c>
      <c r="G3" s="10" t="s">
        <v>6</v>
      </c>
      <c r="H3" s="11" t="s">
        <v>7</v>
      </c>
      <c r="I3" s="10" t="s">
        <v>8</v>
      </c>
      <c r="J3" s="10" t="s">
        <v>9</v>
      </c>
      <c r="K3" s="10" t="s">
        <v>10</v>
      </c>
      <c r="L3" s="10" t="s">
        <v>11</v>
      </c>
    </row>
    <row r="4" spans="2:13" ht="24" customHeight="1" x14ac:dyDescent="0.3">
      <c r="B4" s="3">
        <f>IFERROR((Inventory_List_Table[[#This Row],[Quantity in Stock]]&lt;=Inventory_List_Table[[#This Row],[Reorder Level]])*(Inventory_List_Table[[#This Row],[Discontinued?]]="")*valHighlight,0)</f>
        <v>1</v>
      </c>
      <c r="C4" s="6" t="s">
        <v>12</v>
      </c>
      <c r="D4" s="6" t="s">
        <v>13</v>
      </c>
      <c r="E4" s="6" t="s">
        <v>14</v>
      </c>
      <c r="F4" s="8">
        <v>51</v>
      </c>
      <c r="G4" s="9">
        <v>25</v>
      </c>
      <c r="H4" s="8">
        <f>Inventory_List_Table[[#This Row],[Unit Price]]*Inventory_List_Table[[#This Row],[Quantity in Stock]]</f>
        <v>1275</v>
      </c>
      <c r="I4" s="9">
        <v>29</v>
      </c>
      <c r="J4" s="9">
        <v>13</v>
      </c>
      <c r="K4" s="9">
        <v>50</v>
      </c>
    </row>
    <row r="5" spans="2:13" ht="24" customHeight="1" x14ac:dyDescent="0.3">
      <c r="B5" s="3">
        <f>IFERROR((Inventory_List_Table[[#This Row],[Quantity in Stock]]&lt;=Inventory_List_Table[[#This Row],[Reorder Level]])*(Inventory_List_Table[[#This Row],[Discontinued?]]="")*valHighlight,0)</f>
        <v>1</v>
      </c>
      <c r="C5" s="6" t="s">
        <v>15</v>
      </c>
      <c r="D5" s="6" t="s">
        <v>16</v>
      </c>
      <c r="E5" s="6" t="s">
        <v>17</v>
      </c>
      <c r="F5" s="8">
        <v>93</v>
      </c>
      <c r="G5" s="9">
        <v>132</v>
      </c>
      <c r="H5" s="8">
        <f>Inventory_List_Table[[#This Row],[Unit Price]]*Inventory_List_Table[[#This Row],[Quantity in Stock]]</f>
        <v>12276</v>
      </c>
      <c r="I5" s="9">
        <v>231</v>
      </c>
      <c r="J5" s="9">
        <v>4</v>
      </c>
      <c r="K5" s="9">
        <v>50</v>
      </c>
    </row>
    <row r="6" spans="2:13" ht="24" customHeight="1" x14ac:dyDescent="0.3">
      <c r="B6" s="3">
        <f>IFERROR((Inventory_List_Table[[#This Row],[Quantity in Stock]]&lt;=Inventory_List_Table[[#This Row],[Reorder Level]])*(Inventory_List_Table[[#This Row],[Discontinued?]]="")*valHighlight,0)</f>
        <v>0</v>
      </c>
      <c r="C6" s="6" t="s">
        <v>18</v>
      </c>
      <c r="D6" s="6" t="s">
        <v>19</v>
      </c>
      <c r="E6" s="6" t="s">
        <v>20</v>
      </c>
      <c r="F6" s="8">
        <v>57</v>
      </c>
      <c r="G6" s="9">
        <v>151</v>
      </c>
      <c r="H6" s="8">
        <f>Inventory_List_Table[[#This Row],[Unit Price]]*Inventory_List_Table[[#This Row],[Quantity in Stock]]</f>
        <v>8607</v>
      </c>
      <c r="I6" s="9">
        <v>114</v>
      </c>
      <c r="J6" s="9">
        <v>11</v>
      </c>
      <c r="K6" s="9">
        <v>150</v>
      </c>
    </row>
    <row r="7" spans="2:13" ht="24" customHeight="1" x14ac:dyDescent="0.3">
      <c r="B7" s="3">
        <f>IFERROR((Inventory_List_Table[[#This Row],[Quantity in Stock]]&lt;=Inventory_List_Table[[#This Row],[Reorder Level]])*(Inventory_List_Table[[#This Row],[Discontinued?]]="")*valHighlight,0)</f>
        <v>0</v>
      </c>
      <c r="C7" s="6" t="s">
        <v>21</v>
      </c>
      <c r="D7" s="6" t="s">
        <v>22</v>
      </c>
      <c r="E7" s="6" t="s">
        <v>23</v>
      </c>
      <c r="F7" s="8">
        <v>19</v>
      </c>
      <c r="G7" s="9">
        <v>186</v>
      </c>
      <c r="H7" s="8">
        <f>Inventory_List_Table[[#This Row],[Unit Price]]*Inventory_List_Table[[#This Row],[Quantity in Stock]]</f>
        <v>3534</v>
      </c>
      <c r="I7" s="9">
        <v>158</v>
      </c>
      <c r="J7" s="9">
        <v>6</v>
      </c>
      <c r="K7" s="9">
        <v>50</v>
      </c>
    </row>
    <row r="8" spans="2:13" ht="24" customHeight="1" x14ac:dyDescent="0.3">
      <c r="B8" s="3">
        <f>IFERROR((Inventory_List_Table[[#This Row],[Quantity in Stock]]&lt;=Inventory_List_Table[[#This Row],[Reorder Level]])*(Inventory_List_Table[[#This Row],[Discontinued?]]="")*valHighlight,0)</f>
        <v>0</v>
      </c>
      <c r="C8" s="6" t="s">
        <v>24</v>
      </c>
      <c r="D8" s="6" t="s">
        <v>25</v>
      </c>
      <c r="E8" s="6" t="s">
        <v>26</v>
      </c>
      <c r="F8" s="8">
        <v>75</v>
      </c>
      <c r="G8" s="9">
        <v>62</v>
      </c>
      <c r="H8" s="8">
        <f>Inventory_List_Table[[#This Row],[Unit Price]]*Inventory_List_Table[[#This Row],[Quantity in Stock]]</f>
        <v>4650</v>
      </c>
      <c r="I8" s="9">
        <v>39</v>
      </c>
      <c r="J8" s="9">
        <v>12</v>
      </c>
      <c r="K8" s="9">
        <v>50</v>
      </c>
    </row>
    <row r="9" spans="2:13" ht="24" customHeight="1" x14ac:dyDescent="0.3">
      <c r="B9" s="3">
        <f>IFERROR((Inventory_List_Table[[#This Row],[Quantity in Stock]]&lt;=Inventory_List_Table[[#This Row],[Reorder Level]])*(Inventory_List_Table[[#This Row],[Discontinued?]]="")*valHighlight,0)</f>
        <v>1</v>
      </c>
      <c r="C9" s="6" t="s">
        <v>27</v>
      </c>
      <c r="D9" s="6" t="s">
        <v>28</v>
      </c>
      <c r="E9" s="6" t="s">
        <v>29</v>
      </c>
      <c r="F9" s="8">
        <v>11</v>
      </c>
      <c r="G9" s="9">
        <v>5</v>
      </c>
      <c r="H9" s="8">
        <f>Inventory_List_Table[[#This Row],[Unit Price]]*Inventory_List_Table[[#This Row],[Quantity in Stock]]</f>
        <v>55</v>
      </c>
      <c r="I9" s="9">
        <v>9</v>
      </c>
      <c r="J9" s="9">
        <v>13</v>
      </c>
      <c r="K9" s="9">
        <v>150</v>
      </c>
    </row>
    <row r="10" spans="2:13" ht="24" customHeight="1" x14ac:dyDescent="0.3">
      <c r="B10" s="3">
        <f>IFERROR((Inventory_List_Table[[#This Row],[Quantity in Stock]]&lt;=Inventory_List_Table[[#This Row],[Reorder Level]])*(Inventory_List_Table[[#This Row],[Discontinued?]]="")*valHighlight,0)</f>
        <v>0</v>
      </c>
      <c r="C10" s="6" t="s">
        <v>30</v>
      </c>
      <c r="D10" s="6" t="s">
        <v>31</v>
      </c>
      <c r="E10" s="6" t="s">
        <v>32</v>
      </c>
      <c r="F10" s="8">
        <v>56</v>
      </c>
      <c r="G10" s="9">
        <v>58</v>
      </c>
      <c r="H10" s="8">
        <f>Inventory_List_Table[[#This Row],[Unit Price]]*Inventory_List_Table[[#This Row],[Quantity in Stock]]</f>
        <v>3248</v>
      </c>
      <c r="I10" s="9">
        <v>109</v>
      </c>
      <c r="J10" s="9">
        <v>7</v>
      </c>
      <c r="K10" s="9">
        <v>100</v>
      </c>
      <c r="L10" s="6" t="s">
        <v>1</v>
      </c>
    </row>
    <row r="11" spans="2:13" ht="24" customHeight="1" x14ac:dyDescent="0.3">
      <c r="B11" s="3">
        <f>IFERROR((Inventory_List_Table[[#This Row],[Quantity in Stock]]&lt;=Inventory_List_Table[[#This Row],[Reorder Level]])*(Inventory_List_Table[[#This Row],[Discontinued?]]="")*valHighlight,0)</f>
        <v>1</v>
      </c>
      <c r="C11" s="6" t="s">
        <v>33</v>
      </c>
      <c r="D11" s="6" t="s">
        <v>34</v>
      </c>
      <c r="E11" s="6" t="s">
        <v>35</v>
      </c>
      <c r="F11" s="8">
        <v>38</v>
      </c>
      <c r="G11" s="9">
        <v>101</v>
      </c>
      <c r="H11" s="8">
        <f>Inventory_List_Table[[#This Row],[Unit Price]]*Inventory_List_Table[[#This Row],[Quantity in Stock]]</f>
        <v>3838</v>
      </c>
      <c r="I11" s="9">
        <v>162</v>
      </c>
      <c r="J11" s="9">
        <v>3</v>
      </c>
      <c r="K11" s="9">
        <v>100</v>
      </c>
    </row>
    <row r="12" spans="2:13" ht="24" customHeight="1" x14ac:dyDescent="0.3">
      <c r="B12" s="3">
        <f>IFERROR((Inventory_List_Table[[#This Row],[Quantity in Stock]]&lt;=Inventory_List_Table[[#This Row],[Reorder Level]])*(Inventory_List_Table[[#This Row],[Discontinued?]]="")*valHighlight,0)</f>
        <v>0</v>
      </c>
      <c r="C12" s="6" t="s">
        <v>36</v>
      </c>
      <c r="D12" s="6" t="s">
        <v>37</v>
      </c>
      <c r="E12" s="6" t="s">
        <v>38</v>
      </c>
      <c r="F12" s="8">
        <v>59</v>
      </c>
      <c r="G12" s="9">
        <v>122</v>
      </c>
      <c r="H12" s="8">
        <f>Inventory_List_Table[[#This Row],[Unit Price]]*Inventory_List_Table[[#This Row],[Quantity in Stock]]</f>
        <v>7198</v>
      </c>
      <c r="I12" s="9">
        <v>82</v>
      </c>
      <c r="J12" s="9">
        <v>3</v>
      </c>
      <c r="K12" s="9">
        <v>150</v>
      </c>
    </row>
    <row r="13" spans="2:13" ht="24" customHeight="1" x14ac:dyDescent="0.3">
      <c r="B13" s="3">
        <f>IFERROR((Inventory_List_Table[[#This Row],[Quantity in Stock]]&lt;=Inventory_List_Table[[#This Row],[Reorder Level]])*(Inventory_List_Table[[#This Row],[Discontinued?]]="")*valHighlight,0)</f>
        <v>1</v>
      </c>
      <c r="C13" s="6" t="s">
        <v>39</v>
      </c>
      <c r="D13" s="6" t="s">
        <v>40</v>
      </c>
      <c r="E13" s="6" t="s">
        <v>41</v>
      </c>
      <c r="F13" s="8">
        <v>50</v>
      </c>
      <c r="G13" s="9">
        <v>175</v>
      </c>
      <c r="H13" s="8">
        <f>Inventory_List_Table[[#This Row],[Unit Price]]*Inventory_List_Table[[#This Row],[Quantity in Stock]]</f>
        <v>8750</v>
      </c>
      <c r="I13" s="9">
        <v>283</v>
      </c>
      <c r="J13" s="9">
        <v>8</v>
      </c>
      <c r="K13" s="9">
        <v>150</v>
      </c>
    </row>
    <row r="14" spans="2:13" ht="24" customHeight="1" x14ac:dyDescent="0.3">
      <c r="B14" s="3">
        <f>IFERROR((Inventory_List_Table[[#This Row],[Quantity in Stock]]&lt;=Inventory_List_Table[[#This Row],[Reorder Level]])*(Inventory_List_Table[[#This Row],[Discontinued?]]="")*valHighlight,0)</f>
        <v>1</v>
      </c>
      <c r="C14" s="6" t="s">
        <v>42</v>
      </c>
      <c r="D14" s="6" t="s">
        <v>43</v>
      </c>
      <c r="E14" s="6" t="s">
        <v>44</v>
      </c>
      <c r="F14" s="8">
        <v>59</v>
      </c>
      <c r="G14" s="9">
        <v>176</v>
      </c>
      <c r="H14" s="8">
        <f>Inventory_List_Table[[#This Row],[Unit Price]]*Inventory_List_Table[[#This Row],[Quantity in Stock]]</f>
        <v>10384</v>
      </c>
      <c r="I14" s="9">
        <v>229</v>
      </c>
      <c r="J14" s="9">
        <v>1</v>
      </c>
      <c r="K14" s="9">
        <v>100</v>
      </c>
    </row>
    <row r="15" spans="2:13" ht="24" customHeight="1" x14ac:dyDescent="0.3">
      <c r="B15" s="3">
        <f>IFERROR((Inventory_List_Table[[#This Row],[Quantity in Stock]]&lt;=Inventory_List_Table[[#This Row],[Reorder Level]])*(Inventory_List_Table[[#This Row],[Discontinued?]]="")*valHighlight,0)</f>
        <v>1</v>
      </c>
      <c r="C15" s="6" t="s">
        <v>45</v>
      </c>
      <c r="D15" s="6" t="s">
        <v>46</v>
      </c>
      <c r="E15" s="6" t="s">
        <v>47</v>
      </c>
      <c r="F15" s="8">
        <v>18</v>
      </c>
      <c r="G15" s="9">
        <v>22</v>
      </c>
      <c r="H15" s="8">
        <f>Inventory_List_Table[[#This Row],[Unit Price]]*Inventory_List_Table[[#This Row],[Quantity in Stock]]</f>
        <v>396</v>
      </c>
      <c r="I15" s="9">
        <v>36</v>
      </c>
      <c r="J15" s="9">
        <v>12</v>
      </c>
      <c r="K15" s="9">
        <v>50</v>
      </c>
    </row>
    <row r="16" spans="2:13" ht="24" customHeight="1" x14ac:dyDescent="0.3">
      <c r="B16" s="3">
        <f>IFERROR((Inventory_List_Table[[#This Row],[Quantity in Stock]]&lt;=Inventory_List_Table[[#This Row],[Reorder Level]])*(Inventory_List_Table[[#This Row],[Discontinued?]]="")*valHighlight,0)</f>
        <v>1</v>
      </c>
      <c r="C16" s="6" t="s">
        <v>48</v>
      </c>
      <c r="D16" s="6" t="s">
        <v>49</v>
      </c>
      <c r="E16" s="6" t="s">
        <v>50</v>
      </c>
      <c r="F16" s="8">
        <v>26</v>
      </c>
      <c r="G16" s="9">
        <v>72</v>
      </c>
      <c r="H16" s="8">
        <f>Inventory_List_Table[[#This Row],[Unit Price]]*Inventory_List_Table[[#This Row],[Quantity in Stock]]</f>
        <v>1872</v>
      </c>
      <c r="I16" s="9">
        <v>102</v>
      </c>
      <c r="J16" s="9">
        <v>9</v>
      </c>
      <c r="K16" s="9">
        <v>100</v>
      </c>
    </row>
    <row r="17" spans="2:12" ht="24" customHeight="1" x14ac:dyDescent="0.3">
      <c r="B17" s="3">
        <f>IFERROR((Inventory_List_Table[[#This Row],[Quantity in Stock]]&lt;=Inventory_List_Table[[#This Row],[Reorder Level]])*(Inventory_List_Table[[#This Row],[Discontinued?]]="")*valHighlight,0)</f>
        <v>1</v>
      </c>
      <c r="C17" s="6" t="s">
        <v>51</v>
      </c>
      <c r="D17" s="6" t="s">
        <v>52</v>
      </c>
      <c r="E17" s="6" t="s">
        <v>53</v>
      </c>
      <c r="F17" s="8">
        <v>42</v>
      </c>
      <c r="G17" s="9">
        <v>62</v>
      </c>
      <c r="H17" s="8">
        <f>Inventory_List_Table[[#This Row],[Unit Price]]*Inventory_List_Table[[#This Row],[Quantity in Stock]]</f>
        <v>2604</v>
      </c>
      <c r="I17" s="9">
        <v>83</v>
      </c>
      <c r="J17" s="9">
        <v>2</v>
      </c>
      <c r="K17" s="9">
        <v>100</v>
      </c>
    </row>
    <row r="18" spans="2:12" ht="24" customHeight="1" x14ac:dyDescent="0.3">
      <c r="B18" s="3">
        <f>IFERROR((Inventory_List_Table[[#This Row],[Quantity in Stock]]&lt;=Inventory_List_Table[[#This Row],[Reorder Level]])*(Inventory_List_Table[[#This Row],[Discontinued?]]="")*valHighlight,0)</f>
        <v>0</v>
      </c>
      <c r="C18" s="6" t="s">
        <v>54</v>
      </c>
      <c r="D18" s="6" t="s">
        <v>55</v>
      </c>
      <c r="E18" s="6" t="s">
        <v>56</v>
      </c>
      <c r="F18" s="8">
        <v>32</v>
      </c>
      <c r="G18" s="9">
        <v>46</v>
      </c>
      <c r="H18" s="8">
        <f>Inventory_List_Table[[#This Row],[Unit Price]]*Inventory_List_Table[[#This Row],[Quantity in Stock]]</f>
        <v>1472</v>
      </c>
      <c r="I18" s="9">
        <v>23</v>
      </c>
      <c r="J18" s="9">
        <v>15</v>
      </c>
      <c r="K18" s="9">
        <v>50</v>
      </c>
    </row>
    <row r="19" spans="2:12" ht="24" customHeight="1" x14ac:dyDescent="0.3">
      <c r="B19" s="3">
        <f>IFERROR((Inventory_List_Table[[#This Row],[Quantity in Stock]]&lt;=Inventory_List_Table[[#This Row],[Reorder Level]])*(Inventory_List_Table[[#This Row],[Discontinued?]]="")*valHighlight,0)</f>
        <v>1</v>
      </c>
      <c r="C19" s="6" t="s">
        <v>57</v>
      </c>
      <c r="D19" s="6" t="s">
        <v>58</v>
      </c>
      <c r="E19" s="6" t="s">
        <v>59</v>
      </c>
      <c r="F19" s="8">
        <v>90</v>
      </c>
      <c r="G19" s="9">
        <v>96</v>
      </c>
      <c r="H19" s="8">
        <f>Inventory_List_Table[[#This Row],[Unit Price]]*Inventory_List_Table[[#This Row],[Quantity in Stock]]</f>
        <v>8640</v>
      </c>
      <c r="I19" s="9">
        <v>180</v>
      </c>
      <c r="J19" s="9">
        <v>3</v>
      </c>
      <c r="K19" s="9">
        <v>50</v>
      </c>
    </row>
    <row r="20" spans="2:12" ht="24" customHeight="1" x14ac:dyDescent="0.3">
      <c r="B20" s="3">
        <f>IFERROR((Inventory_List_Table[[#This Row],[Quantity in Stock]]&lt;=Inventory_List_Table[[#This Row],[Reorder Level]])*(Inventory_List_Table[[#This Row],[Discontinued?]]="")*valHighlight,0)</f>
        <v>0</v>
      </c>
      <c r="C20" s="6" t="s">
        <v>60</v>
      </c>
      <c r="D20" s="6" t="s">
        <v>61</v>
      </c>
      <c r="E20" s="6" t="s">
        <v>62</v>
      </c>
      <c r="F20" s="8">
        <v>97</v>
      </c>
      <c r="G20" s="9">
        <v>57</v>
      </c>
      <c r="H20" s="8">
        <f>Inventory_List_Table[[#This Row],[Unit Price]]*Inventory_List_Table[[#This Row],[Quantity in Stock]]</f>
        <v>5529</v>
      </c>
      <c r="I20" s="9">
        <v>98</v>
      </c>
      <c r="J20" s="9">
        <v>12</v>
      </c>
      <c r="K20" s="9">
        <v>50</v>
      </c>
      <c r="L20" s="6" t="s">
        <v>1</v>
      </c>
    </row>
    <row r="21" spans="2:12" ht="24" customHeight="1" x14ac:dyDescent="0.3">
      <c r="B21" s="3">
        <f>IFERROR((Inventory_List_Table[[#This Row],[Quantity in Stock]]&lt;=Inventory_List_Table[[#This Row],[Reorder Level]])*(Inventory_List_Table[[#This Row],[Discontinued?]]="")*valHighlight,0)</f>
        <v>1</v>
      </c>
      <c r="C21" s="6" t="s">
        <v>63</v>
      </c>
      <c r="D21" s="6" t="s">
        <v>64</v>
      </c>
      <c r="E21" s="6" t="s">
        <v>65</v>
      </c>
      <c r="F21" s="8">
        <v>12</v>
      </c>
      <c r="G21" s="9">
        <v>6</v>
      </c>
      <c r="H21" s="8">
        <f>Inventory_List_Table[[#This Row],[Unit Price]]*Inventory_List_Table[[#This Row],[Quantity in Stock]]</f>
        <v>72</v>
      </c>
      <c r="I21" s="9">
        <v>7</v>
      </c>
      <c r="J21" s="9">
        <v>13</v>
      </c>
      <c r="K21" s="9">
        <v>50</v>
      </c>
    </row>
    <row r="22" spans="2:12" ht="24" customHeight="1" x14ac:dyDescent="0.3">
      <c r="B22" s="3">
        <f>IFERROR((Inventory_List_Table[[#This Row],[Quantity in Stock]]&lt;=Inventory_List_Table[[#This Row],[Reorder Level]])*(Inventory_List_Table[[#This Row],[Discontinued?]]="")*valHighlight,0)</f>
        <v>1</v>
      </c>
      <c r="C22" s="6" t="s">
        <v>66</v>
      </c>
      <c r="D22" s="6" t="s">
        <v>67</v>
      </c>
      <c r="E22" s="6" t="s">
        <v>68</v>
      </c>
      <c r="F22" s="8">
        <v>82</v>
      </c>
      <c r="G22" s="9">
        <v>143</v>
      </c>
      <c r="H22" s="8">
        <f>Inventory_List_Table[[#This Row],[Unit Price]]*Inventory_List_Table[[#This Row],[Quantity in Stock]]</f>
        <v>11726</v>
      </c>
      <c r="I22" s="9">
        <v>164</v>
      </c>
      <c r="J22" s="9">
        <v>12</v>
      </c>
      <c r="K22" s="9">
        <v>150</v>
      </c>
    </row>
    <row r="23" spans="2:12" ht="24" customHeight="1" x14ac:dyDescent="0.3">
      <c r="B23" s="3">
        <f>IFERROR((Inventory_List_Table[[#This Row],[Quantity in Stock]]&lt;=Inventory_List_Table[[#This Row],[Reorder Level]])*(Inventory_List_Table[[#This Row],[Discontinued?]]="")*valHighlight,0)</f>
        <v>0</v>
      </c>
      <c r="C23" s="6" t="s">
        <v>69</v>
      </c>
      <c r="D23" s="6" t="s">
        <v>70</v>
      </c>
      <c r="E23" s="6" t="s">
        <v>71</v>
      </c>
      <c r="F23" s="8">
        <v>16</v>
      </c>
      <c r="G23" s="9">
        <v>124</v>
      </c>
      <c r="H23" s="8">
        <f>Inventory_List_Table[[#This Row],[Unit Price]]*Inventory_List_Table[[#This Row],[Quantity in Stock]]</f>
        <v>1984</v>
      </c>
      <c r="I23" s="9">
        <v>113</v>
      </c>
      <c r="J23" s="9">
        <v>14</v>
      </c>
      <c r="K23" s="9">
        <v>50</v>
      </c>
    </row>
    <row r="24" spans="2:12" ht="24" customHeight="1" x14ac:dyDescent="0.3">
      <c r="B24" s="3">
        <f>IFERROR((Inventory_List_Table[[#This Row],[Quantity in Stock]]&lt;=Inventory_List_Table[[#This Row],[Reorder Level]])*(Inventory_List_Table[[#This Row],[Discontinued?]]="")*valHighlight,0)</f>
        <v>0</v>
      </c>
      <c r="C24" s="6" t="s">
        <v>72</v>
      </c>
      <c r="D24" s="6" t="s">
        <v>73</v>
      </c>
      <c r="E24" s="6" t="s">
        <v>74</v>
      </c>
      <c r="F24" s="8">
        <v>19</v>
      </c>
      <c r="G24" s="9">
        <v>112</v>
      </c>
      <c r="H24" s="8">
        <f>Inventory_List_Table[[#This Row],[Unit Price]]*Inventory_List_Table[[#This Row],[Quantity in Stock]]</f>
        <v>2128</v>
      </c>
      <c r="I24" s="9">
        <v>75</v>
      </c>
      <c r="J24" s="9">
        <v>11</v>
      </c>
      <c r="K24" s="9">
        <v>50</v>
      </c>
    </row>
    <row r="25" spans="2:12" ht="24" customHeight="1" x14ac:dyDescent="0.3">
      <c r="B25" s="3">
        <f>IFERROR((Inventory_List_Table[[#This Row],[Quantity in Stock]]&lt;=Inventory_List_Table[[#This Row],[Reorder Level]])*(Inventory_List_Table[[#This Row],[Discontinued?]]="")*valHighlight,0)</f>
        <v>0</v>
      </c>
      <c r="C25" s="6" t="s">
        <v>75</v>
      </c>
      <c r="D25" s="6" t="s">
        <v>76</v>
      </c>
      <c r="E25" s="6" t="s">
        <v>77</v>
      </c>
      <c r="F25" s="8">
        <v>24</v>
      </c>
      <c r="G25" s="9">
        <v>182</v>
      </c>
      <c r="H25" s="8">
        <f>Inventory_List_Table[[#This Row],[Unit Price]]*Inventory_List_Table[[#This Row],[Quantity in Stock]]</f>
        <v>4368</v>
      </c>
      <c r="I25" s="9">
        <v>132</v>
      </c>
      <c r="J25" s="9">
        <v>15</v>
      </c>
      <c r="K25" s="9">
        <v>150</v>
      </c>
    </row>
    <row r="26" spans="2:12" ht="24" customHeight="1" x14ac:dyDescent="0.3">
      <c r="B26" s="3">
        <f>IFERROR((Inventory_List_Table[[#This Row],[Quantity in Stock]]&lt;=Inventory_List_Table[[#This Row],[Reorder Level]])*(Inventory_List_Table[[#This Row],[Discontinued?]]="")*valHighlight,0)</f>
        <v>0</v>
      </c>
      <c r="C26" s="6" t="s">
        <v>78</v>
      </c>
      <c r="D26" s="6" t="s">
        <v>79</v>
      </c>
      <c r="E26" s="6" t="s">
        <v>80</v>
      </c>
      <c r="F26" s="8">
        <v>29</v>
      </c>
      <c r="G26" s="9">
        <v>106</v>
      </c>
      <c r="H26" s="8">
        <f>Inventory_List_Table[[#This Row],[Unit Price]]*Inventory_List_Table[[#This Row],[Quantity in Stock]]</f>
        <v>3074</v>
      </c>
      <c r="I26" s="9">
        <v>142</v>
      </c>
      <c r="J26" s="9">
        <v>1</v>
      </c>
      <c r="K26" s="9">
        <v>150</v>
      </c>
      <c r="L26" s="6" t="s">
        <v>1</v>
      </c>
    </row>
    <row r="27" spans="2:12" ht="24" customHeight="1" x14ac:dyDescent="0.3">
      <c r="B27" s="3">
        <f>IFERROR((Inventory_List_Table[[#This Row],[Quantity in Stock]]&lt;=Inventory_List_Table[[#This Row],[Reorder Level]])*(Inventory_List_Table[[#This Row],[Discontinued?]]="")*valHighlight,0)</f>
        <v>0</v>
      </c>
      <c r="C27" s="6" t="s">
        <v>81</v>
      </c>
      <c r="D27" s="6" t="s">
        <v>82</v>
      </c>
      <c r="E27" s="6" t="s">
        <v>83</v>
      </c>
      <c r="F27" s="8">
        <v>75</v>
      </c>
      <c r="G27" s="9">
        <v>173</v>
      </c>
      <c r="H27" s="8">
        <f>Inventory_List_Table[[#This Row],[Unit Price]]*Inventory_List_Table[[#This Row],[Quantity in Stock]]</f>
        <v>12975</v>
      </c>
      <c r="I27" s="9">
        <v>127</v>
      </c>
      <c r="J27" s="9">
        <v>9</v>
      </c>
      <c r="K27" s="9">
        <v>100</v>
      </c>
    </row>
    <row r="28" spans="2:12" ht="24" customHeight="1" x14ac:dyDescent="0.3">
      <c r="B28" s="3">
        <f>IFERROR((Inventory_List_Table[[#This Row],[Quantity in Stock]]&lt;=Inventory_List_Table[[#This Row],[Reorder Level]])*(Inventory_List_Table[[#This Row],[Discontinued?]]="")*valHighlight,0)</f>
        <v>0</v>
      </c>
      <c r="C28" s="6" t="s">
        <v>84</v>
      </c>
      <c r="D28" s="6" t="s">
        <v>85</v>
      </c>
      <c r="E28" s="6" t="s">
        <v>86</v>
      </c>
      <c r="F28" s="8">
        <v>14</v>
      </c>
      <c r="G28" s="9">
        <v>28</v>
      </c>
      <c r="H28" s="8">
        <f>Inventory_List_Table[[#This Row],[Unit Price]]*Inventory_List_Table[[#This Row],[Quantity in Stock]]</f>
        <v>392</v>
      </c>
      <c r="I28" s="9">
        <v>21</v>
      </c>
      <c r="J28" s="9">
        <v>8</v>
      </c>
      <c r="K28" s="9">
        <v>50</v>
      </c>
    </row>
  </sheetData>
  <conditionalFormatting sqref="B4:L28">
    <cfRule type="expression" dxfId="18" priority="1">
      <formula>$L4="Yes"</formula>
    </cfRule>
    <cfRule type="expression" dxfId="17" priority="2">
      <formula>$B4=1</formula>
    </cfRule>
  </conditionalFormatting>
  <dataValidations xWindow="1503" yWindow="572"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dataValidation allowBlank="1" showInputMessage="1" showErrorMessage="1" prompt="Enter the item inventory ID in this column" sqref="C3"/>
    <dataValidation allowBlank="1" showInputMessage="1" showErrorMessage="1" prompt="Enter the name of the item in this column" sqref="D3"/>
    <dataValidation allowBlank="1" showInputMessage="1" showErrorMessage="1" prompt="Enter yes if the item has been discontinued. When a yes is entered, the corresponding row is highlighted a light grey and the font style changed to strikethrough" sqref="L3"/>
    <dataValidation allowBlank="1" showInputMessage="1" showErrorMessage="1" prompt="Enter the quantity in reorder for each item in this column" sqref="K3"/>
    <dataValidation allowBlank="1" showInputMessage="1" showErrorMessage="1" prompt="Enter the number of days it takes to reorder each item in this column" sqref="J3"/>
    <dataValidation allowBlank="1" showInputMessage="1" showErrorMessage="1" prompt="Enter the reorder level for each item in this column" sqref="I3"/>
    <dataValidation allowBlank="1" showInputMessage="1" showErrorMessage="1" prompt="This is an automated column._x000a__x000a_The inventory value for each item is automatically calculated in this column." sqref="H3"/>
    <dataValidation allowBlank="1" showInputMessage="1" showErrorMessage="1" prompt="Enter the quantity in stock for each item in this column" sqref="G3"/>
    <dataValidation allowBlank="1" showInputMessage="1" showErrorMessage="1" prompt="Enter the unit price of each item in this column" sqref="F3"/>
    <dataValidation allowBlank="1" showInputMessage="1" showErrorMessage="1" prompt="Enter a description of the item in this column" sqref="E3"/>
    <dataValidation type="list" allowBlank="1" showInputMessage="1" showErrorMessage="1" sqref="L4:L28">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8:P39"/>
  <sheetViews>
    <sheetView workbookViewId="0">
      <selection activeCell="F18" sqref="F18:P39"/>
    </sheetView>
  </sheetViews>
  <sheetFormatPr defaultRowHeight="15.75" x14ac:dyDescent="0.3"/>
  <sheetData>
    <row r="18" spans="6:16" x14ac:dyDescent="0.3">
      <c r="F18" s="3">
        <f>IFERROR((Inventory_List_Table[[#This Row],[Quantity in Stock]]&lt;=Inventory_List_Table[[#This Row],[Reorder Level]])*(Inventory_List_Table[[#This Row],[Discontinued?]]="")*valHighlight,0)</f>
        <v>0</v>
      </c>
      <c r="G18" s="6" t="s">
        <v>30</v>
      </c>
      <c r="H18" s="6" t="s">
        <v>31</v>
      </c>
      <c r="I18" s="6" t="s">
        <v>32</v>
      </c>
      <c r="J18" s="8">
        <v>56</v>
      </c>
      <c r="K18" s="9">
        <v>58</v>
      </c>
      <c r="L18" s="8">
        <f>Inventory_List_Table[[#This Row],[Unit Price]]*Inventory_List_Table[[#This Row],[Quantity in Stock]]</f>
        <v>1472</v>
      </c>
      <c r="M18" s="9">
        <v>109</v>
      </c>
      <c r="N18" s="9">
        <v>7</v>
      </c>
      <c r="O18" s="9">
        <v>100</v>
      </c>
      <c r="P18" s="6" t="s">
        <v>1</v>
      </c>
    </row>
    <row r="19" spans="6:16" x14ac:dyDescent="0.3">
      <c r="F19" s="3">
        <f>IFERROR((Inventory_List_Table[[#This Row],[Quantity in Stock]]&lt;=Inventory_List_Table[[#This Row],[Reorder Level]])*(Inventory_List_Table[[#This Row],[Discontinued?]]="")*valHighlight,0)</f>
        <v>1</v>
      </c>
      <c r="G19" s="6" t="s">
        <v>33</v>
      </c>
      <c r="H19" s="6" t="s">
        <v>34</v>
      </c>
      <c r="I19" s="6" t="s">
        <v>35</v>
      </c>
      <c r="J19" s="8">
        <v>38</v>
      </c>
      <c r="K19" s="9">
        <v>101</v>
      </c>
      <c r="L19" s="8">
        <f>Inventory_List_Table[[#This Row],[Unit Price]]*Inventory_List_Table[[#This Row],[Quantity in Stock]]</f>
        <v>8640</v>
      </c>
      <c r="M19" s="9">
        <v>162</v>
      </c>
      <c r="N19" s="9">
        <v>3</v>
      </c>
      <c r="O19" s="9">
        <v>100</v>
      </c>
      <c r="P19" s="6"/>
    </row>
    <row r="20" spans="6:16" x14ac:dyDescent="0.3">
      <c r="F20" s="3">
        <f>IFERROR((Inventory_List_Table[[#This Row],[Quantity in Stock]]&lt;=Inventory_List_Table[[#This Row],[Reorder Level]])*(Inventory_List_Table[[#This Row],[Discontinued?]]="")*valHighlight,0)</f>
        <v>0</v>
      </c>
      <c r="G20" s="6" t="s">
        <v>36</v>
      </c>
      <c r="H20" s="6" t="s">
        <v>37</v>
      </c>
      <c r="I20" s="6" t="s">
        <v>38</v>
      </c>
      <c r="J20" s="8">
        <v>59</v>
      </c>
      <c r="K20" s="9">
        <v>122</v>
      </c>
      <c r="L20" s="8">
        <f>Inventory_List_Table[[#This Row],[Unit Price]]*Inventory_List_Table[[#This Row],[Quantity in Stock]]</f>
        <v>5529</v>
      </c>
      <c r="M20" s="9">
        <v>82</v>
      </c>
      <c r="N20" s="9">
        <v>3</v>
      </c>
      <c r="O20" s="9">
        <v>150</v>
      </c>
      <c r="P20" s="6"/>
    </row>
    <row r="21" spans="6:16" x14ac:dyDescent="0.3">
      <c r="F21" s="3">
        <f>IFERROR((Inventory_List_Table[[#This Row],[Quantity in Stock]]&lt;=Inventory_List_Table[[#This Row],[Reorder Level]])*(Inventory_List_Table[[#This Row],[Discontinued?]]="")*valHighlight,0)</f>
        <v>1</v>
      </c>
      <c r="G21" s="6" t="s">
        <v>39</v>
      </c>
      <c r="H21" s="6" t="s">
        <v>40</v>
      </c>
      <c r="I21" s="6" t="s">
        <v>41</v>
      </c>
      <c r="J21" s="8">
        <v>50</v>
      </c>
      <c r="K21" s="9">
        <v>175</v>
      </c>
      <c r="L21" s="8">
        <f>Inventory_List_Table[[#This Row],[Unit Price]]*Inventory_List_Table[[#This Row],[Quantity in Stock]]</f>
        <v>72</v>
      </c>
      <c r="M21" s="9">
        <v>283</v>
      </c>
      <c r="N21" s="9">
        <v>8</v>
      </c>
      <c r="O21" s="9">
        <v>150</v>
      </c>
      <c r="P21" s="6"/>
    </row>
    <row r="22" spans="6:16" x14ac:dyDescent="0.3">
      <c r="F22" s="3">
        <f>IFERROR((Inventory_List_Table[[#This Row],[Quantity in Stock]]&lt;=Inventory_List_Table[[#This Row],[Reorder Level]])*(Inventory_List_Table[[#This Row],[Discontinued?]]="")*valHighlight,0)</f>
        <v>1</v>
      </c>
      <c r="G22" s="6" t="s">
        <v>42</v>
      </c>
      <c r="H22" s="6" t="s">
        <v>43</v>
      </c>
      <c r="I22" s="6" t="s">
        <v>44</v>
      </c>
      <c r="J22" s="8">
        <v>59</v>
      </c>
      <c r="K22" s="9">
        <v>176</v>
      </c>
      <c r="L22" s="8">
        <f>Inventory_List_Table[[#This Row],[Unit Price]]*Inventory_List_Table[[#This Row],[Quantity in Stock]]</f>
        <v>11726</v>
      </c>
      <c r="M22" s="9">
        <v>229</v>
      </c>
      <c r="N22" s="9">
        <v>1</v>
      </c>
      <c r="O22" s="9">
        <v>100</v>
      </c>
      <c r="P22" s="6"/>
    </row>
    <row r="23" spans="6:16" x14ac:dyDescent="0.3">
      <c r="F23" s="3">
        <f>IFERROR((Inventory_List_Table[[#This Row],[Quantity in Stock]]&lt;=Inventory_List_Table[[#This Row],[Reorder Level]])*(Inventory_List_Table[[#This Row],[Discontinued?]]="")*valHighlight,0)</f>
        <v>0</v>
      </c>
      <c r="G23" s="6" t="s">
        <v>45</v>
      </c>
      <c r="H23" s="6" t="s">
        <v>46</v>
      </c>
      <c r="I23" s="6" t="s">
        <v>47</v>
      </c>
      <c r="J23" s="8">
        <v>18</v>
      </c>
      <c r="K23" s="9">
        <v>22</v>
      </c>
      <c r="L23" s="8">
        <f>Inventory_List_Table[[#This Row],[Unit Price]]*Inventory_List_Table[[#This Row],[Quantity in Stock]]</f>
        <v>1984</v>
      </c>
      <c r="M23" s="9">
        <v>36</v>
      </c>
      <c r="N23" s="9">
        <v>12</v>
      </c>
      <c r="O23" s="9">
        <v>50</v>
      </c>
      <c r="P23" s="6"/>
    </row>
    <row r="24" spans="6:16" x14ac:dyDescent="0.3">
      <c r="F24" s="3">
        <f>IFERROR((Inventory_List_Table[[#This Row],[Quantity in Stock]]&lt;=Inventory_List_Table[[#This Row],[Reorder Level]])*(Inventory_List_Table[[#This Row],[Discontinued?]]="")*valHighlight,0)</f>
        <v>0</v>
      </c>
      <c r="G24" s="6" t="s">
        <v>48</v>
      </c>
      <c r="H24" s="6" t="s">
        <v>49</v>
      </c>
      <c r="I24" s="6" t="s">
        <v>50</v>
      </c>
      <c r="J24" s="8">
        <v>26</v>
      </c>
      <c r="K24" s="9">
        <v>72</v>
      </c>
      <c r="L24" s="8">
        <f>Inventory_List_Table[[#This Row],[Unit Price]]*Inventory_List_Table[[#This Row],[Quantity in Stock]]</f>
        <v>2128</v>
      </c>
      <c r="M24" s="9">
        <v>102</v>
      </c>
      <c r="N24" s="9">
        <v>9</v>
      </c>
      <c r="O24" s="9">
        <v>100</v>
      </c>
      <c r="P24" s="6"/>
    </row>
    <row r="25" spans="6:16" x14ac:dyDescent="0.3">
      <c r="F25" s="3">
        <f>IFERROR((Inventory_List_Table[[#This Row],[Quantity in Stock]]&lt;=Inventory_List_Table[[#This Row],[Reorder Level]])*(Inventory_List_Table[[#This Row],[Discontinued?]]="")*valHighlight,0)</f>
        <v>0</v>
      </c>
      <c r="G25" s="6" t="s">
        <v>51</v>
      </c>
      <c r="H25" s="6" t="s">
        <v>52</v>
      </c>
      <c r="I25" s="6" t="s">
        <v>53</v>
      </c>
      <c r="J25" s="8">
        <v>42</v>
      </c>
      <c r="K25" s="9">
        <v>62</v>
      </c>
      <c r="L25" s="8">
        <f>Inventory_List_Table[[#This Row],[Unit Price]]*Inventory_List_Table[[#This Row],[Quantity in Stock]]</f>
        <v>4368</v>
      </c>
      <c r="M25" s="9">
        <v>83</v>
      </c>
      <c r="N25" s="9">
        <v>2</v>
      </c>
      <c r="O25" s="9">
        <v>100</v>
      </c>
      <c r="P25" s="6"/>
    </row>
    <row r="26" spans="6:16" x14ac:dyDescent="0.3">
      <c r="F26" s="3">
        <f>IFERROR((Inventory_List_Table[[#This Row],[Quantity in Stock]]&lt;=Inventory_List_Table[[#This Row],[Reorder Level]])*(Inventory_List_Table[[#This Row],[Discontinued?]]="")*valHighlight,0)</f>
        <v>0</v>
      </c>
      <c r="G26" s="6" t="s">
        <v>54</v>
      </c>
      <c r="H26" s="6" t="s">
        <v>55</v>
      </c>
      <c r="I26" s="6" t="s">
        <v>56</v>
      </c>
      <c r="J26" s="8">
        <v>32</v>
      </c>
      <c r="K26" s="9">
        <v>46</v>
      </c>
      <c r="L26" s="8">
        <f>Inventory_List_Table[[#This Row],[Unit Price]]*Inventory_List_Table[[#This Row],[Quantity in Stock]]</f>
        <v>3074</v>
      </c>
      <c r="M26" s="9">
        <v>23</v>
      </c>
      <c r="N26" s="9">
        <v>15</v>
      </c>
      <c r="O26" s="9">
        <v>50</v>
      </c>
      <c r="P26" s="6"/>
    </row>
    <row r="27" spans="6:16" x14ac:dyDescent="0.3">
      <c r="F27" s="3">
        <f>IFERROR((Inventory_List_Table[[#This Row],[Quantity in Stock]]&lt;=Inventory_List_Table[[#This Row],[Reorder Level]])*(Inventory_List_Table[[#This Row],[Discontinued?]]="")*valHighlight,0)</f>
        <v>0</v>
      </c>
      <c r="G27" s="6" t="s">
        <v>57</v>
      </c>
      <c r="H27" s="6" t="s">
        <v>58</v>
      </c>
      <c r="I27" s="6" t="s">
        <v>59</v>
      </c>
      <c r="J27" s="8">
        <v>90</v>
      </c>
      <c r="K27" s="9">
        <v>96</v>
      </c>
      <c r="L27" s="8">
        <f>Inventory_List_Table[[#This Row],[Unit Price]]*Inventory_List_Table[[#This Row],[Quantity in Stock]]</f>
        <v>12975</v>
      </c>
      <c r="M27" s="9">
        <v>180</v>
      </c>
      <c r="N27" s="9">
        <v>3</v>
      </c>
      <c r="O27" s="9">
        <v>50</v>
      </c>
      <c r="P27" s="6"/>
    </row>
    <row r="28" spans="6:16" x14ac:dyDescent="0.3">
      <c r="F28" s="3">
        <f>IFERROR((Inventory_List_Table[[#This Row],[Quantity in Stock]]&lt;=Inventory_List_Table[[#This Row],[Reorder Level]])*(Inventory_List_Table[[#This Row],[Discontinued?]]="")*valHighlight,0)</f>
        <v>0</v>
      </c>
      <c r="G28" s="6" t="s">
        <v>60</v>
      </c>
      <c r="H28" s="6" t="s">
        <v>61</v>
      </c>
      <c r="I28" s="6" t="s">
        <v>62</v>
      </c>
      <c r="J28" s="8">
        <v>97</v>
      </c>
      <c r="K28" s="9">
        <v>57</v>
      </c>
      <c r="L28" s="8">
        <f>Inventory_List_Table[[#This Row],[Unit Price]]*Inventory_List_Table[[#This Row],[Quantity in Stock]]</f>
        <v>392</v>
      </c>
      <c r="M28" s="9">
        <v>98</v>
      </c>
      <c r="N28" s="9">
        <v>12</v>
      </c>
      <c r="O28" s="9">
        <v>50</v>
      </c>
      <c r="P28" s="6" t="s">
        <v>1</v>
      </c>
    </row>
    <row r="29" spans="6:16" x14ac:dyDescent="0.3">
      <c r="F29" s="3">
        <f>IFERROR((Inventory_List_Table[[#This Row],[Quantity in Stock]]&lt;=Inventory_List_Table[[#This Row],[Reorder Level]])*(Inventory_List_Table[[#This Row],[Discontinued?]]="")*valHighlight,0)</f>
        <v>0</v>
      </c>
      <c r="G29" s="6" t="s">
        <v>63</v>
      </c>
      <c r="H29" s="6" t="s">
        <v>64</v>
      </c>
      <c r="I29" s="6" t="s">
        <v>65</v>
      </c>
      <c r="J29" s="8">
        <v>12</v>
      </c>
      <c r="K29" s="9">
        <v>6</v>
      </c>
      <c r="L29" s="8" t="e">
        <f>Inventory_List_Table[[#This Row],[Unit Price]]*Inventory_List_Table[[#This Row],[Quantity in Stock]]</f>
        <v>#VALUE!</v>
      </c>
      <c r="M29" s="9">
        <v>7</v>
      </c>
      <c r="N29" s="9">
        <v>13</v>
      </c>
      <c r="O29" s="9">
        <v>50</v>
      </c>
      <c r="P29" s="6"/>
    </row>
    <row r="30" spans="6:16" x14ac:dyDescent="0.3">
      <c r="F30" s="3">
        <f>IFERROR((Inventory_List_Table[[#This Row],[Quantity in Stock]]&lt;=Inventory_List_Table[[#This Row],[Reorder Level]])*(Inventory_List_Table[[#This Row],[Discontinued?]]="")*valHighlight,0)</f>
        <v>0</v>
      </c>
      <c r="G30" s="6" t="s">
        <v>66</v>
      </c>
      <c r="H30" s="6" t="s">
        <v>67</v>
      </c>
      <c r="I30" s="6" t="s">
        <v>68</v>
      </c>
      <c r="J30" s="8">
        <v>82</v>
      </c>
      <c r="K30" s="9">
        <v>143</v>
      </c>
      <c r="L30" s="8" t="e">
        <f>Inventory_List_Table[[#This Row],[Unit Price]]*Inventory_List_Table[[#This Row],[Quantity in Stock]]</f>
        <v>#VALUE!</v>
      </c>
      <c r="M30" s="9">
        <v>164</v>
      </c>
      <c r="N30" s="9">
        <v>12</v>
      </c>
      <c r="O30" s="9">
        <v>150</v>
      </c>
      <c r="P30" s="6"/>
    </row>
    <row r="31" spans="6:16" x14ac:dyDescent="0.3">
      <c r="F31" s="3">
        <f>IFERROR((Inventory_List_Table[[#This Row],[Quantity in Stock]]&lt;=Inventory_List_Table[[#This Row],[Reorder Level]])*(Inventory_List_Table[[#This Row],[Discontinued?]]="")*valHighlight,0)</f>
        <v>0</v>
      </c>
      <c r="G31" s="6" t="s">
        <v>69</v>
      </c>
      <c r="H31" s="6" t="s">
        <v>70</v>
      </c>
      <c r="I31" s="6" t="s">
        <v>71</v>
      </c>
      <c r="J31" s="8">
        <v>16</v>
      </c>
      <c r="K31" s="9">
        <v>124</v>
      </c>
      <c r="L31" s="8" t="e">
        <f>Inventory_List_Table[[#This Row],[Unit Price]]*Inventory_List_Table[[#This Row],[Quantity in Stock]]</f>
        <v>#VALUE!</v>
      </c>
      <c r="M31" s="9">
        <v>113</v>
      </c>
      <c r="N31" s="9">
        <v>14</v>
      </c>
      <c r="O31" s="9">
        <v>50</v>
      </c>
      <c r="P31" s="6"/>
    </row>
    <row r="32" spans="6:16" x14ac:dyDescent="0.3">
      <c r="F32" s="3">
        <f>IFERROR((Inventory_List_Table[[#This Row],[Quantity in Stock]]&lt;=Inventory_List_Table[[#This Row],[Reorder Level]])*(Inventory_List_Table[[#This Row],[Discontinued?]]="")*valHighlight,0)</f>
        <v>0</v>
      </c>
      <c r="G32" s="6" t="s">
        <v>72</v>
      </c>
      <c r="H32" s="6" t="s">
        <v>73</v>
      </c>
      <c r="I32" s="6" t="s">
        <v>74</v>
      </c>
      <c r="J32" s="8">
        <v>19</v>
      </c>
      <c r="K32" s="9">
        <v>112</v>
      </c>
      <c r="L32" s="8" t="e">
        <f>Inventory_List_Table[[#This Row],[Unit Price]]*Inventory_List_Table[[#This Row],[Quantity in Stock]]</f>
        <v>#VALUE!</v>
      </c>
      <c r="M32" s="9">
        <v>75</v>
      </c>
      <c r="N32" s="9">
        <v>11</v>
      </c>
      <c r="O32" s="9">
        <v>50</v>
      </c>
      <c r="P32" s="6"/>
    </row>
    <row r="33" spans="6:16" x14ac:dyDescent="0.3">
      <c r="F33" s="3">
        <f>IFERROR((Inventory_List_Table[[#This Row],[Quantity in Stock]]&lt;=Inventory_List_Table[[#This Row],[Reorder Level]])*(Inventory_List_Table[[#This Row],[Discontinued?]]="")*valHighlight,0)</f>
        <v>0</v>
      </c>
      <c r="G33" s="6" t="s">
        <v>75</v>
      </c>
      <c r="H33" s="6" t="s">
        <v>76</v>
      </c>
      <c r="I33" s="6" t="s">
        <v>77</v>
      </c>
      <c r="J33" s="8">
        <v>24</v>
      </c>
      <c r="K33" s="9">
        <v>182</v>
      </c>
      <c r="L33" s="8" t="e">
        <f>Inventory_List_Table[[#This Row],[Unit Price]]*Inventory_List_Table[[#This Row],[Quantity in Stock]]</f>
        <v>#VALUE!</v>
      </c>
      <c r="M33" s="9">
        <v>132</v>
      </c>
      <c r="N33" s="9">
        <v>15</v>
      </c>
      <c r="O33" s="9">
        <v>150</v>
      </c>
      <c r="P33" s="6"/>
    </row>
    <row r="34" spans="6:16" x14ac:dyDescent="0.3">
      <c r="F34" s="3">
        <f>IFERROR((Inventory_List_Table[[#This Row],[Quantity in Stock]]&lt;=Inventory_List_Table[[#This Row],[Reorder Level]])*(Inventory_List_Table[[#This Row],[Discontinued?]]="")*valHighlight,0)</f>
        <v>0</v>
      </c>
      <c r="G34" s="6" t="s">
        <v>78</v>
      </c>
      <c r="H34" s="6" t="s">
        <v>79</v>
      </c>
      <c r="I34" s="6" t="s">
        <v>80</v>
      </c>
      <c r="J34" s="8">
        <v>29</v>
      </c>
      <c r="K34" s="9">
        <v>106</v>
      </c>
      <c r="L34" s="8" t="e">
        <f>Inventory_List_Table[[#This Row],[Unit Price]]*Inventory_List_Table[[#This Row],[Quantity in Stock]]</f>
        <v>#VALUE!</v>
      </c>
      <c r="M34" s="9">
        <v>142</v>
      </c>
      <c r="N34" s="9">
        <v>1</v>
      </c>
      <c r="O34" s="9">
        <v>150</v>
      </c>
      <c r="P34" s="6" t="s">
        <v>1</v>
      </c>
    </row>
    <row r="35" spans="6:16" x14ac:dyDescent="0.3">
      <c r="F35" s="3">
        <f>IFERROR((Inventory_List_Table[[#This Row],[Quantity in Stock]]&lt;=Inventory_List_Table[[#This Row],[Reorder Level]])*(Inventory_List_Table[[#This Row],[Discontinued?]]="")*valHighlight,0)</f>
        <v>0</v>
      </c>
      <c r="G35" s="6" t="s">
        <v>81</v>
      </c>
      <c r="H35" s="6" t="s">
        <v>82</v>
      </c>
      <c r="I35" s="6" t="s">
        <v>83</v>
      </c>
      <c r="J35" s="8">
        <v>75</v>
      </c>
      <c r="K35" s="9">
        <v>173</v>
      </c>
      <c r="L35" s="8" t="e">
        <f>Inventory_List_Table[[#This Row],[Unit Price]]*Inventory_List_Table[[#This Row],[Quantity in Stock]]</f>
        <v>#VALUE!</v>
      </c>
      <c r="M35" s="9">
        <v>127</v>
      </c>
      <c r="N35" s="9">
        <v>9</v>
      </c>
      <c r="O35" s="9">
        <v>100</v>
      </c>
      <c r="P35" s="6"/>
    </row>
    <row r="36" spans="6:16" x14ac:dyDescent="0.3">
      <c r="F36" s="3">
        <f>IFERROR((Inventory_List_Table[[#This Row],[Quantity in Stock]]&lt;=Inventory_List_Table[[#This Row],[Reorder Level]])*(Inventory_List_Table[[#This Row],[Discontinued?]]="")*valHighlight,0)</f>
        <v>0</v>
      </c>
      <c r="G36" s="6" t="s">
        <v>84</v>
      </c>
      <c r="H36" s="6" t="s">
        <v>85</v>
      </c>
      <c r="I36" s="6" t="s">
        <v>86</v>
      </c>
      <c r="J36" s="8">
        <v>14</v>
      </c>
      <c r="K36" s="9">
        <v>28</v>
      </c>
      <c r="L36" s="8" t="e">
        <f>Inventory_List_Table[[#This Row],[Unit Price]]*Inventory_List_Table[[#This Row],[Quantity in Stock]]</f>
        <v>#VALUE!</v>
      </c>
      <c r="M36" s="9">
        <v>21</v>
      </c>
      <c r="N36" s="9">
        <v>8</v>
      </c>
      <c r="O36" s="9">
        <v>50</v>
      </c>
      <c r="P36" s="6"/>
    </row>
    <row r="37" spans="6:16" x14ac:dyDescent="0.3">
      <c r="F37" s="3"/>
      <c r="G37" s="6"/>
      <c r="H37" s="6"/>
      <c r="I37" s="6"/>
      <c r="J37" s="9"/>
      <c r="K37" s="9"/>
      <c r="L37" s="9"/>
      <c r="M37" s="9"/>
      <c r="N37" s="9"/>
      <c r="O37" s="9"/>
      <c r="P37" s="6"/>
    </row>
    <row r="38" spans="6:16" x14ac:dyDescent="0.3">
      <c r="F38" s="3"/>
      <c r="G38" s="6"/>
      <c r="H38" s="6"/>
      <c r="I38" s="6"/>
      <c r="J38" s="9"/>
      <c r="K38" s="9"/>
      <c r="L38" s="9"/>
      <c r="M38" s="9"/>
      <c r="N38" s="9"/>
      <c r="O38" s="9"/>
      <c r="P38" s="6"/>
    </row>
    <row r="39" spans="6:16" x14ac:dyDescent="0.3">
      <c r="F39" s="3"/>
      <c r="G39" s="6"/>
      <c r="H39" s="6"/>
      <c r="I39" s="6"/>
      <c r="J39" s="9"/>
      <c r="K39" s="9"/>
      <c r="L39" s="9"/>
      <c r="M39" s="9"/>
      <c r="N39" s="9"/>
      <c r="O39" s="9"/>
      <c r="P39" s="6"/>
    </row>
  </sheetData>
  <conditionalFormatting sqref="F18:P36">
    <cfRule type="expression" dxfId="3" priority="1">
      <formula>$L18="Yes"</formula>
    </cfRule>
    <cfRule type="expression" dxfId="2" priority="2">
      <formula>$B18=1</formula>
    </cfRule>
  </conditionalFormatting>
  <dataValidations count="1">
    <dataValidation type="list" allowBlank="1" showInputMessage="1" showErrorMessage="1" sqref="P18:P36">
      <formula1>"Yes"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6CA09987-7F28-4DC7-AD60-6A8AA8585B09}">
            <x14:iconSet showValue="0" custom="1">
              <x14:cfvo type="percent">
                <xm:f>0</xm:f>
              </x14:cfvo>
              <x14:cfvo type="num">
                <xm:f>-1</xm:f>
              </x14:cfvo>
              <x14:cfvo type="num">
                <xm:f>1</xm:f>
              </x14:cfvo>
              <x14:cfIcon iconSet="NoIcons" iconId="0"/>
              <x14:cfIcon iconSet="NoIcons" iconId="0"/>
              <x14:cfIcon iconSet="3Flags" iconId="0"/>
            </x14:iconSet>
          </x14:cfRule>
          <xm:sqref>F18:F36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8:O39"/>
  <sheetViews>
    <sheetView tabSelected="1" workbookViewId="0">
      <selection activeCell="E18" sqref="E18:O39"/>
    </sheetView>
  </sheetViews>
  <sheetFormatPr defaultRowHeight="15.75" x14ac:dyDescent="0.3"/>
  <sheetData>
    <row r="18" spans="5:15" x14ac:dyDescent="0.3">
      <c r="E18" s="3">
        <f>IFERROR((Inventory_List_Table[[#This Row],[Quantity in Stock]]&lt;=Inventory_List_Table[[#This Row],[Reorder Level]])*(Inventory_List_Table[[#This Row],[Discontinued?]]="")*valHighlight,0)</f>
        <v>0</v>
      </c>
      <c r="F18" s="6" t="s">
        <v>30</v>
      </c>
      <c r="G18" s="6" t="s">
        <v>31</v>
      </c>
      <c r="H18" s="6" t="s">
        <v>32</v>
      </c>
      <c r="I18" s="8">
        <v>56</v>
      </c>
      <c r="J18" s="9">
        <v>58</v>
      </c>
      <c r="K18" s="8">
        <f>Inventory_List_Table[[#This Row],[Unit Price]]*Inventory_List_Table[[#This Row],[Quantity in Stock]]</f>
        <v>1472</v>
      </c>
      <c r="L18" s="9">
        <v>109</v>
      </c>
      <c r="M18" s="9">
        <v>7</v>
      </c>
      <c r="N18" s="9">
        <v>100</v>
      </c>
      <c r="O18" s="6" t="s">
        <v>1</v>
      </c>
    </row>
    <row r="19" spans="5:15" x14ac:dyDescent="0.3">
      <c r="E19" s="3">
        <f>IFERROR((Inventory_List_Table[[#This Row],[Quantity in Stock]]&lt;=Inventory_List_Table[[#This Row],[Reorder Level]])*(Inventory_List_Table[[#This Row],[Discontinued?]]="")*valHighlight,0)</f>
        <v>1</v>
      </c>
      <c r="F19" s="6" t="s">
        <v>33</v>
      </c>
      <c r="G19" s="6" t="s">
        <v>34</v>
      </c>
      <c r="H19" s="6" t="s">
        <v>35</v>
      </c>
      <c r="I19" s="8">
        <v>38</v>
      </c>
      <c r="J19" s="9">
        <v>101</v>
      </c>
      <c r="K19" s="8">
        <f>Inventory_List_Table[[#This Row],[Unit Price]]*Inventory_List_Table[[#This Row],[Quantity in Stock]]</f>
        <v>8640</v>
      </c>
      <c r="L19" s="9">
        <v>162</v>
      </c>
      <c r="M19" s="9">
        <v>3</v>
      </c>
      <c r="N19" s="9">
        <v>100</v>
      </c>
      <c r="O19" s="6"/>
    </row>
    <row r="20" spans="5:15" x14ac:dyDescent="0.3">
      <c r="E20" s="3">
        <f>IFERROR((Inventory_List_Table[[#This Row],[Quantity in Stock]]&lt;=Inventory_List_Table[[#This Row],[Reorder Level]])*(Inventory_List_Table[[#This Row],[Discontinued?]]="")*valHighlight,0)</f>
        <v>0</v>
      </c>
      <c r="F20" s="6" t="s">
        <v>36</v>
      </c>
      <c r="G20" s="6" t="s">
        <v>37</v>
      </c>
      <c r="H20" s="6" t="s">
        <v>38</v>
      </c>
      <c r="I20" s="8">
        <v>59</v>
      </c>
      <c r="J20" s="9">
        <v>122</v>
      </c>
      <c r="K20" s="8">
        <f>Inventory_List_Table[[#This Row],[Unit Price]]*Inventory_List_Table[[#This Row],[Quantity in Stock]]</f>
        <v>5529</v>
      </c>
      <c r="L20" s="9">
        <v>82</v>
      </c>
      <c r="M20" s="9">
        <v>3</v>
      </c>
      <c r="N20" s="9">
        <v>150</v>
      </c>
      <c r="O20" s="6"/>
    </row>
    <row r="21" spans="5:15" x14ac:dyDescent="0.3">
      <c r="E21" s="3">
        <f>IFERROR((Inventory_List_Table[[#This Row],[Quantity in Stock]]&lt;=Inventory_List_Table[[#This Row],[Reorder Level]])*(Inventory_List_Table[[#This Row],[Discontinued?]]="")*valHighlight,0)</f>
        <v>1</v>
      </c>
      <c r="F21" s="6" t="s">
        <v>39</v>
      </c>
      <c r="G21" s="6" t="s">
        <v>40</v>
      </c>
      <c r="H21" s="6" t="s">
        <v>41</v>
      </c>
      <c r="I21" s="8">
        <v>50</v>
      </c>
      <c r="J21" s="9">
        <v>175</v>
      </c>
      <c r="K21" s="8">
        <f>Inventory_List_Table[[#This Row],[Unit Price]]*Inventory_List_Table[[#This Row],[Quantity in Stock]]</f>
        <v>72</v>
      </c>
      <c r="L21" s="9">
        <v>283</v>
      </c>
      <c r="M21" s="9">
        <v>8</v>
      </c>
      <c r="N21" s="9">
        <v>150</v>
      </c>
      <c r="O21" s="6"/>
    </row>
    <row r="22" spans="5:15" x14ac:dyDescent="0.3">
      <c r="E22" s="3">
        <f>IFERROR((Inventory_List_Table[[#This Row],[Quantity in Stock]]&lt;=Inventory_List_Table[[#This Row],[Reorder Level]])*(Inventory_List_Table[[#This Row],[Discontinued?]]="")*valHighlight,0)</f>
        <v>1</v>
      </c>
      <c r="F22" s="6" t="s">
        <v>42</v>
      </c>
      <c r="G22" s="6" t="s">
        <v>43</v>
      </c>
      <c r="H22" s="6" t="s">
        <v>44</v>
      </c>
      <c r="I22" s="8">
        <v>59</v>
      </c>
      <c r="J22" s="9">
        <v>176</v>
      </c>
      <c r="K22" s="8">
        <f>Inventory_List_Table[[#This Row],[Unit Price]]*Inventory_List_Table[[#This Row],[Quantity in Stock]]</f>
        <v>11726</v>
      </c>
      <c r="L22" s="9">
        <v>229</v>
      </c>
      <c r="M22" s="9">
        <v>1</v>
      </c>
      <c r="N22" s="9">
        <v>100</v>
      </c>
      <c r="O22" s="6"/>
    </row>
    <row r="23" spans="5:15" x14ac:dyDescent="0.3">
      <c r="E23" s="3">
        <f>IFERROR((Inventory_List_Table[[#This Row],[Quantity in Stock]]&lt;=Inventory_List_Table[[#This Row],[Reorder Level]])*(Inventory_List_Table[[#This Row],[Discontinued?]]="")*valHighlight,0)</f>
        <v>0</v>
      </c>
      <c r="F23" s="6" t="s">
        <v>45</v>
      </c>
      <c r="G23" s="6" t="s">
        <v>46</v>
      </c>
      <c r="H23" s="6" t="s">
        <v>47</v>
      </c>
      <c r="I23" s="8">
        <v>18</v>
      </c>
      <c r="J23" s="9">
        <v>22</v>
      </c>
      <c r="K23" s="8">
        <f>Inventory_List_Table[[#This Row],[Unit Price]]*Inventory_List_Table[[#This Row],[Quantity in Stock]]</f>
        <v>1984</v>
      </c>
      <c r="L23" s="9">
        <v>36</v>
      </c>
      <c r="M23" s="9">
        <v>12</v>
      </c>
      <c r="N23" s="9">
        <v>50</v>
      </c>
      <c r="O23" s="6"/>
    </row>
    <row r="24" spans="5:15" x14ac:dyDescent="0.3">
      <c r="E24" s="3">
        <f>IFERROR((Inventory_List_Table[[#This Row],[Quantity in Stock]]&lt;=Inventory_List_Table[[#This Row],[Reorder Level]])*(Inventory_List_Table[[#This Row],[Discontinued?]]="")*valHighlight,0)</f>
        <v>0</v>
      </c>
      <c r="F24" s="6" t="s">
        <v>48</v>
      </c>
      <c r="G24" s="6" t="s">
        <v>49</v>
      </c>
      <c r="H24" s="6" t="s">
        <v>50</v>
      </c>
      <c r="I24" s="8">
        <v>26</v>
      </c>
      <c r="J24" s="9">
        <v>72</v>
      </c>
      <c r="K24" s="8">
        <f>Inventory_List_Table[[#This Row],[Unit Price]]*Inventory_List_Table[[#This Row],[Quantity in Stock]]</f>
        <v>2128</v>
      </c>
      <c r="L24" s="9">
        <v>102</v>
      </c>
      <c r="M24" s="9">
        <v>9</v>
      </c>
      <c r="N24" s="9">
        <v>100</v>
      </c>
      <c r="O24" s="6"/>
    </row>
    <row r="25" spans="5:15" x14ac:dyDescent="0.3">
      <c r="E25" s="3">
        <f>IFERROR((Inventory_List_Table[[#This Row],[Quantity in Stock]]&lt;=Inventory_List_Table[[#This Row],[Reorder Level]])*(Inventory_List_Table[[#This Row],[Discontinued?]]="")*valHighlight,0)</f>
        <v>0</v>
      </c>
      <c r="F25" s="6" t="s">
        <v>51</v>
      </c>
      <c r="G25" s="6" t="s">
        <v>52</v>
      </c>
      <c r="H25" s="6" t="s">
        <v>53</v>
      </c>
      <c r="I25" s="8">
        <v>42</v>
      </c>
      <c r="J25" s="9">
        <v>62</v>
      </c>
      <c r="K25" s="8">
        <f>Inventory_List_Table[[#This Row],[Unit Price]]*Inventory_List_Table[[#This Row],[Quantity in Stock]]</f>
        <v>4368</v>
      </c>
      <c r="L25" s="9">
        <v>83</v>
      </c>
      <c r="M25" s="9">
        <v>2</v>
      </c>
      <c r="N25" s="9">
        <v>100</v>
      </c>
      <c r="O25" s="6"/>
    </row>
    <row r="26" spans="5:15" x14ac:dyDescent="0.3">
      <c r="E26" s="3">
        <f>IFERROR((Inventory_List_Table[[#This Row],[Quantity in Stock]]&lt;=Inventory_List_Table[[#This Row],[Reorder Level]])*(Inventory_List_Table[[#This Row],[Discontinued?]]="")*valHighlight,0)</f>
        <v>0</v>
      </c>
      <c r="F26" s="6" t="s">
        <v>54</v>
      </c>
      <c r="G26" s="6" t="s">
        <v>55</v>
      </c>
      <c r="H26" s="6" t="s">
        <v>56</v>
      </c>
      <c r="I26" s="8">
        <v>32</v>
      </c>
      <c r="J26" s="9">
        <v>46</v>
      </c>
      <c r="K26" s="8">
        <f>Inventory_List_Table[[#This Row],[Unit Price]]*Inventory_List_Table[[#This Row],[Quantity in Stock]]</f>
        <v>3074</v>
      </c>
      <c r="L26" s="9">
        <v>23</v>
      </c>
      <c r="M26" s="9">
        <v>15</v>
      </c>
      <c r="N26" s="9">
        <v>50</v>
      </c>
      <c r="O26" s="6"/>
    </row>
    <row r="27" spans="5:15" x14ac:dyDescent="0.3">
      <c r="E27" s="3">
        <f>IFERROR((Inventory_List_Table[[#This Row],[Quantity in Stock]]&lt;=Inventory_List_Table[[#This Row],[Reorder Level]])*(Inventory_List_Table[[#This Row],[Discontinued?]]="")*valHighlight,0)</f>
        <v>0</v>
      </c>
      <c r="F27" s="6" t="s">
        <v>57</v>
      </c>
      <c r="G27" s="6" t="s">
        <v>58</v>
      </c>
      <c r="H27" s="6" t="s">
        <v>59</v>
      </c>
      <c r="I27" s="8">
        <v>90</v>
      </c>
      <c r="J27" s="9">
        <v>96</v>
      </c>
      <c r="K27" s="8">
        <f>Inventory_List_Table[[#This Row],[Unit Price]]*Inventory_List_Table[[#This Row],[Quantity in Stock]]</f>
        <v>12975</v>
      </c>
      <c r="L27" s="9">
        <v>180</v>
      </c>
      <c r="M27" s="9">
        <v>3</v>
      </c>
      <c r="N27" s="9">
        <v>50</v>
      </c>
      <c r="O27" s="6"/>
    </row>
    <row r="28" spans="5:15" x14ac:dyDescent="0.3">
      <c r="E28" s="3">
        <f>IFERROR((Inventory_List_Table[[#This Row],[Quantity in Stock]]&lt;=Inventory_List_Table[[#This Row],[Reorder Level]])*(Inventory_List_Table[[#This Row],[Discontinued?]]="")*valHighlight,0)</f>
        <v>0</v>
      </c>
      <c r="F28" s="6" t="s">
        <v>60</v>
      </c>
      <c r="G28" s="6" t="s">
        <v>61</v>
      </c>
      <c r="H28" s="6" t="s">
        <v>62</v>
      </c>
      <c r="I28" s="8">
        <v>97</v>
      </c>
      <c r="J28" s="9">
        <v>57</v>
      </c>
      <c r="K28" s="8">
        <f>Inventory_List_Table[[#This Row],[Unit Price]]*Inventory_List_Table[[#This Row],[Quantity in Stock]]</f>
        <v>392</v>
      </c>
      <c r="L28" s="9">
        <v>98</v>
      </c>
      <c r="M28" s="9">
        <v>12</v>
      </c>
      <c r="N28" s="9">
        <v>50</v>
      </c>
      <c r="O28" s="6" t="s">
        <v>1</v>
      </c>
    </row>
    <row r="29" spans="5:15" x14ac:dyDescent="0.3">
      <c r="E29" s="3">
        <f>IFERROR((Inventory_List_Table[[#This Row],[Quantity in Stock]]&lt;=Inventory_List_Table[[#This Row],[Reorder Level]])*(Inventory_List_Table[[#This Row],[Discontinued?]]="")*valHighlight,0)</f>
        <v>0</v>
      </c>
      <c r="F29" s="6" t="s">
        <v>63</v>
      </c>
      <c r="G29" s="6" t="s">
        <v>64</v>
      </c>
      <c r="H29" s="6" t="s">
        <v>65</v>
      </c>
      <c r="I29" s="8">
        <v>12</v>
      </c>
      <c r="J29" s="9">
        <v>6</v>
      </c>
      <c r="K29" s="8" t="e">
        <f>Inventory_List_Table[[#This Row],[Unit Price]]*Inventory_List_Table[[#This Row],[Quantity in Stock]]</f>
        <v>#VALUE!</v>
      </c>
      <c r="L29" s="9">
        <v>7</v>
      </c>
      <c r="M29" s="9">
        <v>13</v>
      </c>
      <c r="N29" s="9">
        <v>50</v>
      </c>
      <c r="O29" s="6"/>
    </row>
    <row r="30" spans="5:15" x14ac:dyDescent="0.3">
      <c r="E30" s="3">
        <f>IFERROR((Inventory_List_Table[[#This Row],[Quantity in Stock]]&lt;=Inventory_List_Table[[#This Row],[Reorder Level]])*(Inventory_List_Table[[#This Row],[Discontinued?]]="")*valHighlight,0)</f>
        <v>0</v>
      </c>
      <c r="F30" s="6" t="s">
        <v>66</v>
      </c>
      <c r="G30" s="6" t="s">
        <v>67</v>
      </c>
      <c r="H30" s="6" t="s">
        <v>68</v>
      </c>
      <c r="I30" s="8">
        <v>82</v>
      </c>
      <c r="J30" s="9">
        <v>143</v>
      </c>
      <c r="K30" s="8" t="e">
        <f>Inventory_List_Table[[#This Row],[Unit Price]]*Inventory_List_Table[[#This Row],[Quantity in Stock]]</f>
        <v>#VALUE!</v>
      </c>
      <c r="L30" s="9">
        <v>164</v>
      </c>
      <c r="M30" s="9">
        <v>12</v>
      </c>
      <c r="N30" s="9">
        <v>150</v>
      </c>
      <c r="O30" s="6"/>
    </row>
    <row r="31" spans="5:15" x14ac:dyDescent="0.3">
      <c r="E31" s="3">
        <f>IFERROR((Inventory_List_Table[[#This Row],[Quantity in Stock]]&lt;=Inventory_List_Table[[#This Row],[Reorder Level]])*(Inventory_List_Table[[#This Row],[Discontinued?]]="")*valHighlight,0)</f>
        <v>0</v>
      </c>
      <c r="F31" s="6" t="s">
        <v>69</v>
      </c>
      <c r="G31" s="6" t="s">
        <v>70</v>
      </c>
      <c r="H31" s="6" t="s">
        <v>71</v>
      </c>
      <c r="I31" s="8">
        <v>16</v>
      </c>
      <c r="J31" s="9">
        <v>124</v>
      </c>
      <c r="K31" s="8" t="e">
        <f>Inventory_List_Table[[#This Row],[Unit Price]]*Inventory_List_Table[[#This Row],[Quantity in Stock]]</f>
        <v>#VALUE!</v>
      </c>
      <c r="L31" s="9">
        <v>113</v>
      </c>
      <c r="M31" s="9">
        <v>14</v>
      </c>
      <c r="N31" s="9">
        <v>50</v>
      </c>
      <c r="O31" s="6"/>
    </row>
    <row r="32" spans="5:15" x14ac:dyDescent="0.3">
      <c r="E32" s="3">
        <f>IFERROR((Inventory_List_Table[[#This Row],[Quantity in Stock]]&lt;=Inventory_List_Table[[#This Row],[Reorder Level]])*(Inventory_List_Table[[#This Row],[Discontinued?]]="")*valHighlight,0)</f>
        <v>0</v>
      </c>
      <c r="F32" s="6" t="s">
        <v>72</v>
      </c>
      <c r="G32" s="6" t="s">
        <v>73</v>
      </c>
      <c r="H32" s="6" t="s">
        <v>74</v>
      </c>
      <c r="I32" s="8">
        <v>19</v>
      </c>
      <c r="J32" s="9">
        <v>112</v>
      </c>
      <c r="K32" s="8" t="e">
        <f>Inventory_List_Table[[#This Row],[Unit Price]]*Inventory_List_Table[[#This Row],[Quantity in Stock]]</f>
        <v>#VALUE!</v>
      </c>
      <c r="L32" s="9">
        <v>75</v>
      </c>
      <c r="M32" s="9">
        <v>11</v>
      </c>
      <c r="N32" s="9">
        <v>50</v>
      </c>
      <c r="O32" s="6"/>
    </row>
    <row r="33" spans="5:15" x14ac:dyDescent="0.3">
      <c r="E33" s="3">
        <f>IFERROR((Inventory_List_Table[[#This Row],[Quantity in Stock]]&lt;=Inventory_List_Table[[#This Row],[Reorder Level]])*(Inventory_List_Table[[#This Row],[Discontinued?]]="")*valHighlight,0)</f>
        <v>0</v>
      </c>
      <c r="F33" s="6" t="s">
        <v>75</v>
      </c>
      <c r="G33" s="6" t="s">
        <v>76</v>
      </c>
      <c r="H33" s="6" t="s">
        <v>77</v>
      </c>
      <c r="I33" s="8">
        <v>24</v>
      </c>
      <c r="J33" s="9">
        <v>182</v>
      </c>
      <c r="K33" s="8" t="e">
        <f>Inventory_List_Table[[#This Row],[Unit Price]]*Inventory_List_Table[[#This Row],[Quantity in Stock]]</f>
        <v>#VALUE!</v>
      </c>
      <c r="L33" s="9">
        <v>132</v>
      </c>
      <c r="M33" s="9">
        <v>15</v>
      </c>
      <c r="N33" s="9">
        <v>150</v>
      </c>
      <c r="O33" s="6"/>
    </row>
    <row r="34" spans="5:15" x14ac:dyDescent="0.3">
      <c r="E34" s="3">
        <f>IFERROR((Inventory_List_Table[[#This Row],[Quantity in Stock]]&lt;=Inventory_List_Table[[#This Row],[Reorder Level]])*(Inventory_List_Table[[#This Row],[Discontinued?]]="")*valHighlight,0)</f>
        <v>0</v>
      </c>
      <c r="F34" s="6" t="s">
        <v>78</v>
      </c>
      <c r="G34" s="6" t="s">
        <v>79</v>
      </c>
      <c r="H34" s="6" t="s">
        <v>80</v>
      </c>
      <c r="I34" s="8">
        <v>29</v>
      </c>
      <c r="J34" s="9">
        <v>106</v>
      </c>
      <c r="K34" s="8" t="e">
        <f>Inventory_List_Table[[#This Row],[Unit Price]]*Inventory_List_Table[[#This Row],[Quantity in Stock]]</f>
        <v>#VALUE!</v>
      </c>
      <c r="L34" s="9">
        <v>142</v>
      </c>
      <c r="M34" s="9">
        <v>1</v>
      </c>
      <c r="N34" s="9">
        <v>150</v>
      </c>
      <c r="O34" s="6" t="s">
        <v>1</v>
      </c>
    </row>
    <row r="35" spans="5:15" x14ac:dyDescent="0.3">
      <c r="E35" s="3">
        <f>IFERROR((Inventory_List_Table[[#This Row],[Quantity in Stock]]&lt;=Inventory_List_Table[[#This Row],[Reorder Level]])*(Inventory_List_Table[[#This Row],[Discontinued?]]="")*valHighlight,0)</f>
        <v>0</v>
      </c>
      <c r="F35" s="6" t="s">
        <v>81</v>
      </c>
      <c r="G35" s="6" t="s">
        <v>82</v>
      </c>
      <c r="H35" s="6" t="s">
        <v>83</v>
      </c>
      <c r="I35" s="8">
        <v>75</v>
      </c>
      <c r="J35" s="9">
        <v>173</v>
      </c>
      <c r="K35" s="8" t="e">
        <f>Inventory_List_Table[[#This Row],[Unit Price]]*Inventory_List_Table[[#This Row],[Quantity in Stock]]</f>
        <v>#VALUE!</v>
      </c>
      <c r="L35" s="9">
        <v>127</v>
      </c>
      <c r="M35" s="9">
        <v>9</v>
      </c>
      <c r="N35" s="9">
        <v>100</v>
      </c>
      <c r="O35" s="6"/>
    </row>
    <row r="36" spans="5:15" x14ac:dyDescent="0.3">
      <c r="E36" s="3">
        <f>IFERROR((Inventory_List_Table[[#This Row],[Quantity in Stock]]&lt;=Inventory_List_Table[[#This Row],[Reorder Level]])*(Inventory_List_Table[[#This Row],[Discontinued?]]="")*valHighlight,0)</f>
        <v>0</v>
      </c>
      <c r="F36" s="6" t="s">
        <v>84</v>
      </c>
      <c r="G36" s="6" t="s">
        <v>85</v>
      </c>
      <c r="H36" s="6" t="s">
        <v>86</v>
      </c>
      <c r="I36" s="8">
        <v>14</v>
      </c>
      <c r="J36" s="9">
        <v>28</v>
      </c>
      <c r="K36" s="8" t="e">
        <f>Inventory_List_Table[[#This Row],[Unit Price]]*Inventory_List_Table[[#This Row],[Quantity in Stock]]</f>
        <v>#VALUE!</v>
      </c>
      <c r="L36" s="9">
        <v>21</v>
      </c>
      <c r="M36" s="9">
        <v>8</v>
      </c>
      <c r="N36" s="9">
        <v>50</v>
      </c>
      <c r="O36" s="6"/>
    </row>
    <row r="37" spans="5:15" x14ac:dyDescent="0.3">
      <c r="E37" s="3"/>
      <c r="F37" s="6"/>
      <c r="G37" s="6"/>
      <c r="H37" s="6"/>
      <c r="I37" s="9"/>
      <c r="J37" s="9"/>
      <c r="K37" s="9"/>
      <c r="L37" s="9"/>
      <c r="M37" s="9"/>
      <c r="N37" s="9"/>
      <c r="O37" s="6"/>
    </row>
    <row r="38" spans="5:15" x14ac:dyDescent="0.3">
      <c r="E38" s="3"/>
      <c r="F38" s="6"/>
      <c r="G38" s="6"/>
      <c r="H38" s="6"/>
      <c r="I38" s="9"/>
      <c r="J38" s="9"/>
      <c r="K38" s="9"/>
      <c r="L38" s="9"/>
      <c r="M38" s="9"/>
      <c r="N38" s="9"/>
      <c r="O38" s="6"/>
    </row>
    <row r="39" spans="5:15" x14ac:dyDescent="0.3">
      <c r="E39" s="3"/>
      <c r="F39" s="6"/>
      <c r="G39" s="6"/>
      <c r="H39" s="6"/>
      <c r="I39" s="9"/>
      <c r="J39" s="9"/>
      <c r="K39" s="9"/>
      <c r="L39" s="9"/>
      <c r="M39" s="9"/>
      <c r="N39" s="9"/>
      <c r="O39" s="6"/>
    </row>
  </sheetData>
  <conditionalFormatting sqref="E18:O36">
    <cfRule type="expression" dxfId="1" priority="1">
      <formula>$L18="Yes"</formula>
    </cfRule>
    <cfRule type="expression" dxfId="0" priority="2">
      <formula>$B18=1</formula>
    </cfRule>
  </conditionalFormatting>
  <dataValidations count="1">
    <dataValidation type="list" allowBlank="1" showInputMessage="1" showErrorMessage="1" sqref="O18:O36">
      <formula1>"Yes"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DD10427E-D539-45A0-BE5D-0DCF240B1E8C}">
            <x14:iconSet showValue="0" custom="1">
              <x14:cfvo type="percent">
                <xm:f>0</xm:f>
              </x14:cfvo>
              <x14:cfvo type="num">
                <xm:f>-1</xm:f>
              </x14:cfvo>
              <x14:cfvo type="num">
                <xm:f>1</xm:f>
              </x14:cfvo>
              <x14:cfIcon iconSet="NoIcons" iconId="0"/>
              <x14:cfIcon iconSet="NoIcons" iconId="0"/>
              <x14:cfIcon iconSet="3Flags" iconId="0"/>
            </x14:iconSet>
          </x14:cfRule>
          <xm:sqref>E18:E36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 List</vt:lpstr>
      <vt:lpstr>Sheet1</vt:lpstr>
      <vt:lpstr>Sheet2</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2025-02-15T19:03:02Z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