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张成悟\Desktop\ser\"/>
    </mc:Choice>
  </mc:AlternateContent>
  <bookViews>
    <workbookView xWindow="0" yWindow="0" windowWidth="21600" windowHeight="9510"/>
  </bookViews>
  <sheets>
    <sheet name="Specification" sheetId="1" r:id="rId1"/>
  </sheets>
  <definedNames>
    <definedName name="_xlnm.Print_Titles" localSheetId="0">Specification!$1:$2</definedName>
    <definedName name="标题区域..BO60">Specification!$B$1:$B$2</definedName>
    <definedName name="超出完成百分比">(Specification!A$2=MEDIAN(Specification!A$2,Specification!$C1,Specification!$C1+Specification!$E1)*(Specification!$C1&gt;0))*((Specification!A$2&lt;(INT(Specification!$C1+Specification!$E1*Specification!$F1)))+(Specification!A$2=Specification!$C1))*(Specification!$F1&gt;0)</definedName>
    <definedName name="计划">计划中的期间*(Specification!#REF!&gt;0)</definedName>
    <definedName name="计划中的期间">Specification!A$2=MEDIAN(Specification!A$2,Specification!#REF!,Specification!#REF!+Specification!#REF!-1)</definedName>
    <definedName name="实际超出">实际中的期间*(Specification!$C1&gt;0)</definedName>
    <definedName name="实际值">(实际中的期间*(Specification!$C1&gt;0))*计划中的期间</definedName>
    <definedName name="实际中的期间">Specification!A$2=MEDIAN(Specification!A$2,Specification!$C1,Specification!$C1+Specification!$E1-1)</definedName>
    <definedName name="完成百分比">超出完成百分比*计划中的期间</definedName>
    <definedName name="周期_已选择">Specification!#REF!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31" i="1" l="1"/>
  <c r="E13" i="1"/>
  <c r="E4" i="1" l="1"/>
  <c r="E5" i="1"/>
  <c r="E6" i="1"/>
  <c r="E7" i="1"/>
  <c r="E8" i="1"/>
  <c r="E9" i="1"/>
  <c r="E10" i="1"/>
  <c r="E11" i="1"/>
  <c r="E12"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E43" i="1"/>
  <c r="E44" i="1"/>
  <c r="E45" i="1"/>
  <c r="E46" i="1"/>
  <c r="E3" i="1"/>
  <c r="N1" i="1"/>
  <c r="U1" i="1" s="1"/>
  <c r="AB1" i="1" s="1"/>
  <c r="AI1" i="1" s="1"/>
  <c r="AP1" i="1" s="1"/>
  <c r="AW1" i="1" s="1"/>
  <c r="BD1" i="1" s="1"/>
  <c r="BK1" i="1" s="1"/>
  <c r="BR1" i="1" s="1"/>
  <c r="BY1" i="1" s="1"/>
  <c r="CF1" i="1" s="1"/>
  <c r="CM1" i="1" s="1"/>
  <c r="CT1" i="1" s="1"/>
  <c r="DA1" i="1" s="1"/>
  <c r="DH1" i="1" s="1"/>
  <c r="DO1" i="1" s="1"/>
  <c r="DV1" i="1" s="1"/>
  <c r="EC1" i="1" s="1"/>
  <c r="EJ1" i="1" s="1"/>
  <c r="EQ1" i="1" s="1"/>
  <c r="EX1" i="1" s="1"/>
  <c r="FE1" i="1" s="1"/>
  <c r="FL1" i="1" s="1"/>
  <c r="FS1" i="1" s="1"/>
  <c r="FZ1" i="1" s="1"/>
  <c r="GG1" i="1" s="1"/>
  <c r="GN1" i="1" s="1"/>
  <c r="GU1" i="1" s="1"/>
  <c r="HB1" i="1" s="1"/>
  <c r="HI1" i="1" s="1"/>
  <c r="HP1" i="1" s="1"/>
</calcChain>
</file>

<file path=xl/sharedStrings.xml><?xml version="1.0" encoding="utf-8"?>
<sst xmlns="http://schemas.openxmlformats.org/spreadsheetml/2006/main" count="50" uniqueCount="50">
  <si>
    <t>完成百分比</t>
  </si>
  <si>
    <t>Specification</t>
    <phoneticPr fontId="1" type="noConversion"/>
  </si>
  <si>
    <t>Start</t>
    <phoneticPr fontId="1" type="noConversion"/>
  </si>
  <si>
    <t>Task</t>
    <phoneticPr fontId="1" type="noConversion"/>
  </si>
  <si>
    <t>Finish</t>
    <phoneticPr fontId="1" type="noConversion"/>
  </si>
  <si>
    <t>Time</t>
    <phoneticPr fontId="1" type="noConversion"/>
  </si>
  <si>
    <t>Project Description</t>
    <phoneticPr fontId="1" type="noConversion"/>
  </si>
  <si>
    <r>
      <t>S</t>
    </r>
    <r>
      <rPr>
        <sz val="11"/>
        <color theme="1" tint="0.24994659260841701"/>
        <rFont val="Microsoft YaHei UI"/>
        <family val="2"/>
        <charset val="134"/>
      </rPr>
      <t>tatement of Deliverables</t>
    </r>
    <phoneticPr fontId="1" type="noConversion"/>
  </si>
  <si>
    <r>
      <t>Conduct</t>
    </r>
    <r>
      <rPr>
        <sz val="11"/>
        <color theme="1" tint="0.24994659260841701"/>
        <rFont val="Microsoft YaHei UI"/>
        <family val="2"/>
        <charset val="134"/>
      </rPr>
      <t xml:space="preserve"> of the Project and Plan</t>
    </r>
    <phoneticPr fontId="1" type="noConversion"/>
  </si>
  <si>
    <t>Specification Document Deadline</t>
    <phoneticPr fontId="1" type="noConversion"/>
  </si>
  <si>
    <r>
      <t>D</t>
    </r>
    <r>
      <rPr>
        <sz val="11"/>
        <color theme="1" tint="0.24994659260841701"/>
        <rFont val="Microsoft YaHei UI"/>
        <family val="2"/>
        <charset val="134"/>
      </rPr>
      <t>esign</t>
    </r>
    <phoneticPr fontId="1" type="noConversion"/>
  </si>
  <si>
    <r>
      <t>A</t>
    </r>
    <r>
      <rPr>
        <sz val="11"/>
        <color theme="1" tint="0.24994659260841701"/>
        <rFont val="Microsoft YaHei UI"/>
        <family val="2"/>
        <charset val="134"/>
      </rPr>
      <t>nticipated Outcomes</t>
    </r>
    <phoneticPr fontId="1" type="noConversion"/>
  </si>
  <si>
    <r>
      <t>U</t>
    </r>
    <r>
      <rPr>
        <sz val="11"/>
        <color theme="1" tint="0.24994659260841701"/>
        <rFont val="Microsoft YaHei UI"/>
        <family val="2"/>
        <charset val="134"/>
      </rPr>
      <t>ser Interface Design</t>
    </r>
    <phoneticPr fontId="1" type="noConversion"/>
  </si>
  <si>
    <r>
      <t>U</t>
    </r>
    <r>
      <rPr>
        <sz val="11"/>
        <color theme="1" tint="0.24994659260841701"/>
        <rFont val="Microsoft YaHei UI"/>
        <family val="2"/>
        <charset val="134"/>
      </rPr>
      <t>se Cases</t>
    </r>
    <phoneticPr fontId="1" type="noConversion"/>
  </si>
  <si>
    <t>Questionnaire</t>
    <phoneticPr fontId="1" type="noConversion"/>
  </si>
  <si>
    <t>Pseudocode</t>
    <phoneticPr fontId="1" type="noConversion"/>
  </si>
  <si>
    <r>
      <t>Test</t>
    </r>
    <r>
      <rPr>
        <sz val="11"/>
        <color theme="1" tint="0.24994659260841701"/>
        <rFont val="Microsoft YaHei UI"/>
        <family val="2"/>
        <charset val="134"/>
      </rPr>
      <t xml:space="preserve"> Cases</t>
    </r>
    <phoneticPr fontId="1" type="noConversion"/>
  </si>
  <si>
    <t>Design Document Deadline</t>
    <phoneticPr fontId="1" type="noConversion"/>
  </si>
  <si>
    <r>
      <t>D</t>
    </r>
    <r>
      <rPr>
        <sz val="11"/>
        <color theme="1" tint="0.24994659260841701"/>
        <rFont val="Microsoft YaHei UI"/>
        <family val="2"/>
        <charset val="134"/>
      </rPr>
      <t>esign Presentation Slides Deadline</t>
    </r>
    <phoneticPr fontId="1" type="noConversion"/>
  </si>
  <si>
    <t>Design Presentation Given</t>
    <phoneticPr fontId="1" type="noConversion"/>
  </si>
  <si>
    <r>
      <t>I</t>
    </r>
    <r>
      <rPr>
        <sz val="11"/>
        <color theme="1" tint="0.24994659260841701"/>
        <rFont val="Microsoft YaHei UI"/>
        <family val="2"/>
        <charset val="134"/>
      </rPr>
      <t>mplementation</t>
    </r>
    <phoneticPr fontId="1" type="noConversion"/>
  </si>
  <si>
    <t>Interim Report Deadline</t>
    <phoneticPr fontId="1" type="noConversion"/>
  </si>
  <si>
    <r>
      <t>S</t>
    </r>
    <r>
      <rPr>
        <sz val="11"/>
        <color theme="1" tint="0.24994659260841701"/>
        <rFont val="Microsoft YaHei UI"/>
        <family val="2"/>
        <charset val="134"/>
      </rPr>
      <t>elf-Evaluation</t>
    </r>
    <phoneticPr fontId="1" type="noConversion"/>
  </si>
  <si>
    <r>
      <t>T</t>
    </r>
    <r>
      <rPr>
        <sz val="11"/>
        <color theme="1" tint="0.24994659260841701"/>
        <rFont val="Microsoft YaHei UI"/>
        <family val="2"/>
        <charset val="134"/>
      </rPr>
      <t>hird Party Evaluation</t>
    </r>
    <phoneticPr fontId="1" type="noConversion"/>
  </si>
  <si>
    <t>Project Demonstration Slides Deadline</t>
    <phoneticPr fontId="1" type="noConversion"/>
  </si>
  <si>
    <t>Dissertation Document Deadline</t>
    <phoneticPr fontId="1" type="noConversion"/>
  </si>
  <si>
    <t>ID</t>
    <phoneticPr fontId="1" type="noConversion"/>
  </si>
  <si>
    <t>Search Algorithm Design</t>
    <phoneticPr fontId="1" type="noConversion"/>
  </si>
  <si>
    <r>
      <t>P</t>
    </r>
    <r>
      <rPr>
        <sz val="11"/>
        <color theme="1" tint="0.24994659260841701"/>
        <rFont val="Microsoft YaHei UI"/>
        <family val="2"/>
        <charset val="134"/>
      </rPr>
      <t>resentation Slides</t>
    </r>
    <phoneticPr fontId="1" type="noConversion"/>
  </si>
  <si>
    <t>Program the User Interface</t>
    <phoneticPr fontId="1" type="noConversion"/>
  </si>
  <si>
    <t>Implement the Search Box and the Search Result Box</t>
    <phoneticPr fontId="1" type="noConversion"/>
  </si>
  <si>
    <r>
      <t>I</t>
    </r>
    <r>
      <rPr>
        <sz val="11"/>
        <color theme="1" tint="0.24994659260841701"/>
        <rFont val="Microsoft YaHei UI"/>
        <family val="2"/>
        <charset val="134"/>
      </rPr>
      <t>nterim Report Documentation</t>
    </r>
    <phoneticPr fontId="1" type="noConversion"/>
  </si>
  <si>
    <r>
      <t>T</t>
    </r>
    <r>
      <rPr>
        <sz val="11"/>
        <color theme="1" tint="0.24994659260841701"/>
        <rFont val="Microsoft YaHei UI"/>
        <family val="2"/>
        <charset val="134"/>
      </rPr>
      <t>esting</t>
    </r>
    <phoneticPr fontId="1" type="noConversion"/>
  </si>
  <si>
    <r>
      <t>D</t>
    </r>
    <r>
      <rPr>
        <sz val="11"/>
        <color theme="1" tint="0.24994659260841701"/>
        <rFont val="Microsoft YaHei UI"/>
        <family val="2"/>
        <charset val="134"/>
      </rPr>
      <t>issertation Document</t>
    </r>
    <phoneticPr fontId="1" type="noConversion"/>
  </si>
  <si>
    <r>
      <t>E</t>
    </r>
    <r>
      <rPr>
        <sz val="11"/>
        <color theme="1" tint="0.24994659260841701"/>
        <rFont val="Microsoft YaHei UI"/>
        <family val="2"/>
        <charset val="134"/>
      </rPr>
      <t>valuation</t>
    </r>
    <phoneticPr fontId="1" type="noConversion"/>
  </si>
  <si>
    <r>
      <t>P</t>
    </r>
    <r>
      <rPr>
        <sz val="11"/>
        <color theme="1" tint="0.24994659260841701"/>
        <rFont val="Microsoft YaHei UI"/>
        <family val="2"/>
        <charset val="134"/>
      </rPr>
      <t>roject Demonstration Slides</t>
    </r>
    <phoneticPr fontId="1" type="noConversion"/>
  </si>
  <si>
    <t>Implement the Directory Selection Box</t>
    <phoneticPr fontId="1" type="noConversion"/>
  </si>
  <si>
    <t>Implement the Direction Search Algorithm</t>
    <phoneticPr fontId="1" type="noConversion"/>
  </si>
  <si>
    <t>Implement the Document Content Search Algorithm</t>
    <phoneticPr fontId="1" type="noConversion"/>
  </si>
  <si>
    <t>Document Formats Adaptation</t>
    <phoneticPr fontId="1" type="noConversion"/>
  </si>
  <si>
    <t>Implement the TXT File Adaptation</t>
    <phoneticPr fontId="1" type="noConversion"/>
  </si>
  <si>
    <t>Program the Document Formats Adaptation Module</t>
    <phoneticPr fontId="1" type="noConversion"/>
  </si>
  <si>
    <t>Implement the Office File Adaptation</t>
    <phoneticPr fontId="1" type="noConversion"/>
  </si>
  <si>
    <t>Implement the PDF File Adaptation</t>
    <phoneticPr fontId="1" type="noConversion"/>
  </si>
  <si>
    <t>Program the Search Algorithm</t>
    <phoneticPr fontId="1" type="noConversion"/>
  </si>
  <si>
    <t>Multi-thread Design</t>
    <phoneticPr fontId="1" type="noConversion"/>
  </si>
  <si>
    <t>Multi-thread Porgramming</t>
    <phoneticPr fontId="1" type="noConversion"/>
  </si>
  <si>
    <t>Implement the User Interface Thread</t>
    <phoneticPr fontId="1" type="noConversion"/>
  </si>
  <si>
    <t>Implement the Worker Thread</t>
    <phoneticPr fontId="1" type="noConversion"/>
  </si>
  <si>
    <t>Implement the Communication Between the Threads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</si>
</sst>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d"/>
    <numFmt numFmtId="177" formatCode="dd\/mm\/yyyy"/>
    <numFmt numFmtId="178" formatCode="mm\/dd"/>
  </numFmts>
  <fonts count="18" x14ac:knownFonts="1">
    <font>
      <sz val="11"/>
      <color theme="1" tint="0.24994659260841701"/>
      <name val="Microsoft YaHei UI"/>
      <family val="2"/>
      <charset val="134"/>
    </font>
    <font>
      <sz val="9"/>
      <name val="宋体"/>
      <family val="3"/>
      <charset val="134"/>
      <scheme val="major"/>
    </font>
    <font>
      <b/>
      <sz val="42"/>
      <color theme="7"/>
      <name val="Microsoft YaHei UI"/>
      <family val="2"/>
      <charset val="134"/>
    </font>
    <font>
      <sz val="11"/>
      <color theme="1" tint="0.24994659260841701"/>
      <name val="Microsoft YaHei UI"/>
      <family val="2"/>
      <charset val="134"/>
    </font>
    <font>
      <i/>
      <sz val="11"/>
      <color theme="7"/>
      <name val="Microsoft YaHei UI"/>
      <family val="2"/>
      <charset val="134"/>
    </font>
    <font>
      <b/>
      <sz val="11"/>
      <color theme="1" tint="0.24994659260841701"/>
      <name val="Microsoft YaHei UI"/>
      <family val="2"/>
      <charset val="134"/>
    </font>
    <font>
      <sz val="12"/>
      <color theme="1" tint="0.24994659260841701"/>
      <name val="Microsoft YaHei UI"/>
      <family val="2"/>
      <charset val="134"/>
    </font>
    <font>
      <b/>
      <sz val="11"/>
      <color theme="1" tint="0.34998626667073579"/>
      <name val="Microsoft YaHei UI"/>
      <family val="2"/>
      <charset val="134"/>
    </font>
    <font>
      <b/>
      <sz val="13"/>
      <color theme="1" tint="0.24994659260841701"/>
      <name val="Microsoft YaHei UI"/>
      <family val="2"/>
      <charset val="134"/>
    </font>
    <font>
      <b/>
      <sz val="13"/>
      <color theme="7"/>
      <name val="Microsoft YaHei UI"/>
      <family val="2"/>
      <charset val="134"/>
    </font>
    <font>
      <sz val="14"/>
      <color theme="1" tint="0.24994659260841701"/>
      <name val="Microsoft YaHei UI"/>
      <family val="2"/>
      <charset val="134"/>
    </font>
    <font>
      <b/>
      <sz val="11"/>
      <color rgb="FFFA7D00"/>
      <name val="Microsoft YaHei UI"/>
      <family val="2"/>
      <charset val="134"/>
    </font>
    <font>
      <b/>
      <sz val="11"/>
      <color theme="1"/>
      <name val="Microsoft YaHei UI"/>
      <family val="2"/>
      <charset val="134"/>
    </font>
    <font>
      <sz val="11"/>
      <color rgb="FFFA7D00"/>
      <name val="Microsoft YaHei UI"/>
      <family val="2"/>
      <charset val="134"/>
    </font>
    <font>
      <sz val="11"/>
      <color rgb="FFFF0000"/>
      <name val="Microsoft YaHei UI"/>
      <family val="2"/>
      <charset val="134"/>
    </font>
    <font>
      <sz val="11"/>
      <color rgb="FF3F3F76"/>
      <name val="Microsoft YaHei UI"/>
      <family val="2"/>
      <charset val="134"/>
    </font>
    <font>
      <b/>
      <sz val="16"/>
      <color theme="1" tint="0.34998626667073579"/>
      <name val="Microsoft YaHei UI"/>
      <family val="2"/>
      <charset val="134"/>
    </font>
    <font>
      <sz val="16"/>
      <color theme="1" tint="0.24994659260841701"/>
      <name val="Microsoft YaHei UI"/>
      <family val="2"/>
      <charset val="134"/>
    </font>
  </fonts>
  <fills count="1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0000"/>
        <bgColor indexed="64"/>
      </patternFill>
    </fill>
  </fills>
  <borders count="9">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23">
    <xf numFmtId="0" fontId="0" fillId="0" borderId="0" applyNumberFormat="0" applyFill="0" applyBorder="0" applyProtection="0">
      <alignment horizontal="center" vertical="center"/>
    </xf>
    <xf numFmtId="0" fontId="2" fillId="0" borderId="0" applyNumberFormat="0" applyFill="0" applyBorder="0" applyAlignment="0" applyProtection="0"/>
    <xf numFmtId="0" fontId="8" fillId="0" borderId="0" applyFill="0" applyBorder="0" applyProtection="0">
      <alignment horizontal="left" wrapText="1"/>
    </xf>
    <xf numFmtId="3" fontId="7" fillId="0" borderId="2" applyFill="0" applyProtection="0">
      <alignment horizontal="center"/>
    </xf>
    <xf numFmtId="0" fontId="7" fillId="0" borderId="0" applyFill="0" applyBorder="0" applyProtection="0">
      <alignment horizontal="center" wrapText="1"/>
    </xf>
    <xf numFmtId="0" fontId="10" fillId="0" borderId="0" applyNumberFormat="0" applyFill="0" applyBorder="0" applyProtection="0">
      <alignment horizontal="left" vertical="center"/>
    </xf>
    <xf numFmtId="9" fontId="9" fillId="0" borderId="0" applyFill="0" applyBorder="0" applyProtection="0">
      <alignment horizontal="center" vertical="center"/>
    </xf>
    <xf numFmtId="0" fontId="5" fillId="5" borderId="1" applyNumberFormat="0" applyProtection="0">
      <alignment horizontal="left" vertical="center"/>
    </xf>
    <xf numFmtId="0" fontId="2" fillId="0" borderId="0" applyNumberFormat="0" applyFill="0" applyBorder="0" applyProtection="0">
      <alignment vertical="center"/>
    </xf>
    <xf numFmtId="0" fontId="7" fillId="0" borderId="0" applyFill="0" applyProtection="0">
      <alignment vertical="center"/>
    </xf>
    <xf numFmtId="0" fontId="7" fillId="0" borderId="0" applyFill="0" applyProtection="0">
      <alignment horizontal="center" vertical="center" wrapText="1"/>
    </xf>
    <xf numFmtId="0" fontId="7" fillId="0" borderId="0" applyFill="0" applyProtection="0">
      <alignment horizontal="left"/>
    </xf>
    <xf numFmtId="0" fontId="4" fillId="0" borderId="0" applyNumberFormat="0" applyFill="0" applyBorder="0" applyProtection="0">
      <alignment vertical="center"/>
    </xf>
    <xf numFmtId="1" fontId="6" fillId="5" borderId="1">
      <alignment horizontal="center" vertical="center"/>
    </xf>
    <xf numFmtId="0" fontId="3" fillId="2" borderId="4" applyNumberFormat="0" applyAlignment="0">
      <alignment horizontal="center"/>
    </xf>
    <xf numFmtId="0" fontId="3" fillId="3" borderId="3" applyNumberFormat="0" applyAlignment="0">
      <alignment horizontal="center"/>
    </xf>
    <xf numFmtId="0" fontId="3" fillId="4" borderId="3" applyNumberFormat="0" applyAlignment="0">
      <alignment horizontal="center"/>
    </xf>
    <xf numFmtId="0" fontId="3" fillId="6" borderId="3" applyNumberFormat="0" applyAlignment="0">
      <alignment horizontal="center"/>
    </xf>
    <xf numFmtId="0" fontId="15" fillId="7" borderId="6" applyNumberFormat="0" applyAlignment="0" applyProtection="0">
      <alignment vertical="center"/>
    </xf>
    <xf numFmtId="0" fontId="11" fillId="8" borderId="6" applyNumberFormat="0" applyAlignment="0" applyProtection="0">
      <alignment vertical="center"/>
    </xf>
    <xf numFmtId="0" fontId="13" fillId="0" borderId="7" applyNumberFormat="0" applyFill="0" applyAlignment="0" applyProtection="0">
      <alignment vertical="center"/>
    </xf>
    <xf numFmtId="0" fontId="14" fillId="0" borderId="0" applyNumberFormat="0" applyFill="0" applyBorder="0" applyAlignment="0" applyProtection="0">
      <alignment vertical="center"/>
    </xf>
    <xf numFmtId="0" fontId="12" fillId="0" borderId="8" applyNumberFormat="0" applyFill="0" applyAlignment="0" applyProtection="0">
      <alignment vertical="center"/>
    </xf>
  </cellStyleXfs>
  <cellXfs count="27">
    <xf numFmtId="0" fontId="0" fillId="0" borderId="0" xfId="0">
      <alignment horizontal="center" vertical="center"/>
    </xf>
    <xf numFmtId="0" fontId="0" fillId="0" borderId="0" xfId="0" applyAlignment="1">
      <alignment horizontal="center"/>
    </xf>
    <xf numFmtId="0" fontId="8" fillId="0" borderId="0" xfId="2">
      <alignment horizontal="left" wrapText="1"/>
    </xf>
    <xf numFmtId="9" fontId="9" fillId="0" borderId="0" xfId="6">
      <alignment horizontal="center" vertical="center"/>
    </xf>
    <xf numFmtId="0" fontId="0" fillId="0" borderId="0" xfId="0" applyAlignment="1">
      <alignment vertical="center" wrapText="1"/>
    </xf>
    <xf numFmtId="0" fontId="3" fillId="0" borderId="0" xfId="0" applyFont="1" applyAlignment="1">
      <alignment horizontal="center"/>
    </xf>
    <xf numFmtId="176" fontId="7" fillId="0" borderId="2" xfId="3" applyNumberFormat="1" applyFont="1">
      <alignment horizontal="center"/>
    </xf>
    <xf numFmtId="176" fontId="0" fillId="0" borderId="0" xfId="0" applyNumberFormat="1">
      <alignment horizontal="center" vertical="center"/>
    </xf>
    <xf numFmtId="177" fontId="0" fillId="0" borderId="0" xfId="0" applyNumberFormat="1" applyAlignment="1">
      <alignment horizontal="center"/>
    </xf>
    <xf numFmtId="177" fontId="3" fillId="0" borderId="0" xfId="0" applyNumberFormat="1" applyFont="1" applyAlignment="1">
      <alignment horizontal="center"/>
    </xf>
    <xf numFmtId="0" fontId="0" fillId="0" borderId="0" xfId="2" applyFont="1">
      <alignment horizontal="left" wrapText="1"/>
    </xf>
    <xf numFmtId="177" fontId="0" fillId="0" borderId="0" xfId="0" applyNumberFormat="1" applyFont="1" applyAlignment="1">
      <alignment horizontal="center"/>
    </xf>
    <xf numFmtId="0" fontId="3" fillId="9" borderId="0" xfId="2" applyFont="1" applyFill="1">
      <alignment horizontal="left" wrapText="1"/>
    </xf>
    <xf numFmtId="0" fontId="0" fillId="10" borderId="0" xfId="2" applyFont="1" applyFill="1">
      <alignment horizontal="left" wrapText="1"/>
    </xf>
    <xf numFmtId="0" fontId="0" fillId="9" borderId="0" xfId="2" applyFont="1" applyFill="1">
      <alignment horizontal="left" wrapText="1"/>
    </xf>
    <xf numFmtId="0" fontId="16" fillId="0" borderId="0" xfId="9" applyFont="1">
      <alignment vertical="center"/>
    </xf>
    <xf numFmtId="0" fontId="16" fillId="0" borderId="2" xfId="9" applyFont="1" applyBorder="1">
      <alignment vertical="center"/>
    </xf>
    <xf numFmtId="177" fontId="16" fillId="0" borderId="0" xfId="10" applyNumberFormat="1" applyFont="1">
      <alignment horizontal="center" vertical="center" wrapText="1"/>
    </xf>
    <xf numFmtId="177" fontId="16" fillId="0" borderId="2" xfId="10" applyNumberFormat="1" applyFont="1" applyBorder="1">
      <alignment horizontal="center" vertical="center" wrapText="1"/>
    </xf>
    <xf numFmtId="0" fontId="16" fillId="0" borderId="0" xfId="10" applyFont="1">
      <alignment horizontal="center" vertical="center" wrapText="1"/>
    </xf>
    <xf numFmtId="0" fontId="16" fillId="0" borderId="2" xfId="10" applyFont="1" applyBorder="1">
      <alignment horizontal="center" vertical="center" wrapText="1"/>
    </xf>
    <xf numFmtId="178" fontId="7" fillId="0" borderId="0" xfId="11" applyNumberFormat="1" applyFont="1" applyAlignment="1">
      <alignment horizontal="left"/>
    </xf>
    <xf numFmtId="178" fontId="0" fillId="0" borderId="0" xfId="0" applyNumberFormat="1" applyAlignment="1">
      <alignment horizontal="left"/>
    </xf>
    <xf numFmtId="0" fontId="7" fillId="0" borderId="5" xfId="10" applyFont="1" applyBorder="1">
      <alignment horizontal="center" vertical="center" wrapText="1"/>
    </xf>
    <xf numFmtId="0" fontId="7" fillId="0" borderId="2" xfId="10" applyFont="1" applyBorder="1">
      <alignment horizontal="center" vertical="center" wrapText="1"/>
    </xf>
    <xf numFmtId="177" fontId="16" fillId="0" borderId="0" xfId="10" applyNumberFormat="1" applyFont="1" applyAlignment="1">
      <alignment horizontal="center" vertical="center" wrapText="1"/>
    </xf>
    <xf numFmtId="0" fontId="17" fillId="0" borderId="2" xfId="0" applyFont="1" applyBorder="1" applyAlignment="1">
      <alignment horizontal="center" vertical="center" wrapText="1"/>
    </xf>
  </cellXfs>
  <cellStyles count="23">
    <cellStyle name="标签" xfId="5"/>
    <cellStyle name="标题" xfId="8" builtinId="15" customBuiltin="1"/>
    <cellStyle name="标题 1" xfId="1" builtinId="16" customBuiltin="1"/>
    <cellStyle name="标题 2" xfId="9" builtinId="17" customBuiltin="1"/>
    <cellStyle name="标题 3" xfId="10" builtinId="18" customBuiltin="1"/>
    <cellStyle name="标题 4" xfId="11" builtinId="19" customBuiltin="1"/>
    <cellStyle name="常规" xfId="0" builtinId="0" customBuiltin="1"/>
    <cellStyle name="汇总" xfId="22" builtinId="25" customBuiltin="1"/>
    <cellStyle name="活动" xfId="2"/>
    <cellStyle name="计划图例" xfId="14"/>
    <cellStyle name="计算" xfId="19" builtinId="22" customBuiltin="1"/>
    <cellStyle name="解释性文本" xfId="12" builtinId="53" customBuiltin="1"/>
    <cellStyle name="警告文本" xfId="21" builtinId="11" customBuiltin="1"/>
    <cellStyle name="链接单元格" xfId="20" builtinId="24" customBuiltin="1"/>
    <cellStyle name="实际（超出计划）图例" xfId="16"/>
    <cellStyle name="实际图例" xfId="15"/>
    <cellStyle name="输入" xfId="18" builtinId="20" customBuiltin="1"/>
    <cellStyle name="完成（超出计划）百分比图例" xfId="17"/>
    <cellStyle name="完成百分比" xfId="6"/>
    <cellStyle name="项目标题" xfId="4"/>
    <cellStyle name="周期标题" xfId="3"/>
    <cellStyle name="周期突出显示控件" xfId="7"/>
    <cellStyle name="周期值" xfId="13"/>
  </cellStyles>
  <dxfs count="34">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HV47"/>
  <sheetViews>
    <sheetView showGridLines="0" tabSelected="1" zoomScale="85" zoomScaleNormal="85" zoomScaleSheetLayoutView="80" workbookViewId="0">
      <selection activeCell="E34" sqref="E34"/>
    </sheetView>
  </sheetViews>
  <sheetFormatPr defaultColWidth="2.88671875" defaultRowHeight="30" customHeight="1" x14ac:dyDescent="0.4"/>
  <cols>
    <col min="1" max="1" width="6.109375" customWidth="1"/>
    <col min="2" max="2" width="44.33203125" style="2" customWidth="1"/>
    <col min="3" max="4" width="14.44140625" style="8" customWidth="1"/>
    <col min="5" max="5" width="10.44140625" style="1" customWidth="1"/>
    <col min="6" max="6" width="7.44140625" style="3" hidden="1" customWidth="1"/>
    <col min="7" max="26" width="0.88671875" style="1" customWidth="1"/>
    <col min="27" max="230" width="0.88671875" customWidth="1"/>
  </cols>
  <sheetData>
    <row r="1" spans="1:230" s="4" customFormat="1" ht="25.5" customHeight="1" x14ac:dyDescent="0.3">
      <c r="A1" s="15" t="s">
        <v>26</v>
      </c>
      <c r="B1" s="15" t="s">
        <v>3</v>
      </c>
      <c r="C1" s="17" t="s">
        <v>2</v>
      </c>
      <c r="D1" s="25" t="s">
        <v>4</v>
      </c>
      <c r="E1" s="19" t="s">
        <v>5</v>
      </c>
      <c r="F1" s="23" t="s">
        <v>0</v>
      </c>
      <c r="G1" s="21">
        <v>43008</v>
      </c>
      <c r="H1" s="22"/>
      <c r="I1" s="22"/>
      <c r="J1" s="22"/>
      <c r="K1" s="22"/>
      <c r="L1" s="22"/>
      <c r="M1" s="22"/>
      <c r="N1" s="21">
        <f>G1+7</f>
        <v>43015</v>
      </c>
      <c r="O1" s="22"/>
      <c r="P1" s="22"/>
      <c r="Q1" s="22"/>
      <c r="R1" s="22"/>
      <c r="S1" s="22"/>
      <c r="T1" s="22"/>
      <c r="U1" s="21">
        <f>N1+7</f>
        <v>43022</v>
      </c>
      <c r="V1" s="22"/>
      <c r="W1" s="22"/>
      <c r="X1" s="22"/>
      <c r="Y1" s="22"/>
      <c r="Z1" s="22"/>
      <c r="AA1" s="22"/>
      <c r="AB1" s="21">
        <f t="shared" ref="AB1" si="0">U1+7</f>
        <v>43029</v>
      </c>
      <c r="AC1" s="22"/>
      <c r="AD1" s="22"/>
      <c r="AE1" s="22"/>
      <c r="AF1" s="22"/>
      <c r="AG1" s="22"/>
      <c r="AH1" s="22"/>
      <c r="AI1" s="21">
        <f t="shared" ref="AI1" si="1">AB1+7</f>
        <v>43036</v>
      </c>
      <c r="AJ1" s="22"/>
      <c r="AK1" s="22"/>
      <c r="AL1" s="22"/>
      <c r="AM1" s="22"/>
      <c r="AN1" s="22"/>
      <c r="AO1" s="22"/>
      <c r="AP1" s="21">
        <f t="shared" ref="AP1" si="2">AI1+7</f>
        <v>43043</v>
      </c>
      <c r="AQ1" s="22"/>
      <c r="AR1" s="22"/>
      <c r="AS1" s="22"/>
      <c r="AT1" s="22"/>
      <c r="AU1" s="22"/>
      <c r="AV1" s="22"/>
      <c r="AW1" s="21">
        <f t="shared" ref="AW1" si="3">AP1+7</f>
        <v>43050</v>
      </c>
      <c r="AX1" s="22"/>
      <c r="AY1" s="22"/>
      <c r="AZ1" s="22"/>
      <c r="BA1" s="22"/>
      <c r="BB1" s="22"/>
      <c r="BC1" s="22"/>
      <c r="BD1" s="21">
        <f t="shared" ref="BD1" si="4">AW1+7</f>
        <v>43057</v>
      </c>
      <c r="BE1" s="22"/>
      <c r="BF1" s="22"/>
      <c r="BG1" s="22"/>
      <c r="BH1" s="22"/>
      <c r="BI1" s="22"/>
      <c r="BJ1" s="22"/>
      <c r="BK1" s="21">
        <f t="shared" ref="BK1" si="5">BD1+7</f>
        <v>43064</v>
      </c>
      <c r="BL1" s="22"/>
      <c r="BM1" s="22"/>
      <c r="BN1" s="22"/>
      <c r="BO1" s="22"/>
      <c r="BP1" s="22"/>
      <c r="BQ1" s="22"/>
      <c r="BR1" s="21">
        <f t="shared" ref="BR1" si="6">BK1+7</f>
        <v>43071</v>
      </c>
      <c r="BS1" s="22"/>
      <c r="BT1" s="22"/>
      <c r="BU1" s="22"/>
      <c r="BV1" s="22"/>
      <c r="BW1" s="22"/>
      <c r="BX1" s="22"/>
      <c r="BY1" s="21">
        <f t="shared" ref="BY1" si="7">BR1+7</f>
        <v>43078</v>
      </c>
      <c r="BZ1" s="22"/>
      <c r="CA1" s="22"/>
      <c r="CB1" s="22"/>
      <c r="CC1" s="22"/>
      <c r="CD1" s="22"/>
      <c r="CE1" s="22"/>
      <c r="CF1" s="21">
        <f t="shared" ref="CF1" si="8">BY1+7</f>
        <v>43085</v>
      </c>
      <c r="CG1" s="22"/>
      <c r="CH1" s="22"/>
      <c r="CI1" s="22"/>
      <c r="CJ1" s="22"/>
      <c r="CK1" s="22"/>
      <c r="CL1" s="22"/>
      <c r="CM1" s="21">
        <f t="shared" ref="CM1" si="9">CF1+7</f>
        <v>43092</v>
      </c>
      <c r="CN1" s="22"/>
      <c r="CO1" s="22"/>
      <c r="CP1" s="22"/>
      <c r="CQ1" s="22"/>
      <c r="CR1" s="22"/>
      <c r="CS1" s="22"/>
      <c r="CT1" s="21">
        <f t="shared" ref="CT1" si="10">CM1+7</f>
        <v>43099</v>
      </c>
      <c r="CU1" s="22"/>
      <c r="CV1" s="22"/>
      <c r="CW1" s="22"/>
      <c r="CX1" s="22"/>
      <c r="CY1" s="22"/>
      <c r="CZ1" s="22"/>
      <c r="DA1" s="21">
        <f t="shared" ref="DA1" si="11">CT1+7</f>
        <v>43106</v>
      </c>
      <c r="DB1" s="22"/>
      <c r="DC1" s="22"/>
      <c r="DD1" s="22"/>
      <c r="DE1" s="22"/>
      <c r="DF1" s="22"/>
      <c r="DG1" s="22"/>
      <c r="DH1" s="21">
        <f t="shared" ref="DH1" si="12">DA1+7</f>
        <v>43113</v>
      </c>
      <c r="DI1" s="22"/>
      <c r="DJ1" s="22"/>
      <c r="DK1" s="22"/>
      <c r="DL1" s="22"/>
      <c r="DM1" s="22"/>
      <c r="DN1" s="22"/>
      <c r="DO1" s="21">
        <f t="shared" ref="DO1" si="13">DH1+7</f>
        <v>43120</v>
      </c>
      <c r="DP1" s="22"/>
      <c r="DQ1" s="22"/>
      <c r="DR1" s="22"/>
      <c r="DS1" s="22"/>
      <c r="DT1" s="22"/>
      <c r="DU1" s="22"/>
      <c r="DV1" s="21">
        <f t="shared" ref="DV1" si="14">DO1+7</f>
        <v>43127</v>
      </c>
      <c r="DW1" s="22"/>
      <c r="DX1" s="22"/>
      <c r="DY1" s="22"/>
      <c r="DZ1" s="22"/>
      <c r="EA1" s="22"/>
      <c r="EB1" s="22"/>
      <c r="EC1" s="21">
        <f t="shared" ref="EC1" si="15">DV1+7</f>
        <v>43134</v>
      </c>
      <c r="ED1" s="22"/>
      <c r="EE1" s="22"/>
      <c r="EF1" s="22"/>
      <c r="EG1" s="22"/>
      <c r="EH1" s="22"/>
      <c r="EI1" s="22"/>
      <c r="EJ1" s="21">
        <f t="shared" ref="EJ1" si="16">EC1+7</f>
        <v>43141</v>
      </c>
      <c r="EK1" s="22"/>
      <c r="EL1" s="22"/>
      <c r="EM1" s="22"/>
      <c r="EN1" s="22"/>
      <c r="EO1" s="22"/>
      <c r="EP1" s="22"/>
      <c r="EQ1" s="21">
        <f t="shared" ref="EQ1" si="17">EJ1+7</f>
        <v>43148</v>
      </c>
      <c r="ER1" s="22"/>
      <c r="ES1" s="22"/>
      <c r="ET1" s="22"/>
      <c r="EU1" s="22"/>
      <c r="EV1" s="22"/>
      <c r="EW1" s="22"/>
      <c r="EX1" s="21">
        <f t="shared" ref="EX1" si="18">EQ1+7</f>
        <v>43155</v>
      </c>
      <c r="EY1" s="22"/>
      <c r="EZ1" s="22"/>
      <c r="FA1" s="22"/>
      <c r="FB1" s="22"/>
      <c r="FC1" s="22"/>
      <c r="FD1" s="22"/>
      <c r="FE1" s="21">
        <f t="shared" ref="FE1" si="19">EX1+7</f>
        <v>43162</v>
      </c>
      <c r="FF1" s="22"/>
      <c r="FG1" s="22"/>
      <c r="FH1" s="22"/>
      <c r="FI1" s="22"/>
      <c r="FJ1" s="22"/>
      <c r="FK1" s="22"/>
      <c r="FL1" s="21">
        <f t="shared" ref="FL1" si="20">FE1+7</f>
        <v>43169</v>
      </c>
      <c r="FM1" s="22"/>
      <c r="FN1" s="22"/>
      <c r="FO1" s="22"/>
      <c r="FP1" s="22"/>
      <c r="FQ1" s="22"/>
      <c r="FR1" s="22"/>
      <c r="FS1" s="21">
        <f t="shared" ref="FS1" si="21">FL1+7</f>
        <v>43176</v>
      </c>
      <c r="FT1" s="22"/>
      <c r="FU1" s="22"/>
      <c r="FV1" s="22"/>
      <c r="FW1" s="22"/>
      <c r="FX1" s="22"/>
      <c r="FY1" s="22"/>
      <c r="FZ1" s="21">
        <f t="shared" ref="FZ1" si="22">FS1+7</f>
        <v>43183</v>
      </c>
      <c r="GA1" s="22"/>
      <c r="GB1" s="22"/>
      <c r="GC1" s="22"/>
      <c r="GD1" s="22"/>
      <c r="GE1" s="22"/>
      <c r="GF1" s="22"/>
      <c r="GG1" s="21">
        <f t="shared" ref="GG1" si="23">FZ1+7</f>
        <v>43190</v>
      </c>
      <c r="GH1" s="22"/>
      <c r="GI1" s="22"/>
      <c r="GJ1" s="22"/>
      <c r="GK1" s="22"/>
      <c r="GL1" s="22"/>
      <c r="GM1" s="22"/>
      <c r="GN1" s="21">
        <f t="shared" ref="GN1" si="24">GG1+7</f>
        <v>43197</v>
      </c>
      <c r="GO1" s="22"/>
      <c r="GP1" s="22"/>
      <c r="GQ1" s="22"/>
      <c r="GR1" s="22"/>
      <c r="GS1" s="22"/>
      <c r="GT1" s="22"/>
      <c r="GU1" s="21">
        <f t="shared" ref="GU1" si="25">GN1+7</f>
        <v>43204</v>
      </c>
      <c r="GV1" s="22"/>
      <c r="GW1" s="22"/>
      <c r="GX1" s="22"/>
      <c r="GY1" s="22"/>
      <c r="GZ1" s="22"/>
      <c r="HA1" s="22"/>
      <c r="HB1" s="21">
        <f t="shared" ref="HB1" si="26">GU1+7</f>
        <v>43211</v>
      </c>
      <c r="HC1" s="22"/>
      <c r="HD1" s="22"/>
      <c r="HE1" s="22"/>
      <c r="HF1" s="22"/>
      <c r="HG1" s="22"/>
      <c r="HH1" s="22"/>
      <c r="HI1" s="21">
        <f t="shared" ref="HI1" si="27">HB1+7</f>
        <v>43218</v>
      </c>
      <c r="HJ1" s="22"/>
      <c r="HK1" s="22"/>
      <c r="HL1" s="22"/>
      <c r="HM1" s="22"/>
      <c r="HN1" s="22"/>
      <c r="HO1" s="22"/>
      <c r="HP1" s="21">
        <f t="shared" ref="HP1" si="28">HI1+7</f>
        <v>43225</v>
      </c>
      <c r="HQ1" s="22"/>
      <c r="HR1" s="22"/>
      <c r="HS1" s="22"/>
      <c r="HT1" s="22"/>
      <c r="HU1" s="22"/>
      <c r="HV1" s="22"/>
    </row>
    <row r="2" spans="1:230" s="7" customFormat="1" ht="8.25" customHeight="1" x14ac:dyDescent="0.25">
      <c r="A2" s="16"/>
      <c r="B2" s="16"/>
      <c r="C2" s="18"/>
      <c r="D2" s="26"/>
      <c r="E2" s="20"/>
      <c r="F2" s="24"/>
      <c r="G2" s="6">
        <v>43008</v>
      </c>
      <c r="H2" s="6">
        <v>43009</v>
      </c>
      <c r="I2" s="6">
        <v>43010</v>
      </c>
      <c r="J2" s="6">
        <v>43011</v>
      </c>
      <c r="K2" s="6">
        <v>43012</v>
      </c>
      <c r="L2" s="6">
        <v>43013</v>
      </c>
      <c r="M2" s="6">
        <v>43014</v>
      </c>
      <c r="N2" s="6">
        <v>43015</v>
      </c>
      <c r="O2" s="6">
        <v>43016</v>
      </c>
      <c r="P2" s="6">
        <v>43017</v>
      </c>
      <c r="Q2" s="6">
        <v>43018</v>
      </c>
      <c r="R2" s="6">
        <v>43019</v>
      </c>
      <c r="S2" s="6">
        <v>43020</v>
      </c>
      <c r="T2" s="6">
        <v>43021</v>
      </c>
      <c r="U2" s="6">
        <v>43022</v>
      </c>
      <c r="V2" s="6">
        <v>43023</v>
      </c>
      <c r="W2" s="6">
        <v>43024</v>
      </c>
      <c r="X2" s="6">
        <v>43025</v>
      </c>
      <c r="Y2" s="6">
        <v>43026</v>
      </c>
      <c r="Z2" s="6">
        <v>43027</v>
      </c>
      <c r="AA2" s="6">
        <v>43028</v>
      </c>
      <c r="AB2" s="6">
        <v>43029</v>
      </c>
      <c r="AC2" s="6">
        <v>43030</v>
      </c>
      <c r="AD2" s="6">
        <v>43031</v>
      </c>
      <c r="AE2" s="6">
        <v>43032</v>
      </c>
      <c r="AF2" s="6">
        <v>43033</v>
      </c>
      <c r="AG2" s="6">
        <v>43034</v>
      </c>
      <c r="AH2" s="6">
        <v>43035</v>
      </c>
      <c r="AI2" s="6">
        <v>43036</v>
      </c>
      <c r="AJ2" s="6">
        <v>43037</v>
      </c>
      <c r="AK2" s="6">
        <v>43038</v>
      </c>
      <c r="AL2" s="6">
        <v>43039</v>
      </c>
      <c r="AM2" s="6">
        <v>43040</v>
      </c>
      <c r="AN2" s="6">
        <v>43041</v>
      </c>
      <c r="AO2" s="6">
        <v>43042</v>
      </c>
      <c r="AP2" s="6">
        <v>43043</v>
      </c>
      <c r="AQ2" s="6">
        <v>43044</v>
      </c>
      <c r="AR2" s="6">
        <v>43045</v>
      </c>
      <c r="AS2" s="6">
        <v>43046</v>
      </c>
      <c r="AT2" s="6">
        <v>43047</v>
      </c>
      <c r="AU2" s="6">
        <v>43048</v>
      </c>
      <c r="AV2" s="6">
        <v>43049</v>
      </c>
      <c r="AW2" s="6">
        <v>43050</v>
      </c>
      <c r="AX2" s="6">
        <v>43051</v>
      </c>
      <c r="AY2" s="6">
        <v>43052</v>
      </c>
      <c r="AZ2" s="6">
        <v>43053</v>
      </c>
      <c r="BA2" s="6">
        <v>43054</v>
      </c>
      <c r="BB2" s="6">
        <v>43055</v>
      </c>
      <c r="BC2" s="6">
        <v>43056</v>
      </c>
      <c r="BD2" s="6">
        <v>43057</v>
      </c>
      <c r="BE2" s="6">
        <v>43058</v>
      </c>
      <c r="BF2" s="6">
        <v>43059</v>
      </c>
      <c r="BG2" s="6">
        <v>43060</v>
      </c>
      <c r="BH2" s="6">
        <v>43061</v>
      </c>
      <c r="BI2" s="6">
        <v>43062</v>
      </c>
      <c r="BJ2" s="6">
        <v>43063</v>
      </c>
      <c r="BK2" s="6">
        <v>43064</v>
      </c>
      <c r="BL2" s="6">
        <v>43065</v>
      </c>
      <c r="BM2" s="6">
        <v>43066</v>
      </c>
      <c r="BN2" s="6">
        <v>43067</v>
      </c>
      <c r="BO2" s="6">
        <v>43068</v>
      </c>
      <c r="BP2" s="6">
        <v>43069</v>
      </c>
      <c r="BQ2" s="6">
        <v>43070</v>
      </c>
      <c r="BR2" s="6">
        <v>43071</v>
      </c>
      <c r="BS2" s="6">
        <v>43072</v>
      </c>
      <c r="BT2" s="6">
        <v>43073</v>
      </c>
      <c r="BU2" s="6">
        <v>43074</v>
      </c>
      <c r="BV2" s="6">
        <v>43075</v>
      </c>
      <c r="BW2" s="6">
        <v>43076</v>
      </c>
      <c r="BX2" s="6">
        <v>43077</v>
      </c>
      <c r="BY2" s="6">
        <v>43078</v>
      </c>
      <c r="BZ2" s="6">
        <v>43079</v>
      </c>
      <c r="CA2" s="6">
        <v>43080</v>
      </c>
      <c r="CB2" s="6">
        <v>43081</v>
      </c>
      <c r="CC2" s="6">
        <v>43082</v>
      </c>
      <c r="CD2" s="6">
        <v>43083</v>
      </c>
      <c r="CE2" s="6">
        <v>43084</v>
      </c>
      <c r="CF2" s="6">
        <v>43085</v>
      </c>
      <c r="CG2" s="6">
        <v>43086</v>
      </c>
      <c r="CH2" s="6">
        <v>43087</v>
      </c>
      <c r="CI2" s="6">
        <v>43088</v>
      </c>
      <c r="CJ2" s="6">
        <v>43089</v>
      </c>
      <c r="CK2" s="6">
        <v>43090</v>
      </c>
      <c r="CL2" s="6">
        <v>43091</v>
      </c>
      <c r="CM2" s="6">
        <v>43092</v>
      </c>
      <c r="CN2" s="6">
        <v>43093</v>
      </c>
      <c r="CO2" s="6">
        <v>43094</v>
      </c>
      <c r="CP2" s="6">
        <v>43095</v>
      </c>
      <c r="CQ2" s="6">
        <v>43096</v>
      </c>
      <c r="CR2" s="6">
        <v>43097</v>
      </c>
      <c r="CS2" s="6">
        <v>43098</v>
      </c>
      <c r="CT2" s="6">
        <v>43099</v>
      </c>
      <c r="CU2" s="6">
        <v>43100</v>
      </c>
      <c r="CV2" s="6">
        <v>43101</v>
      </c>
      <c r="CW2" s="6">
        <v>43102</v>
      </c>
      <c r="CX2" s="6">
        <v>43103</v>
      </c>
      <c r="CY2" s="6">
        <v>43104</v>
      </c>
      <c r="CZ2" s="6">
        <v>43105</v>
      </c>
      <c r="DA2" s="6">
        <v>43106</v>
      </c>
      <c r="DB2" s="6">
        <v>43107</v>
      </c>
      <c r="DC2" s="6">
        <v>43108</v>
      </c>
      <c r="DD2" s="6">
        <v>43109</v>
      </c>
      <c r="DE2" s="6">
        <v>43110</v>
      </c>
      <c r="DF2" s="6">
        <v>43111</v>
      </c>
      <c r="DG2" s="6">
        <v>43112</v>
      </c>
      <c r="DH2" s="6">
        <v>43113</v>
      </c>
      <c r="DI2" s="6">
        <v>43114</v>
      </c>
      <c r="DJ2" s="6">
        <v>43115</v>
      </c>
      <c r="DK2" s="6">
        <v>43116</v>
      </c>
      <c r="DL2" s="6">
        <v>43117</v>
      </c>
      <c r="DM2" s="6">
        <v>43118</v>
      </c>
      <c r="DN2" s="6">
        <v>43119</v>
      </c>
      <c r="DO2" s="6">
        <v>43120</v>
      </c>
      <c r="DP2" s="6">
        <v>43121</v>
      </c>
      <c r="DQ2" s="6">
        <v>43122</v>
      </c>
      <c r="DR2" s="6">
        <v>43123</v>
      </c>
      <c r="DS2" s="6">
        <v>43124</v>
      </c>
      <c r="DT2" s="6">
        <v>43125</v>
      </c>
      <c r="DU2" s="6">
        <v>43126</v>
      </c>
      <c r="DV2" s="6">
        <v>43127</v>
      </c>
      <c r="DW2" s="6">
        <v>43128</v>
      </c>
      <c r="DX2" s="6">
        <v>43129</v>
      </c>
      <c r="DY2" s="6">
        <v>43130</v>
      </c>
      <c r="DZ2" s="6">
        <v>43131</v>
      </c>
      <c r="EA2" s="6">
        <v>43132</v>
      </c>
      <c r="EB2" s="6">
        <v>43133</v>
      </c>
      <c r="EC2" s="6">
        <v>43134</v>
      </c>
      <c r="ED2" s="6">
        <v>43135</v>
      </c>
      <c r="EE2" s="6">
        <v>43136</v>
      </c>
      <c r="EF2" s="6">
        <v>43137</v>
      </c>
      <c r="EG2" s="6">
        <v>43138</v>
      </c>
      <c r="EH2" s="6">
        <v>43139</v>
      </c>
      <c r="EI2" s="6">
        <v>43140</v>
      </c>
      <c r="EJ2" s="6">
        <v>43141</v>
      </c>
      <c r="EK2" s="6">
        <v>43142</v>
      </c>
      <c r="EL2" s="6">
        <v>43143</v>
      </c>
      <c r="EM2" s="6">
        <v>43144</v>
      </c>
      <c r="EN2" s="6">
        <v>43145</v>
      </c>
      <c r="EO2" s="6">
        <v>43146</v>
      </c>
      <c r="EP2" s="6">
        <v>43147</v>
      </c>
      <c r="EQ2" s="6">
        <v>43148</v>
      </c>
      <c r="ER2" s="6">
        <v>43149</v>
      </c>
      <c r="ES2" s="6">
        <v>43150</v>
      </c>
      <c r="ET2" s="6">
        <v>43151</v>
      </c>
      <c r="EU2" s="6">
        <v>43152</v>
      </c>
      <c r="EV2" s="6">
        <v>43153</v>
      </c>
      <c r="EW2" s="6">
        <v>43154</v>
      </c>
      <c r="EX2" s="6">
        <v>43155</v>
      </c>
      <c r="EY2" s="6">
        <v>43156</v>
      </c>
      <c r="EZ2" s="6">
        <v>43157</v>
      </c>
      <c r="FA2" s="6">
        <v>43158</v>
      </c>
      <c r="FB2" s="6">
        <v>43159</v>
      </c>
      <c r="FC2" s="6">
        <v>43160</v>
      </c>
      <c r="FD2" s="6">
        <v>43161</v>
      </c>
      <c r="FE2" s="6">
        <v>43162</v>
      </c>
      <c r="FF2" s="6">
        <v>43163</v>
      </c>
      <c r="FG2" s="6">
        <v>43164</v>
      </c>
      <c r="FH2" s="6">
        <v>43165</v>
      </c>
      <c r="FI2" s="6">
        <v>43166</v>
      </c>
      <c r="FJ2" s="6">
        <v>43167</v>
      </c>
      <c r="FK2" s="6">
        <v>43168</v>
      </c>
      <c r="FL2" s="6">
        <v>43169</v>
      </c>
      <c r="FM2" s="6">
        <v>43170</v>
      </c>
      <c r="FN2" s="6">
        <v>43171</v>
      </c>
      <c r="FO2" s="6">
        <v>43172</v>
      </c>
      <c r="FP2" s="6">
        <v>43173</v>
      </c>
      <c r="FQ2" s="6">
        <v>43174</v>
      </c>
      <c r="FR2" s="6">
        <v>43175</v>
      </c>
      <c r="FS2" s="6">
        <v>43176</v>
      </c>
      <c r="FT2" s="6">
        <v>43177</v>
      </c>
      <c r="FU2" s="6">
        <v>43178</v>
      </c>
      <c r="FV2" s="6">
        <v>43179</v>
      </c>
      <c r="FW2" s="6">
        <v>43180</v>
      </c>
      <c r="FX2" s="6">
        <v>43181</v>
      </c>
      <c r="FY2" s="6">
        <v>43182</v>
      </c>
      <c r="FZ2" s="6">
        <v>43183</v>
      </c>
      <c r="GA2" s="6">
        <v>43184</v>
      </c>
      <c r="GB2" s="6">
        <v>43185</v>
      </c>
      <c r="GC2" s="6">
        <v>43186</v>
      </c>
      <c r="GD2" s="6">
        <v>43187</v>
      </c>
      <c r="GE2" s="6">
        <v>43188</v>
      </c>
      <c r="GF2" s="6">
        <v>43189</v>
      </c>
      <c r="GG2" s="6">
        <v>43190</v>
      </c>
      <c r="GH2" s="6">
        <v>43191</v>
      </c>
      <c r="GI2" s="6">
        <v>43192</v>
      </c>
      <c r="GJ2" s="6">
        <v>43193</v>
      </c>
      <c r="GK2" s="6">
        <v>43194</v>
      </c>
      <c r="GL2" s="6">
        <v>43195</v>
      </c>
      <c r="GM2" s="6">
        <v>43196</v>
      </c>
      <c r="GN2" s="6">
        <v>43197</v>
      </c>
      <c r="GO2" s="6">
        <v>43198</v>
      </c>
      <c r="GP2" s="6">
        <v>43199</v>
      </c>
      <c r="GQ2" s="6">
        <v>43200</v>
      </c>
      <c r="GR2" s="6">
        <v>43201</v>
      </c>
      <c r="GS2" s="6">
        <v>43202</v>
      </c>
      <c r="GT2" s="6">
        <v>43203</v>
      </c>
      <c r="GU2" s="6">
        <v>43204</v>
      </c>
      <c r="GV2" s="6">
        <v>43205</v>
      </c>
      <c r="GW2" s="6">
        <v>43206</v>
      </c>
      <c r="GX2" s="6">
        <v>43207</v>
      </c>
      <c r="GY2" s="6">
        <v>43208</v>
      </c>
      <c r="GZ2" s="6">
        <v>43209</v>
      </c>
      <c r="HA2" s="6">
        <v>43210</v>
      </c>
      <c r="HB2" s="6">
        <v>43211</v>
      </c>
      <c r="HC2" s="6">
        <v>43212</v>
      </c>
      <c r="HD2" s="6">
        <v>43213</v>
      </c>
      <c r="HE2" s="6">
        <v>43214</v>
      </c>
      <c r="HF2" s="6">
        <v>43215</v>
      </c>
      <c r="HG2" s="6">
        <v>43216</v>
      </c>
      <c r="HH2" s="6">
        <v>43217</v>
      </c>
      <c r="HI2" s="6">
        <v>43218</v>
      </c>
      <c r="HJ2" s="6">
        <v>43219</v>
      </c>
      <c r="HK2" s="6">
        <v>43220</v>
      </c>
      <c r="HL2" s="6">
        <v>43221</v>
      </c>
      <c r="HM2" s="6">
        <v>43222</v>
      </c>
      <c r="HN2" s="6">
        <v>43223</v>
      </c>
      <c r="HO2" s="6">
        <v>43224</v>
      </c>
      <c r="HP2" s="6">
        <v>43225</v>
      </c>
      <c r="HQ2" s="6">
        <v>43226</v>
      </c>
      <c r="HR2" s="6">
        <v>43227</v>
      </c>
      <c r="HS2" s="6">
        <v>43228</v>
      </c>
      <c r="HT2" s="6">
        <v>43229</v>
      </c>
      <c r="HU2" s="6">
        <v>43230</v>
      </c>
      <c r="HV2" s="6">
        <v>43231</v>
      </c>
    </row>
    <row r="3" spans="1:230" ht="20.100000000000001" customHeight="1" x14ac:dyDescent="0.3">
      <c r="A3">
        <v>1</v>
      </c>
      <c r="B3" s="12" t="s">
        <v>1</v>
      </c>
      <c r="C3" s="9">
        <v>43008</v>
      </c>
      <c r="D3" s="11">
        <v>43028</v>
      </c>
      <c r="E3" s="5">
        <f>D3-C3+1</f>
        <v>21</v>
      </c>
      <c r="F3" s="3">
        <v>1</v>
      </c>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row>
    <row r="4" spans="1:230" ht="20.100000000000001" customHeight="1" x14ac:dyDescent="0.3">
      <c r="A4">
        <v>2</v>
      </c>
      <c r="B4" s="10" t="s">
        <v>6</v>
      </c>
      <c r="C4" s="9">
        <v>43008</v>
      </c>
      <c r="D4" s="11">
        <v>43015</v>
      </c>
      <c r="E4" s="5">
        <f t="shared" ref="E4:E46" si="29">D4-C4+1</f>
        <v>8</v>
      </c>
      <c r="F4" s="3">
        <v>1</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row>
    <row r="5" spans="1:230" ht="20.100000000000001" customHeight="1" x14ac:dyDescent="0.3">
      <c r="A5">
        <v>3</v>
      </c>
      <c r="B5" s="10" t="s">
        <v>7</v>
      </c>
      <c r="C5" s="9">
        <v>43015</v>
      </c>
      <c r="D5" s="11">
        <v>43022</v>
      </c>
      <c r="E5" s="5">
        <f t="shared" si="29"/>
        <v>8</v>
      </c>
      <c r="F5" s="3">
        <v>1</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row>
    <row r="6" spans="1:230" ht="20.100000000000001" customHeight="1" x14ac:dyDescent="0.3">
      <c r="A6">
        <v>4</v>
      </c>
      <c r="B6" s="10" t="s">
        <v>8</v>
      </c>
      <c r="C6" s="9">
        <v>43022</v>
      </c>
      <c r="D6" s="11">
        <v>43028</v>
      </c>
      <c r="E6" s="5">
        <f t="shared" si="29"/>
        <v>7</v>
      </c>
      <c r="F6" s="3">
        <v>1</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row>
    <row r="7" spans="1:230" ht="20.100000000000001" customHeight="1" x14ac:dyDescent="0.3">
      <c r="A7">
        <v>5</v>
      </c>
      <c r="B7" s="13" t="s">
        <v>9</v>
      </c>
      <c r="C7" s="9">
        <v>43028</v>
      </c>
      <c r="D7" s="11">
        <v>43028</v>
      </c>
      <c r="E7" s="5">
        <f t="shared" si="29"/>
        <v>1</v>
      </c>
      <c r="F7" s="3">
        <v>1</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row>
    <row r="8" spans="1:230" ht="20.100000000000001" customHeight="1" x14ac:dyDescent="0.3">
      <c r="A8">
        <v>6</v>
      </c>
      <c r="B8" s="14" t="s">
        <v>10</v>
      </c>
      <c r="C8" s="9">
        <v>43028</v>
      </c>
      <c r="D8" s="11">
        <v>43056</v>
      </c>
      <c r="E8" s="5">
        <f t="shared" si="29"/>
        <v>29</v>
      </c>
      <c r="F8" s="3">
        <v>1</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row>
    <row r="9" spans="1:230" ht="20.100000000000001" customHeight="1" x14ac:dyDescent="0.3">
      <c r="A9">
        <v>7</v>
      </c>
      <c r="B9" s="10" t="s">
        <v>11</v>
      </c>
      <c r="C9" s="9">
        <v>43028</v>
      </c>
      <c r="D9" s="11">
        <v>43030</v>
      </c>
      <c r="E9" s="5">
        <f t="shared" si="29"/>
        <v>3</v>
      </c>
      <c r="F9" s="3">
        <v>1</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row>
    <row r="10" spans="1:230" ht="20.100000000000001" customHeight="1" x14ac:dyDescent="0.3">
      <c r="A10">
        <v>8</v>
      </c>
      <c r="B10" s="10" t="s">
        <v>12</v>
      </c>
      <c r="C10" s="9">
        <v>43030</v>
      </c>
      <c r="D10" s="11">
        <v>43034</v>
      </c>
      <c r="E10" s="5">
        <f t="shared" si="29"/>
        <v>5</v>
      </c>
      <c r="F10" s="3">
        <v>1</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row>
    <row r="11" spans="1:230" ht="20.100000000000001" customHeight="1" x14ac:dyDescent="0.3">
      <c r="A11">
        <v>9</v>
      </c>
      <c r="B11" s="10" t="s">
        <v>27</v>
      </c>
      <c r="C11" s="11">
        <v>43034</v>
      </c>
      <c r="D11" s="11">
        <v>43040</v>
      </c>
      <c r="E11" s="5">
        <f t="shared" si="29"/>
        <v>7</v>
      </c>
      <c r="F11" s="3">
        <v>1</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row>
    <row r="12" spans="1:230" ht="20.100000000000001" customHeight="1" x14ac:dyDescent="0.3">
      <c r="A12">
        <v>10</v>
      </c>
      <c r="B12" s="10" t="s">
        <v>39</v>
      </c>
      <c r="C12" s="9">
        <v>43036</v>
      </c>
      <c r="D12" s="11">
        <v>43043</v>
      </c>
      <c r="E12" s="5">
        <f t="shared" si="29"/>
        <v>8</v>
      </c>
      <c r="F12" s="3">
        <v>1</v>
      </c>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row>
    <row r="13" spans="1:230" ht="20.100000000000001" customHeight="1" x14ac:dyDescent="0.3">
      <c r="A13">
        <v>11</v>
      </c>
      <c r="B13" s="10" t="s">
        <v>45</v>
      </c>
      <c r="C13" s="9">
        <v>43040</v>
      </c>
      <c r="D13" s="11">
        <v>43045</v>
      </c>
      <c r="E13" s="5">
        <f t="shared" ref="E13" si="30">D13-C13+1</f>
        <v>6</v>
      </c>
      <c r="F13" s="3">
        <v>1</v>
      </c>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row>
    <row r="14" spans="1:230" ht="20.100000000000001" customHeight="1" x14ac:dyDescent="0.3">
      <c r="A14">
        <v>12</v>
      </c>
      <c r="B14" s="10" t="s">
        <v>13</v>
      </c>
      <c r="C14" s="9">
        <v>43045</v>
      </c>
      <c r="D14" s="11">
        <v>43049</v>
      </c>
      <c r="E14" s="5">
        <f t="shared" si="29"/>
        <v>5</v>
      </c>
      <c r="F14" s="3">
        <v>1</v>
      </c>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row>
    <row r="15" spans="1:230" ht="20.100000000000001" customHeight="1" x14ac:dyDescent="0.3">
      <c r="A15">
        <v>13</v>
      </c>
      <c r="B15" s="10" t="s">
        <v>14</v>
      </c>
      <c r="C15" s="9">
        <v>43049</v>
      </c>
      <c r="D15" s="11">
        <v>43050</v>
      </c>
      <c r="E15" s="5">
        <f t="shared" si="29"/>
        <v>2</v>
      </c>
      <c r="F15" s="3">
        <v>1</v>
      </c>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row>
    <row r="16" spans="1:230" ht="20.100000000000001" customHeight="1" x14ac:dyDescent="0.3">
      <c r="A16">
        <v>14</v>
      </c>
      <c r="B16" s="10" t="s">
        <v>15</v>
      </c>
      <c r="C16" s="9">
        <v>43028</v>
      </c>
      <c r="D16" s="11">
        <v>43053</v>
      </c>
      <c r="E16" s="5">
        <f t="shared" si="29"/>
        <v>26</v>
      </c>
      <c r="F16" s="3">
        <v>1</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row>
    <row r="17" spans="1:230" ht="20.100000000000001" customHeight="1" x14ac:dyDescent="0.3">
      <c r="A17">
        <v>15</v>
      </c>
      <c r="B17" s="10" t="s">
        <v>16</v>
      </c>
      <c r="C17" s="9">
        <v>43028</v>
      </c>
      <c r="D17" s="11">
        <v>43056</v>
      </c>
      <c r="E17" s="5">
        <f t="shared" si="29"/>
        <v>29</v>
      </c>
      <c r="F17" s="3">
        <v>1</v>
      </c>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row>
    <row r="18" spans="1:230" ht="20.100000000000001" customHeight="1" x14ac:dyDescent="0.3">
      <c r="A18">
        <v>16</v>
      </c>
      <c r="B18" s="10" t="s">
        <v>28</v>
      </c>
      <c r="C18" s="9">
        <v>43053</v>
      </c>
      <c r="D18" s="11">
        <v>43056</v>
      </c>
      <c r="E18" s="5">
        <f t="shared" si="29"/>
        <v>4</v>
      </c>
      <c r="F18" s="3">
        <v>1</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row>
    <row r="19" spans="1:230" ht="20.100000000000001" customHeight="1" x14ac:dyDescent="0.3">
      <c r="A19">
        <v>17</v>
      </c>
      <c r="B19" s="13" t="s">
        <v>17</v>
      </c>
      <c r="C19" s="9">
        <v>43056</v>
      </c>
      <c r="D19" s="11">
        <v>43056</v>
      </c>
      <c r="E19" s="5">
        <f t="shared" si="29"/>
        <v>1</v>
      </c>
      <c r="F19" s="3">
        <v>1</v>
      </c>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row>
    <row r="20" spans="1:230" ht="20.100000000000001" customHeight="1" x14ac:dyDescent="0.3">
      <c r="A20">
        <v>18</v>
      </c>
      <c r="B20" s="13" t="s">
        <v>18</v>
      </c>
      <c r="C20" s="9">
        <v>43056</v>
      </c>
      <c r="D20" s="11">
        <v>43056</v>
      </c>
      <c r="E20" s="5">
        <f t="shared" si="29"/>
        <v>1</v>
      </c>
      <c r="F20" s="3">
        <v>1</v>
      </c>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row>
    <row r="21" spans="1:230" ht="20.100000000000001" customHeight="1" x14ac:dyDescent="0.3">
      <c r="A21">
        <v>19</v>
      </c>
      <c r="B21" s="13" t="s">
        <v>19</v>
      </c>
      <c r="C21" s="9">
        <v>43069</v>
      </c>
      <c r="D21" s="11">
        <v>43069</v>
      </c>
      <c r="E21" s="5">
        <f t="shared" si="29"/>
        <v>1</v>
      </c>
      <c r="F21" s="3">
        <v>1</v>
      </c>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row>
    <row r="22" spans="1:230" ht="20.100000000000001" customHeight="1" x14ac:dyDescent="0.3">
      <c r="A22">
        <v>20</v>
      </c>
      <c r="B22" s="14" t="s">
        <v>20</v>
      </c>
      <c r="C22" s="9">
        <v>43056</v>
      </c>
      <c r="D22" s="9">
        <v>43189</v>
      </c>
      <c r="E22" s="5">
        <f t="shared" si="29"/>
        <v>134</v>
      </c>
      <c r="F22" s="3">
        <v>1</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row>
    <row r="23" spans="1:230" ht="20.100000000000001" customHeight="1" x14ac:dyDescent="0.3">
      <c r="A23">
        <v>21</v>
      </c>
      <c r="B23" s="14" t="s">
        <v>29</v>
      </c>
      <c r="C23" s="9">
        <v>43056</v>
      </c>
      <c r="D23" s="9">
        <v>43074</v>
      </c>
      <c r="E23" s="5">
        <f t="shared" si="29"/>
        <v>19</v>
      </c>
      <c r="F23" s="3">
        <v>1</v>
      </c>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row>
    <row r="24" spans="1:230" ht="20.100000000000001" customHeight="1" x14ac:dyDescent="0.3">
      <c r="A24">
        <v>22</v>
      </c>
      <c r="B24" s="10" t="s">
        <v>36</v>
      </c>
      <c r="C24" s="9">
        <v>43056</v>
      </c>
      <c r="D24" s="11">
        <v>43061</v>
      </c>
      <c r="E24" s="5">
        <f t="shared" si="29"/>
        <v>6</v>
      </c>
      <c r="F24" s="3">
        <v>1</v>
      </c>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row>
    <row r="25" spans="1:230" ht="20.100000000000001" customHeight="1" x14ac:dyDescent="0.3">
      <c r="A25">
        <v>23</v>
      </c>
      <c r="B25" s="10" t="s">
        <v>30</v>
      </c>
      <c r="C25" s="9">
        <v>43061</v>
      </c>
      <c r="D25" s="11">
        <v>43066</v>
      </c>
      <c r="E25" s="5">
        <f t="shared" si="29"/>
        <v>6</v>
      </c>
      <c r="F25" s="3">
        <v>1</v>
      </c>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row>
    <row r="26" spans="1:230" ht="20.100000000000001" customHeight="1" x14ac:dyDescent="0.3">
      <c r="A26">
        <v>24</v>
      </c>
      <c r="B26" s="14" t="s">
        <v>44</v>
      </c>
      <c r="C26" s="9">
        <v>43066</v>
      </c>
      <c r="D26" s="11">
        <v>43091</v>
      </c>
      <c r="E26" s="5">
        <f t="shared" si="29"/>
        <v>26</v>
      </c>
      <c r="F26" s="3">
        <v>1</v>
      </c>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row>
    <row r="27" spans="1:230" ht="20.100000000000001" customHeight="1" x14ac:dyDescent="0.3">
      <c r="A27">
        <v>25</v>
      </c>
      <c r="B27" s="10" t="s">
        <v>37</v>
      </c>
      <c r="C27" s="9">
        <v>43066</v>
      </c>
      <c r="D27" s="11">
        <v>43074</v>
      </c>
      <c r="E27" s="5">
        <f t="shared" si="29"/>
        <v>9</v>
      </c>
      <c r="F27" s="3">
        <v>1</v>
      </c>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row>
    <row r="28" spans="1:230" ht="20.100000000000001" customHeight="1" x14ac:dyDescent="0.3">
      <c r="A28">
        <v>26</v>
      </c>
      <c r="B28" s="10" t="s">
        <v>38</v>
      </c>
      <c r="C28" s="9">
        <v>43075</v>
      </c>
      <c r="D28" s="11">
        <v>43091</v>
      </c>
      <c r="E28" s="5">
        <f t="shared" si="29"/>
        <v>17</v>
      </c>
      <c r="F28" s="3">
        <v>1</v>
      </c>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row>
    <row r="29" spans="1:230" ht="20.100000000000001" customHeight="1" x14ac:dyDescent="0.3">
      <c r="A29">
        <v>27</v>
      </c>
      <c r="B29" s="14" t="s">
        <v>41</v>
      </c>
      <c r="C29" s="9">
        <v>43116</v>
      </c>
      <c r="D29" s="9">
        <v>43130</v>
      </c>
      <c r="E29" s="5">
        <f t="shared" si="29"/>
        <v>15</v>
      </c>
      <c r="F29" s="3">
        <v>1</v>
      </c>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row>
    <row r="30" spans="1:230" ht="20.100000000000001" customHeight="1" x14ac:dyDescent="0.3">
      <c r="A30">
        <v>28</v>
      </c>
      <c r="B30" s="10" t="s">
        <v>40</v>
      </c>
      <c r="C30" s="11">
        <v>43123</v>
      </c>
      <c r="D30" s="9">
        <v>43130</v>
      </c>
      <c r="E30" s="5">
        <f t="shared" si="29"/>
        <v>8</v>
      </c>
      <c r="F30" s="3">
        <v>1</v>
      </c>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row>
    <row r="31" spans="1:230" ht="20.100000000000001" customHeight="1" x14ac:dyDescent="0.3">
      <c r="A31">
        <v>29</v>
      </c>
      <c r="B31" s="10" t="s">
        <v>42</v>
      </c>
      <c r="C31" s="9">
        <v>43116</v>
      </c>
      <c r="D31" s="9">
        <v>43127</v>
      </c>
      <c r="E31" s="5">
        <f t="shared" ref="E31" si="31">D31-C31+1</f>
        <v>12</v>
      </c>
      <c r="F31" s="3">
        <v>1</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row>
    <row r="32" spans="1:230" ht="20.100000000000001" customHeight="1" x14ac:dyDescent="0.3">
      <c r="A32">
        <v>30</v>
      </c>
      <c r="B32" s="10" t="s">
        <v>43</v>
      </c>
      <c r="C32" s="9">
        <v>43116</v>
      </c>
      <c r="D32" s="9">
        <v>43127</v>
      </c>
      <c r="E32" s="5">
        <f t="shared" si="29"/>
        <v>12</v>
      </c>
      <c r="F32" s="3">
        <v>1</v>
      </c>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row>
    <row r="33" spans="1:230" ht="20.100000000000001" customHeight="1" x14ac:dyDescent="0.3">
      <c r="A33">
        <v>31</v>
      </c>
      <c r="B33" s="14" t="s">
        <v>46</v>
      </c>
      <c r="C33" s="9">
        <v>43132</v>
      </c>
      <c r="D33" s="9">
        <v>43137</v>
      </c>
      <c r="E33" s="5">
        <f t="shared" si="29"/>
        <v>6</v>
      </c>
      <c r="F33" s="3">
        <v>1</v>
      </c>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row>
    <row r="34" spans="1:230" ht="20.100000000000001" customHeight="1" x14ac:dyDescent="0.3">
      <c r="A34">
        <v>32</v>
      </c>
      <c r="B34" s="10" t="s">
        <v>47</v>
      </c>
      <c r="C34" s="9">
        <v>43121</v>
      </c>
      <c r="D34" s="9">
        <v>43137</v>
      </c>
      <c r="E34" s="5">
        <f t="shared" si="29"/>
        <v>17</v>
      </c>
      <c r="F34" s="3">
        <v>1</v>
      </c>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row>
    <row r="35" spans="1:230" ht="20.100000000000001" customHeight="1" x14ac:dyDescent="0.3">
      <c r="A35">
        <v>33</v>
      </c>
      <c r="B35" s="10" t="s">
        <v>48</v>
      </c>
      <c r="C35" s="9">
        <v>43130</v>
      </c>
      <c r="D35" s="9">
        <v>43135</v>
      </c>
      <c r="E35" s="5">
        <f t="shared" si="29"/>
        <v>6</v>
      </c>
      <c r="F35" s="3">
        <v>1</v>
      </c>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row>
    <row r="36" spans="1:230" ht="20.100000000000001" customHeight="1" x14ac:dyDescent="0.3">
      <c r="A36">
        <v>34</v>
      </c>
      <c r="B36" s="10" t="s">
        <v>49</v>
      </c>
      <c r="C36" s="9">
        <v>43132</v>
      </c>
      <c r="D36" s="9">
        <v>43137</v>
      </c>
      <c r="E36" s="5">
        <f t="shared" si="29"/>
        <v>6</v>
      </c>
      <c r="F36" s="3">
        <v>1</v>
      </c>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row>
    <row r="37" spans="1:230" ht="20.100000000000001" customHeight="1" x14ac:dyDescent="0.3">
      <c r="A37">
        <v>35</v>
      </c>
      <c r="B37" s="14" t="s">
        <v>31</v>
      </c>
      <c r="C37" s="9">
        <v>43141</v>
      </c>
      <c r="D37" s="11">
        <v>43148</v>
      </c>
      <c r="E37" s="5">
        <f t="shared" si="29"/>
        <v>8</v>
      </c>
      <c r="F37" s="3">
        <v>1</v>
      </c>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row>
    <row r="38" spans="1:230" ht="20.100000000000001" customHeight="1" x14ac:dyDescent="0.3">
      <c r="A38">
        <v>36</v>
      </c>
      <c r="B38" s="13" t="s">
        <v>21</v>
      </c>
      <c r="C38" s="9">
        <v>43148</v>
      </c>
      <c r="D38" s="9">
        <v>43148</v>
      </c>
      <c r="E38" s="5">
        <f t="shared" si="29"/>
        <v>1</v>
      </c>
      <c r="F38" s="3">
        <v>1</v>
      </c>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row>
    <row r="39" spans="1:230" ht="19.5" customHeight="1" x14ac:dyDescent="0.3">
      <c r="A39">
        <v>37</v>
      </c>
      <c r="B39" s="14" t="s">
        <v>32</v>
      </c>
      <c r="C39" s="9">
        <v>43160</v>
      </c>
      <c r="D39" s="11">
        <v>43189</v>
      </c>
      <c r="E39" s="5">
        <f t="shared" si="29"/>
        <v>30</v>
      </c>
      <c r="F39" s="3">
        <v>1</v>
      </c>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row>
    <row r="40" spans="1:230" ht="20.100000000000001" customHeight="1" x14ac:dyDescent="0.3">
      <c r="A40">
        <v>38</v>
      </c>
      <c r="B40" s="14" t="s">
        <v>34</v>
      </c>
      <c r="C40" s="9">
        <v>43175</v>
      </c>
      <c r="D40" s="11">
        <v>43189</v>
      </c>
      <c r="E40" s="5">
        <f t="shared" si="29"/>
        <v>15</v>
      </c>
      <c r="F40" s="3">
        <v>1</v>
      </c>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row>
    <row r="41" spans="1:230" ht="20.100000000000001" customHeight="1" x14ac:dyDescent="0.3">
      <c r="A41">
        <v>39</v>
      </c>
      <c r="B41" s="10" t="s">
        <v>22</v>
      </c>
      <c r="C41" s="9">
        <v>43175</v>
      </c>
      <c r="D41" s="11">
        <v>43189</v>
      </c>
      <c r="E41" s="5">
        <f t="shared" si="29"/>
        <v>15</v>
      </c>
      <c r="F41" s="3">
        <v>1</v>
      </c>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row>
    <row r="42" spans="1:230" ht="20.100000000000001" customHeight="1" x14ac:dyDescent="0.3">
      <c r="A42">
        <v>40</v>
      </c>
      <c r="B42" s="10" t="s">
        <v>23</v>
      </c>
      <c r="C42" s="9">
        <v>43175</v>
      </c>
      <c r="D42" s="11">
        <v>43189</v>
      </c>
      <c r="E42" s="5">
        <f t="shared" si="29"/>
        <v>15</v>
      </c>
      <c r="F42" s="3">
        <v>1</v>
      </c>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row>
    <row r="43" spans="1:230" ht="20.100000000000001" customHeight="1" x14ac:dyDescent="0.3">
      <c r="A43">
        <v>41</v>
      </c>
      <c r="B43" s="14" t="s">
        <v>35</v>
      </c>
      <c r="C43" s="9">
        <v>43182</v>
      </c>
      <c r="D43" s="11">
        <v>43189</v>
      </c>
      <c r="E43" s="5">
        <f t="shared" si="29"/>
        <v>8</v>
      </c>
      <c r="F43" s="3">
        <v>1</v>
      </c>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row>
    <row r="44" spans="1:230" ht="20.100000000000001" customHeight="1" x14ac:dyDescent="0.3">
      <c r="A44">
        <v>42</v>
      </c>
      <c r="B44" s="13" t="s">
        <v>24</v>
      </c>
      <c r="C44" s="9">
        <v>43189</v>
      </c>
      <c r="D44" s="11">
        <v>43189</v>
      </c>
      <c r="E44" s="5">
        <f t="shared" si="29"/>
        <v>1</v>
      </c>
      <c r="F44" s="3">
        <v>1</v>
      </c>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row>
    <row r="45" spans="1:230" ht="19.5" customHeight="1" x14ac:dyDescent="0.3">
      <c r="A45">
        <v>43</v>
      </c>
      <c r="B45" s="14" t="s">
        <v>33</v>
      </c>
      <c r="C45" s="9">
        <v>43207</v>
      </c>
      <c r="D45" s="11">
        <v>43231</v>
      </c>
      <c r="E45" s="5">
        <f t="shared" si="29"/>
        <v>25</v>
      </c>
      <c r="F45" s="3">
        <v>1</v>
      </c>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row>
    <row r="46" spans="1:230" ht="19.5" customHeight="1" x14ac:dyDescent="0.3">
      <c r="A46">
        <v>44</v>
      </c>
      <c r="B46" s="13" t="s">
        <v>25</v>
      </c>
      <c r="C46" s="9">
        <v>43231</v>
      </c>
      <c r="D46" s="11">
        <v>43231</v>
      </c>
      <c r="E46" s="5">
        <f t="shared" si="29"/>
        <v>1</v>
      </c>
      <c r="F46" s="3">
        <v>1</v>
      </c>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row>
    <row r="47" spans="1:230" ht="19.5" customHeight="1" x14ac:dyDescent="0.4"/>
  </sheetData>
  <dataConsolidate/>
  <mergeCells count="38">
    <mergeCell ref="HI1:HO1"/>
    <mergeCell ref="HP1:HV1"/>
    <mergeCell ref="D1:D2"/>
    <mergeCell ref="A1:A2"/>
    <mergeCell ref="FZ1:GF1"/>
    <mergeCell ref="GG1:GM1"/>
    <mergeCell ref="GN1:GT1"/>
    <mergeCell ref="GU1:HA1"/>
    <mergeCell ref="HB1:HH1"/>
    <mergeCell ref="EQ1:EW1"/>
    <mergeCell ref="EX1:FD1"/>
    <mergeCell ref="FE1:FK1"/>
    <mergeCell ref="FL1:FR1"/>
    <mergeCell ref="FS1:FY1"/>
    <mergeCell ref="DH1:DN1"/>
    <mergeCell ref="DO1:DU1"/>
    <mergeCell ref="DV1:EB1"/>
    <mergeCell ref="EC1:EI1"/>
    <mergeCell ref="EJ1:EP1"/>
    <mergeCell ref="BY1:CE1"/>
    <mergeCell ref="CF1:CL1"/>
    <mergeCell ref="CM1:CS1"/>
    <mergeCell ref="CT1:CZ1"/>
    <mergeCell ref="DA1:DG1"/>
    <mergeCell ref="AP1:AV1"/>
    <mergeCell ref="AW1:BC1"/>
    <mergeCell ref="BD1:BJ1"/>
    <mergeCell ref="BK1:BQ1"/>
    <mergeCell ref="BR1:BX1"/>
    <mergeCell ref="B1:B2"/>
    <mergeCell ref="C1:C2"/>
    <mergeCell ref="E1:E2"/>
    <mergeCell ref="AI1:AO1"/>
    <mergeCell ref="G1:M1"/>
    <mergeCell ref="N1:T1"/>
    <mergeCell ref="U1:AA1"/>
    <mergeCell ref="AB1:AH1"/>
    <mergeCell ref="F1:F2"/>
  </mergeCells>
  <phoneticPr fontId="1" type="noConversion"/>
  <conditionalFormatting sqref="G3:HU3 G4:HV12 G28:HV30 G14:HV26 G32:HV46">
    <cfRule type="expression" dxfId="33" priority="27">
      <formula>完成百分比</formula>
    </cfRule>
    <cfRule type="expression" dxfId="32" priority="29">
      <formula>超出完成百分比</formula>
    </cfRule>
    <cfRule type="expression" dxfId="31" priority="30">
      <formula>实际值</formula>
    </cfRule>
    <cfRule type="expression" dxfId="30" priority="31">
      <formula>实际超出</formula>
    </cfRule>
    <cfRule type="expression" dxfId="29" priority="32">
      <formula>计划</formula>
    </cfRule>
    <cfRule type="expression" dxfId="28" priority="33">
      <formula>G$2=周期_已选择</formula>
    </cfRule>
    <cfRule type="expression" dxfId="27" priority="37">
      <formula>MOD(COLUMN(),2)</formula>
    </cfRule>
    <cfRule type="expression" dxfId="26" priority="38">
      <formula>MOD(COLUMN(),2)=0</formula>
    </cfRule>
  </conditionalFormatting>
  <conditionalFormatting sqref="G2:HV2">
    <cfRule type="expression" dxfId="25" priority="34">
      <formula>G$2=周期_已选择</formula>
    </cfRule>
  </conditionalFormatting>
  <conditionalFormatting sqref="G27:HV27">
    <cfRule type="expression" dxfId="24" priority="19">
      <formula>完成百分比</formula>
    </cfRule>
    <cfRule type="expression" dxfId="23" priority="20">
      <formula>超出完成百分比</formula>
    </cfRule>
    <cfRule type="expression" dxfId="22" priority="21">
      <formula>实际值</formula>
    </cfRule>
    <cfRule type="expression" dxfId="21" priority="22">
      <formula>实际超出</formula>
    </cfRule>
    <cfRule type="expression" dxfId="20" priority="23">
      <formula>计划</formula>
    </cfRule>
    <cfRule type="expression" dxfId="19" priority="24">
      <formula>G$2=周期_已选择</formula>
    </cfRule>
    <cfRule type="expression" dxfId="18" priority="25">
      <formula>MOD(COLUMN(),2)</formula>
    </cfRule>
    <cfRule type="expression" dxfId="17" priority="26">
      <formula>MOD(COLUMN(),2)=0</formula>
    </cfRule>
  </conditionalFormatting>
  <conditionalFormatting sqref="B47:HV47">
    <cfRule type="expression" dxfId="16" priority="17">
      <formula>TRUE</formula>
    </cfRule>
  </conditionalFormatting>
  <conditionalFormatting sqref="G13:HV13">
    <cfRule type="expression" dxfId="15" priority="9">
      <formula>完成百分比</formula>
    </cfRule>
    <cfRule type="expression" dxfId="14" priority="10">
      <formula>超出完成百分比</formula>
    </cfRule>
    <cfRule type="expression" dxfId="13" priority="11">
      <formula>实际值</formula>
    </cfRule>
    <cfRule type="expression" dxfId="12" priority="12">
      <formula>实际超出</formula>
    </cfRule>
    <cfRule type="expression" dxfId="11" priority="13">
      <formula>计划</formula>
    </cfRule>
    <cfRule type="expression" dxfId="10" priority="14">
      <formula>G$2=周期_已选择</formula>
    </cfRule>
    <cfRule type="expression" dxfId="9" priority="15">
      <formula>MOD(COLUMN(),2)</formula>
    </cfRule>
    <cfRule type="expression" dxfId="8" priority="16">
      <formula>MOD(COLUMN(),2)=0</formula>
    </cfRule>
  </conditionalFormatting>
  <conditionalFormatting sqref="G31:HV31">
    <cfRule type="expression" dxfId="7" priority="1">
      <formula>完成百分比</formula>
    </cfRule>
    <cfRule type="expression" dxfId="6" priority="2">
      <formula>超出完成百分比</formula>
    </cfRule>
    <cfRule type="expression" dxfId="5" priority="3">
      <formula>实际值</formula>
    </cfRule>
    <cfRule type="expression" dxfId="4" priority="4">
      <formula>实际超出</formula>
    </cfRule>
    <cfRule type="expression" dxfId="3" priority="5">
      <formula>计划</formula>
    </cfRule>
    <cfRule type="expression" dxfId="2" priority="6">
      <formula>G$2=周期_已选择</formula>
    </cfRule>
    <cfRule type="expression" dxfId="1" priority="7">
      <formula>MOD(COLUMN(),2)</formula>
    </cfRule>
    <cfRule type="expression" dxfId="0" priority="8">
      <formula>MOD(COLUMN(),2)=0</formula>
    </cfRule>
  </conditionalFormatting>
  <dataValidations xWindow="378" yWindow="199" count="5">
    <dataValidation allowBlank="1" showInputMessage="1" showErrorMessage="1" prompt="在单元格 H4 到单元格 BO4 之间绘制周期数（1 至 60） " sqref="G1 AI1 AP1 AW1 BD1 EQ1 N1 EX1 FE1 FL1 FS1 FZ1 U1 BK1 BR1 AB1 BY1 CF1 CM1 CT1 DA1 DH1 DO1 DV1 EC1 EJ1 GG1 GN1 GU1 HB1 HI1 HP1"/>
    <dataValidation allowBlank="1" showInputMessage="1" showErrorMessage="1" prompt="从单元格 B5 开始在列 B 中输入活动_x000a_" sqref="A1:B2"/>
    <dataValidation allowBlank="1" showInputMessage="1" showErrorMessage="1" prompt="从单元格 E5 开始在列 E 中输入实际开始周期" sqref="C1:C2 D1"/>
    <dataValidation allowBlank="1" showInputMessage="1" showErrorMessage="1" prompt="从单元格 F5 开始在列 F 中输入实际工期" sqref="E1:E2"/>
    <dataValidation allowBlank="1" showInputMessage="1" showErrorMessage="1" prompt="从单元格 G5 开始在列 G 中输入完成项目的百分比" sqref="F1:F2"/>
  </dataValidations>
  <printOptions horizontalCentered="1"/>
  <pageMargins left="0.43307086614173229" right="0.43307086614173229" top="0.51181102362204722" bottom="0.51181102362204722" header="0.31496062992125984" footer="0.31496062992125984"/>
  <pageSetup paperSize="9" scale="46"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Specification</vt:lpstr>
      <vt:lpstr>Specification!Print_Titles</vt:lpstr>
      <vt:lpstr>标题区域..BO60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用户</dc:creator>
  <cp:lastModifiedBy>Windows 用户</cp:lastModifiedBy>
  <dcterms:created xsi:type="dcterms:W3CDTF">2016-12-05T05:14:59Z</dcterms:created>
  <dcterms:modified xsi:type="dcterms:W3CDTF">2017-10-30T05:24:59Z</dcterms:modified>
</cp:coreProperties>
</file>