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b\Desktop\"/>
    </mc:Choice>
  </mc:AlternateContent>
  <xr:revisionPtr revIDLastSave="0" documentId="13_ncr:1_{6928623E-3271-4AF4-B785-300A214B1CA1}" xr6:coauthVersionLast="45" xr6:coauthVersionMax="45" xr10:uidLastSave="{00000000-0000-0000-0000-000000000000}"/>
  <bookViews>
    <workbookView xWindow="-108" yWindow="-108" windowWidth="23256" windowHeight="12576" activeTab="9" xr2:uid="{400A731F-B8C1-4A3C-B73A-10EC626FF2DF}"/>
  </bookViews>
  <sheets>
    <sheet name="IF()" sheetId="1" r:id="rId1"/>
    <sheet name="SUM IF()" sheetId="2" r:id="rId2"/>
    <sheet name="Emp List" sheetId="3" r:id="rId3"/>
    <sheet name="VlookUp" sheetId="4" r:id="rId4"/>
    <sheet name="HlookUp" sheetId="5" r:id="rId5"/>
    <sheet name="Stock List" sheetId="6" r:id="rId6"/>
    <sheet name="Functions" sheetId="7" r:id="rId7"/>
    <sheet name="Search()" sheetId="8" r:id="rId8"/>
    <sheet name="GS" sheetId="10" r:id="rId9"/>
    <sheet name="Scenario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F9" i="1"/>
  <c r="F8" i="1"/>
  <c r="F7" i="1"/>
  <c r="F6" i="1"/>
  <c r="F5" i="1"/>
</calcChain>
</file>

<file path=xl/sharedStrings.xml><?xml version="1.0" encoding="utf-8"?>
<sst xmlns="http://schemas.openxmlformats.org/spreadsheetml/2006/main" count="867" uniqueCount="254">
  <si>
    <t>Sales Person</t>
  </si>
  <si>
    <t>Week 1</t>
  </si>
  <si>
    <t>Week 2</t>
  </si>
  <si>
    <t>Week 3</t>
  </si>
  <si>
    <t>Week 4</t>
  </si>
  <si>
    <t>Totals</t>
  </si>
  <si>
    <t>Weekly Total</t>
  </si>
  <si>
    <t>Danush</t>
  </si>
  <si>
    <t>Pran</t>
  </si>
  <si>
    <t>Lokesh</t>
  </si>
  <si>
    <t>Ram</t>
  </si>
  <si>
    <t>Barun</t>
  </si>
  <si>
    <t>Target</t>
  </si>
  <si>
    <t>Target Met?</t>
  </si>
  <si>
    <t>Bonus Eligible</t>
  </si>
  <si>
    <t>No. of Sales Person</t>
  </si>
  <si>
    <t>Sales - Aug, 2020</t>
  </si>
  <si>
    <t>Month</t>
  </si>
  <si>
    <t>Store #</t>
  </si>
  <si>
    <t>Sales</t>
  </si>
  <si>
    <t>Units</t>
  </si>
  <si>
    <t>Total Units</t>
  </si>
  <si>
    <t>Total Sales</t>
  </si>
  <si>
    <t>JAN</t>
  </si>
  <si>
    <t>FEB</t>
  </si>
  <si>
    <t>Stocks</t>
  </si>
  <si>
    <t>DVT28K</t>
  </si>
  <si>
    <t>DVT32K</t>
  </si>
  <si>
    <t>DVT30K</t>
  </si>
  <si>
    <t>DVT34K</t>
  </si>
  <si>
    <t>DVT36K</t>
  </si>
  <si>
    <t>KAR</t>
  </si>
  <si>
    <t>B0028K</t>
  </si>
  <si>
    <t>B0030K</t>
  </si>
  <si>
    <t>B0032K</t>
  </si>
  <si>
    <t>B0034K</t>
  </si>
  <si>
    <t>B0036K</t>
  </si>
  <si>
    <t>C0028K</t>
  </si>
  <si>
    <t>C0030K</t>
  </si>
  <si>
    <t>C0032K</t>
  </si>
  <si>
    <t>C0034K</t>
  </si>
  <si>
    <t>C0036K</t>
  </si>
  <si>
    <t>Emp ID</t>
  </si>
  <si>
    <t>Dept</t>
  </si>
  <si>
    <t>E-mail</t>
  </si>
  <si>
    <t>Location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</si>
  <si>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</si>
  <si>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</si>
  <si>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</si>
  <si>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</si>
  <si>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</si>
  <si>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</si>
  <si>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</si>
  <si>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</si>
  <si>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</si>
  <si>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</si>
  <si>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</si>
  <si>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</si>
  <si>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</si>
  <si>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</si>
  <si>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</si>
  <si>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</si>
  <si>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</si>
  <si>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</si>
  <si>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</si>
  <si>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</si>
  <si>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</si>
  <si>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</si>
  <si>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</si>
  <si>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</si>
  <si>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</si>
  <si>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</si>
  <si>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</si>
  <si>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</si>
  <si>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</si>
  <si>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</si>
  <si>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</si>
  <si>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</si>
  <si>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</si>
  <si>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</si>
  <si>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</si>
  <si>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</si>
  <si>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</si>
  <si>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</si>
  <si>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</si>
  <si>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</si>
  <si>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</si>
  <si>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</si>
  <si>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</si>
  <si>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</si>
  <si>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</si>
  <si>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</si>
  <si>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</si>
  <si>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</si>
  <si>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</si>
  <si>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</si>
  <si>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</si>
  <si>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</si>
  <si>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</si>
  <si>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</si>
  <si>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</si>
  <si>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</si>
  <si>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</si>
  <si>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</si>
  <si>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</si>
  <si>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</si>
  <si>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</si>
  <si>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</si>
  <si>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</si>
  <si>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</si>
  <si>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</si>
  <si>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</si>
  <si>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</si>
  <si>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</si>
  <si>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</si>
  <si>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</si>
  <si>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</si>
  <si>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</si>
  <si>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</si>
  <si>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</si>
  <si>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</si>
  <si>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</si>
  <si>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</si>
  <si>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</si>
  <si>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</si>
  <si>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</si>
  <si>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</si>
  <si>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</si>
  <si>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</si>
  <si>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</si>
  <si>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</si>
  <si>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</si>
  <si>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</si>
  <si>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</si>
  <si>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</si>
  <si>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</si>
  <si>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</si>
  <si>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</si>
  <si>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</si>
  <si>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</si>
  <si>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</si>
  <si>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</si>
  <si>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</si>
  <si>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</si>
  <si>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</si>
  <si>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</si>
  <si>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</si>
  <si>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</si>
  <si>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</si>
  <si>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</si>
  <si>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</si>
  <si>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</si>
  <si>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</si>
  <si>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</si>
  <si>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</si>
  <si>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</si>
  <si>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</si>
  <si>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</si>
  <si>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</si>
  <si>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</si>
  <si>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</si>
  <si>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</si>
  <si>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Ext</t>
  </si>
  <si>
    <t>F_Name</t>
  </si>
  <si>
    <t>L_Name</t>
  </si>
  <si>
    <t>Salary Rate</t>
  </si>
  <si>
    <t>Joining Date</t>
  </si>
  <si>
    <t>Supply Stocks</t>
  </si>
  <si>
    <t>Product Code</t>
  </si>
  <si>
    <t>Stock House- C</t>
  </si>
  <si>
    <t>Stock House- B</t>
  </si>
  <si>
    <t>Stock House- A</t>
  </si>
  <si>
    <t>Pro 1</t>
  </si>
  <si>
    <t>Pro 2</t>
  </si>
  <si>
    <t>Pro 3</t>
  </si>
  <si>
    <t>Pro 4</t>
  </si>
  <si>
    <t>Pro 5</t>
  </si>
  <si>
    <t>Pro 6</t>
  </si>
  <si>
    <t>ACM110WW</t>
  </si>
  <si>
    <t>Windshield Wipers #110</t>
  </si>
  <si>
    <t>ACM111WW</t>
  </si>
  <si>
    <t>Windshield Wipers #111</t>
  </si>
  <si>
    <t>ACM150WW</t>
  </si>
  <si>
    <t>Windshield Wipers #150</t>
  </si>
  <si>
    <t>ACM321DP</t>
  </si>
  <si>
    <t>Drain Plug #321</t>
  </si>
  <si>
    <t>ACM322DP</t>
  </si>
  <si>
    <t>Drain Plug #322</t>
  </si>
  <si>
    <t>ACM325DP</t>
  </si>
  <si>
    <t>Drain Plug #325</t>
  </si>
  <si>
    <t>ACM330DP</t>
  </si>
  <si>
    <t>Drain Plug #330</t>
  </si>
  <si>
    <t>ACM450DP</t>
  </si>
  <si>
    <t>Drain Plug #450</t>
  </si>
  <si>
    <t>ACM460DP</t>
  </si>
  <si>
    <t>Drain Plug #460</t>
  </si>
  <si>
    <t>AST530OL</t>
  </si>
  <si>
    <t>5W30</t>
  </si>
  <si>
    <t>AST100TF</t>
  </si>
  <si>
    <t>Automatic Transmission Fluid</t>
  </si>
  <si>
    <t>AST130OL</t>
  </si>
  <si>
    <t>10W30</t>
  </si>
  <si>
    <t>AST140OL</t>
  </si>
  <si>
    <t>10W40</t>
  </si>
  <si>
    <t>AST300GO</t>
  </si>
  <si>
    <t>Gear Oil</t>
  </si>
  <si>
    <t>AST121BF</t>
  </si>
  <si>
    <t>Brake Fluid</t>
  </si>
  <si>
    <t>AST132PS</t>
  </si>
  <si>
    <t>Power Steering Fluid</t>
  </si>
  <si>
    <t>AST2050995</t>
  </si>
  <si>
    <t>20W50</t>
  </si>
  <si>
    <t>BVR590WF</t>
  </si>
  <si>
    <t>Windshield Washer Fluid</t>
  </si>
  <si>
    <t>BVR690AF</t>
  </si>
  <si>
    <t>Anti-Freeze</t>
  </si>
  <si>
    <t>TRA203OF</t>
  </si>
  <si>
    <t>Oil Filter #203</t>
  </si>
  <si>
    <t>TRA205OF</t>
  </si>
  <si>
    <t>Oil Filter #205</t>
  </si>
  <si>
    <t>TRA207OF</t>
  </si>
  <si>
    <t>Oil Filter #207</t>
  </si>
  <si>
    <t>TRA310OF</t>
  </si>
  <si>
    <t>Oil Filter #310</t>
  </si>
  <si>
    <t>TRA610OF</t>
  </si>
  <si>
    <t>Oil Filter #610</t>
  </si>
  <si>
    <t>Product</t>
  </si>
  <si>
    <t>Price</t>
  </si>
  <si>
    <t>ID</t>
  </si>
  <si>
    <t>No</t>
  </si>
  <si>
    <t>Code</t>
  </si>
  <si>
    <t>Length</t>
  </si>
  <si>
    <t>Name</t>
  </si>
  <si>
    <t>First Name</t>
  </si>
  <si>
    <t>Mahesh Pant</t>
  </si>
  <si>
    <t>Anil Deb</t>
  </si>
  <si>
    <t>Rohan Sen</t>
  </si>
  <si>
    <t>Shilpa Das</t>
  </si>
  <si>
    <t>Amar Singh</t>
  </si>
  <si>
    <t>Amount</t>
  </si>
  <si>
    <t>Rate</t>
  </si>
  <si>
    <t>No. of Months</t>
  </si>
  <si>
    <t>Current EMI</t>
  </si>
  <si>
    <t>Region</t>
  </si>
  <si>
    <t>North</t>
  </si>
  <si>
    <t>East</t>
  </si>
  <si>
    <t>West</t>
  </si>
  <si>
    <t>South</t>
  </si>
  <si>
    <t>Totals:</t>
  </si>
  <si>
    <t>Sales Forcast</t>
  </si>
  <si>
    <t>Qtr 1</t>
  </si>
  <si>
    <t>Qtr 2</t>
  </si>
  <si>
    <t>Qtr 3</t>
  </si>
  <si>
    <t>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</si>
</sst>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0.00_);[Red]\(0.00\)"/>
    <numFmt numFmtId="166" formatCode="_ [$₹-4009]\ * #,##0.00_ ;_ [$₹-4009]\ * \-#,##0.00_ ;_ [$₹-4009]\ * &quot;-&quot;??_ ;_ @_ "/>
    <numFmt numFmtId="167" formatCode="_ [$₹-4009]\ * #,##0_ ;_ [$₹-4009]\ * \-#,##0_ ;_ [$₹-4009]\ * &quot;-&quot;??_ ;_ @_ "/>
    <numFmt numFmtId="168" formatCode="dd\-mmm\-yy"/>
    <numFmt numFmtId="169" formatCode="&quot;$&quot;#,##0.00;\(&quot;$&quot;#,##0.00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charset val="178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8" fillId="0" borderId="0"/>
    <xf numFmtId="164" fontId="4" fillId="0" borderId="0" applyFont="0" applyFill="0" applyBorder="0" applyAlignment="0" applyProtection="0"/>
    <xf numFmtId="0" fontId="10" fillId="0" borderId="0"/>
    <xf numFmtId="0" fontId="4" fillId="0" borderId="0"/>
    <xf numFmtId="9" fontId="1" fillId="0" borderId="0" applyFont="0" applyFill="0" applyBorder="0" applyAlignment="0" applyProtection="0"/>
    <xf numFmtId="0" fontId="10" fillId="0" borderId="0"/>
    <xf numFmtId="0" fontId="4" fillId="0" borderId="0"/>
    <xf numFmtId="9" fontId="4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Font="1"/>
    <xf numFmtId="0" fontId="6" fillId="2" borderId="7" xfId="0" applyFont="1" applyFill="1" applyBorder="1" applyAlignment="1">
      <alignment horizontal="right"/>
    </xf>
    <xf numFmtId="0" fontId="6" fillId="2" borderId="11" xfId="0" applyFont="1" applyFill="1" applyBorder="1" applyAlignment="1">
      <alignment horizontal="right"/>
    </xf>
    <xf numFmtId="0" fontId="6" fillId="3" borderId="14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44" fontId="2" fillId="8" borderId="2" xfId="1" applyFont="1" applyFill="1" applyBorder="1"/>
    <xf numFmtId="166" fontId="0" fillId="0" borderId="8" xfId="1" applyNumberFormat="1" applyFont="1" applyBorder="1" applyAlignment="1">
      <alignment horizontal="left"/>
    </xf>
    <xf numFmtId="166" fontId="7" fillId="0" borderId="9" xfId="1" applyNumberFormat="1" applyFont="1" applyBorder="1" applyAlignment="1">
      <alignment horizontal="center"/>
    </xf>
    <xf numFmtId="166" fontId="0" fillId="0" borderId="12" xfId="1" applyNumberFormat="1" applyFont="1" applyBorder="1" applyAlignment="1">
      <alignment horizontal="left"/>
    </xf>
    <xf numFmtId="166" fontId="7" fillId="0" borderId="13" xfId="1" applyNumberFormat="1" applyFont="1" applyBorder="1" applyAlignment="1">
      <alignment horizontal="center"/>
    </xf>
    <xf numFmtId="165" fontId="7" fillId="10" borderId="10" xfId="0" applyNumberFormat="1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166" fontId="0" fillId="4" borderId="8" xfId="0" applyNumberFormat="1" applyFont="1" applyFill="1" applyBorder="1"/>
    <xf numFmtId="0" fontId="9" fillId="0" borderId="0" xfId="2" applyFont="1"/>
    <xf numFmtId="0" fontId="9" fillId="0" borderId="0" xfId="2" applyFont="1" applyAlignment="1">
      <alignment horizontal="center"/>
    </xf>
    <xf numFmtId="0" fontId="7" fillId="0" borderId="8" xfId="3" applyFont="1" applyBorder="1" applyAlignment="1">
      <alignment horizontal="center"/>
    </xf>
    <xf numFmtId="37" fontId="7" fillId="0" borderId="8" xfId="1" applyNumberFormat="1" applyFont="1" applyBorder="1" applyAlignment="1">
      <alignment horizontal="center"/>
    </xf>
    <xf numFmtId="0" fontId="3" fillId="6" borderId="8" xfId="2" applyFont="1" applyFill="1" applyBorder="1" applyAlignment="1">
      <alignment horizontal="center"/>
    </xf>
    <xf numFmtId="166" fontId="9" fillId="0" borderId="0" xfId="4" applyNumberFormat="1" applyFont="1" applyAlignment="1">
      <alignment horizontal="center"/>
    </xf>
    <xf numFmtId="0" fontId="3" fillId="5" borderId="8" xfId="3" applyFont="1" applyFill="1" applyBorder="1" applyAlignment="1">
      <alignment horizontal="center"/>
    </xf>
    <xf numFmtId="167" fontId="7" fillId="0" borderId="8" xfId="1" applyNumberFormat="1" applyFont="1" applyBorder="1" applyAlignment="1">
      <alignment horizontal="center"/>
    </xf>
    <xf numFmtId="0" fontId="5" fillId="0" borderId="0" xfId="5" applyFont="1" applyAlignment="1">
      <alignment horizontal="center" vertical="center"/>
    </xf>
    <xf numFmtId="0" fontId="10" fillId="0" borderId="7" xfId="5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10" fillId="0" borderId="11" xfId="5" applyBorder="1" applyAlignment="1">
      <alignment horizontal="center" vertical="center" wrapText="1"/>
    </xf>
    <xf numFmtId="0" fontId="1" fillId="5" borderId="0" xfId="0" applyFont="1" applyFill="1"/>
    <xf numFmtId="0" fontId="3" fillId="5" borderId="18" xfId="5" applyFont="1" applyFill="1" applyBorder="1" applyAlignment="1">
      <alignment horizontal="center" vertical="center"/>
    </xf>
    <xf numFmtId="44" fontId="1" fillId="0" borderId="0" xfId="1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2" fillId="0" borderId="19" xfId="5" applyFont="1" applyBorder="1" applyAlignment="1">
      <alignment horizontal="center" vertical="center" wrapText="1"/>
    </xf>
    <xf numFmtId="168" fontId="12" fillId="0" borderId="19" xfId="5" applyNumberFormat="1" applyFont="1" applyBorder="1" applyAlignment="1">
      <alignment horizontal="center" vertical="center" wrapText="1"/>
    </xf>
    <xf numFmtId="0" fontId="11" fillId="5" borderId="3" xfId="5" applyFont="1" applyFill="1" applyBorder="1" applyAlignment="1">
      <alignment horizontal="center" vertical="center"/>
    </xf>
    <xf numFmtId="0" fontId="11" fillId="5" borderId="4" xfId="5" applyFont="1" applyFill="1" applyBorder="1" applyAlignment="1">
      <alignment horizontal="center" vertical="center"/>
    </xf>
    <xf numFmtId="0" fontId="9" fillId="0" borderId="0" xfId="6" applyFont="1"/>
    <xf numFmtId="0" fontId="7" fillId="4" borderId="8" xfId="6" applyFont="1" applyFill="1" applyBorder="1" applyAlignment="1">
      <alignment horizontal="right"/>
    </xf>
    <xf numFmtId="0" fontId="9" fillId="0" borderId="8" xfId="6" applyFont="1" applyBorder="1" applyAlignment="1">
      <alignment horizontal="center"/>
    </xf>
    <xf numFmtId="0" fontId="9" fillId="0" borderId="23" xfId="6" applyFont="1" applyBorder="1" applyAlignment="1">
      <alignment horizontal="right"/>
    </xf>
    <xf numFmtId="0" fontId="9" fillId="0" borderId="24" xfId="6" applyFont="1" applyBorder="1"/>
    <xf numFmtId="0" fontId="7" fillId="0" borderId="9" xfId="6" applyFont="1" applyBorder="1" applyAlignment="1">
      <alignment horizontal="center"/>
    </xf>
    <xf numFmtId="0" fontId="3" fillId="5" borderId="8" xfId="6" applyFont="1" applyFill="1" applyBorder="1"/>
    <xf numFmtId="0" fontId="3" fillId="5" borderId="8" xfId="6" applyFont="1" applyFill="1" applyBorder="1" applyAlignment="1">
      <alignment horizontal="center"/>
    </xf>
    <xf numFmtId="0" fontId="7" fillId="5" borderId="22" xfId="6" applyFont="1" applyFill="1" applyBorder="1" applyAlignment="1">
      <alignment horizontal="right"/>
    </xf>
    <xf numFmtId="0" fontId="7" fillId="12" borderId="8" xfId="6" applyFont="1" applyFill="1" applyBorder="1" applyAlignment="1">
      <alignment horizontal="right"/>
    </xf>
    <xf numFmtId="0" fontId="0" fillId="0" borderId="8" xfId="0" applyFont="1" applyBorder="1"/>
    <xf numFmtId="0" fontId="2" fillId="0" borderId="0" xfId="8" applyFont="1" applyAlignment="1">
      <alignment horizontal="center"/>
    </xf>
    <xf numFmtId="0" fontId="12" fillId="0" borderId="8" xfId="8" applyFont="1" applyBorder="1" applyAlignment="1">
      <alignment horizontal="left" wrapText="1"/>
    </xf>
    <xf numFmtId="0" fontId="12" fillId="0" borderId="8" xfId="8" applyFont="1" applyBorder="1" applyAlignment="1">
      <alignment horizontal="left"/>
    </xf>
    <xf numFmtId="169" fontId="12" fillId="0" borderId="8" xfId="8" applyNumberFormat="1" applyFont="1" applyBorder="1" applyAlignment="1">
      <alignment horizontal="center" wrapText="1"/>
    </xf>
    <xf numFmtId="169" fontId="12" fillId="0" borderId="0" xfId="8" applyNumberFormat="1" applyFont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13" borderId="25" xfId="8" applyFont="1" applyFill="1" applyBorder="1" applyAlignment="1">
      <alignment horizontal="center"/>
    </xf>
    <xf numFmtId="0" fontId="7" fillId="13" borderId="8" xfId="8" applyFont="1" applyFill="1" applyBorder="1" applyAlignment="1">
      <alignment horizontal="center"/>
    </xf>
    <xf numFmtId="0" fontId="13" fillId="13" borderId="0" xfId="0" applyFont="1" applyFill="1"/>
    <xf numFmtId="0" fontId="9" fillId="0" borderId="0" xfId="9" applyFont="1"/>
    <xf numFmtId="0" fontId="7" fillId="13" borderId="8" xfId="9" applyFont="1" applyFill="1" applyBorder="1" applyAlignment="1">
      <alignment horizontal="right"/>
    </xf>
    <xf numFmtId="166" fontId="9" fillId="10" borderId="8" xfId="1" applyNumberFormat="1" applyFont="1" applyFill="1" applyBorder="1" applyAlignment="1">
      <alignment horizontal="center"/>
    </xf>
    <xf numFmtId="9" fontId="9" fillId="10" borderId="8" xfId="9" applyNumberFormat="1" applyFont="1" applyFill="1" applyBorder="1" applyAlignment="1">
      <alignment horizontal="center"/>
    </xf>
    <xf numFmtId="0" fontId="9" fillId="10" borderId="8" xfId="9" applyFont="1" applyFill="1" applyBorder="1" applyAlignment="1">
      <alignment horizontal="center"/>
    </xf>
    <xf numFmtId="0" fontId="7" fillId="13" borderId="8" xfId="9" applyFont="1" applyFill="1" applyBorder="1" applyAlignment="1">
      <alignment horizontal="center"/>
    </xf>
    <xf numFmtId="166" fontId="9" fillId="14" borderId="8" xfId="9" applyNumberFormat="1" applyFont="1" applyFill="1" applyBorder="1" applyAlignment="1">
      <alignment horizontal="center"/>
    </xf>
    <xf numFmtId="0" fontId="7" fillId="13" borderId="0" xfId="9" applyFont="1" applyFill="1" applyBorder="1" applyAlignment="1">
      <alignment horizontal="right"/>
    </xf>
    <xf numFmtId="10" fontId="14" fillId="0" borderId="8" xfId="10" applyNumberFormat="1" applyFont="1" applyFill="1" applyBorder="1" applyAlignment="1">
      <alignment horizontal="center"/>
    </xf>
    <xf numFmtId="2" fontId="0" fillId="0" borderId="0" xfId="0" applyNumberFormat="1" applyFont="1"/>
    <xf numFmtId="166" fontId="9" fillId="0" borderId="0" xfId="9" applyNumberFormat="1" applyFont="1"/>
    <xf numFmtId="166" fontId="7" fillId="0" borderId="8" xfId="9" applyNumberFormat="1" applyFont="1" applyBorder="1" applyAlignment="1">
      <alignment horizontal="center"/>
    </xf>
    <xf numFmtId="166" fontId="9" fillId="0" borderId="8" xfId="1" applyNumberFormat="1" applyFont="1" applyFill="1" applyBorder="1" applyAlignment="1"/>
    <xf numFmtId="166" fontId="7" fillId="15" borderId="8" xfId="1" applyNumberFormat="1" applyFont="1" applyFill="1" applyBorder="1" applyAlignment="1"/>
    <xf numFmtId="166" fontId="7" fillId="4" borderId="8" xfId="9" applyNumberFormat="1" applyFont="1" applyFill="1" applyBorder="1" applyAlignment="1">
      <alignment horizontal="center"/>
    </xf>
    <xf numFmtId="10" fontId="9" fillId="4" borderId="8" xfId="7" applyNumberFormat="1" applyFont="1" applyFill="1" applyBorder="1" applyAlignment="1">
      <alignment horizontal="center"/>
    </xf>
    <xf numFmtId="166" fontId="7" fillId="14" borderId="8" xfId="9" applyNumberFormat="1" applyFont="1" applyFill="1" applyBorder="1" applyAlignment="1">
      <alignment horizontal="center"/>
    </xf>
    <xf numFmtId="166" fontId="7" fillId="14" borderId="8" xfId="9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3" fillId="9" borderId="15" xfId="0" applyFont="1" applyFill="1" applyBorder="1" applyAlignment="1">
      <alignment horizontal="right" vertical="center" wrapText="1"/>
    </xf>
    <xf numFmtId="0" fontId="3" fillId="9" borderId="16" xfId="0" applyFont="1" applyFill="1" applyBorder="1" applyAlignment="1">
      <alignment horizontal="right" vertical="center" wrapText="1"/>
    </xf>
    <xf numFmtId="0" fontId="3" fillId="9" borderId="17" xfId="0" applyFont="1" applyFill="1" applyBorder="1" applyAlignment="1">
      <alignment horizontal="right" vertical="center" wrapText="1"/>
    </xf>
    <xf numFmtId="0" fontId="3" fillId="11" borderId="20" xfId="6" applyFont="1" applyFill="1" applyBorder="1" applyAlignment="1">
      <alignment horizontal="center" vertical="center"/>
    </xf>
    <xf numFmtId="0" fontId="3" fillId="11" borderId="21" xfId="6" applyFont="1" applyFill="1" applyBorder="1" applyAlignment="1">
      <alignment horizontal="center" vertical="center"/>
    </xf>
    <xf numFmtId="166" fontId="7" fillId="14" borderId="8" xfId="9" applyNumberFormat="1" applyFont="1" applyFill="1" applyBorder="1" applyAlignment="1">
      <alignment horizontal="center"/>
    </xf>
  </cellXfs>
  <cellStyles count="11">
    <cellStyle name="Currency" xfId="1" builtinId="4"/>
    <cellStyle name="Currency_Book1" xfId="4" xr:uid="{54BDCD7D-2E3C-4EF6-B703-8C899A6576C9}"/>
    <cellStyle name="Normal" xfId="0" builtinId="0"/>
    <cellStyle name="Normal 2" xfId="6" xr:uid="{7E005BC8-1D06-4A82-930E-73BB834D1E13}"/>
    <cellStyle name="Normal 3" xfId="9" xr:uid="{B21E680D-3C46-4239-8FF3-D24F2DADC995}"/>
    <cellStyle name="Normal_Book1" xfId="2" xr:uid="{B9F17E22-A869-446D-8F83-C8203D9676A3}"/>
    <cellStyle name="Normal_Course File" xfId="3" xr:uid="{BBBAC240-A5C7-4F2D-A3B4-EB864AE52BCC}"/>
    <cellStyle name="Normal_Sheet1_1" xfId="5" xr:uid="{21660964-B984-411C-B05F-3ED02A6A03F7}"/>
    <cellStyle name="Normal_Sheet6" xfId="8" xr:uid="{B65C9AC6-6EF9-4049-A6ED-8CCF54839D61}"/>
    <cellStyle name="Percent" xfId="7" builtinId="5"/>
    <cellStyle name="Percent 2" xfId="10" xr:uid="{CD70BF3A-6131-404B-8725-75278C6A45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0186-5797-44AC-AEA4-3A004C252E6C}">
  <dimension ref="A1:I12"/>
  <sheetViews>
    <sheetView workbookViewId="0">
      <selection activeCell="B10" sqref="B10:F10"/>
    </sheetView>
  </sheetViews>
  <sheetFormatPr defaultRowHeight="14.4"/>
  <cols>
    <col min="1" max="1" width="15.5546875" style="1" customWidth="1"/>
    <col min="2" max="2" width="11.33203125" style="1" customWidth="1"/>
    <col min="3" max="3" width="11.5546875" style="1" customWidth="1"/>
    <col min="4" max="4" width="11.88671875" style="1" customWidth="1"/>
    <col min="5" max="5" width="11.6640625" style="1" bestFit="1" customWidth="1"/>
    <col min="6" max="6" width="12.77734375" style="1" bestFit="1" customWidth="1"/>
    <col min="7" max="7" width="1.109375" style="1" customWidth="1"/>
    <col min="8" max="8" width="20.109375" style="1" customWidth="1"/>
    <col min="9" max="9" width="15.88671875" style="1" customWidth="1"/>
    <col min="10" max="16384" width="8.88671875" style="1"/>
  </cols>
  <sheetData>
    <row r="1" spans="1:9" ht="15" thickBot="1"/>
    <row r="2" spans="1:9" ht="15" thickBot="1">
      <c r="A2" s="81" t="s">
        <v>16</v>
      </c>
      <c r="B2" s="81"/>
      <c r="C2" s="81"/>
      <c r="D2" s="81"/>
      <c r="E2" s="81"/>
      <c r="F2" s="81"/>
      <c r="H2" s="7" t="s">
        <v>12</v>
      </c>
      <c r="I2" s="13">
        <v>34000</v>
      </c>
    </row>
    <row r="3" spans="1:9" ht="15.6" thickTop="1" thickBot="1"/>
    <row r="4" spans="1:9">
      <c r="A4" s="8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H4" s="11" t="s">
        <v>13</v>
      </c>
      <c r="I4" s="12" t="s">
        <v>14</v>
      </c>
    </row>
    <row r="5" spans="1:9">
      <c r="A5" s="2" t="s">
        <v>7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8"/>
      <c r="I5" s="19"/>
    </row>
    <row r="6" spans="1:9">
      <c r="A6" s="2" t="s">
        <v>8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8"/>
      <c r="I6" s="19"/>
    </row>
    <row r="7" spans="1:9">
      <c r="A7" s="2" t="s">
        <v>9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8"/>
      <c r="I7" s="19"/>
    </row>
    <row r="8" spans="1:9">
      <c r="A8" s="2" t="s">
        <v>10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8"/>
      <c r="I8" s="19"/>
    </row>
    <row r="9" spans="1:9" ht="15" thickBot="1">
      <c r="A9" s="3" t="s">
        <v>11</v>
      </c>
      <c r="B9" s="16">
        <v>7892</v>
      </c>
      <c r="C9" s="16">
        <v>7695</v>
      </c>
      <c r="D9" s="16">
        <v>9520</v>
      </c>
      <c r="E9" s="16">
        <v>10252</v>
      </c>
      <c r="F9" s="17">
        <f>SUM(B9:E9)</f>
        <v>35359</v>
      </c>
      <c r="H9" s="18"/>
      <c r="I9" s="19"/>
    </row>
    <row r="10" spans="1:9">
      <c r="A10" s="4" t="s">
        <v>6</v>
      </c>
      <c r="B10" s="20"/>
      <c r="C10" s="20"/>
      <c r="D10" s="20"/>
      <c r="E10" s="20"/>
      <c r="F10" s="20"/>
    </row>
    <row r="11" spans="1:9">
      <c r="A11" s="5"/>
    </row>
    <row r="12" spans="1:9">
      <c r="A12" s="82" t="s">
        <v>15</v>
      </c>
      <c r="B12" s="83"/>
      <c r="C12" s="83"/>
      <c r="D12" s="83"/>
      <c r="E12" s="84"/>
      <c r="F12" s="6"/>
    </row>
  </sheetData>
  <mergeCells count="2">
    <mergeCell ref="A2:F2"/>
    <mergeCell ref="A12:E1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5660-52BF-43EA-8A95-5335F621BE88}">
  <dimension ref="B2:G14"/>
  <sheetViews>
    <sheetView tabSelected="1" workbookViewId="0">
      <selection activeCell="F18" sqref="F18"/>
    </sheetView>
  </sheetViews>
  <sheetFormatPr defaultColWidth="9.109375" defaultRowHeight="14.4"/>
  <cols>
    <col min="1" max="1" width="9.109375" style="73"/>
    <col min="2" max="2" width="11.5546875" style="73" customWidth="1"/>
    <col min="3" max="6" width="16.109375" style="73" bestFit="1" customWidth="1"/>
    <col min="7" max="7" width="17.44140625" style="73" bestFit="1" customWidth="1"/>
    <col min="8" max="16384" width="9.109375" style="73"/>
  </cols>
  <sheetData>
    <row r="2" spans="2:7">
      <c r="B2" s="79" t="s">
        <v>243</v>
      </c>
      <c r="C2" s="79" t="s">
        <v>250</v>
      </c>
      <c r="D2" s="79" t="s">
        <v>251</v>
      </c>
      <c r="E2" s="79" t="s">
        <v>252</v>
      </c>
      <c r="F2" s="79" t="s">
        <v>253</v>
      </c>
      <c r="G2" s="79" t="s">
        <v>5</v>
      </c>
    </row>
    <row r="3" spans="2:7">
      <c r="B3" s="74" t="s">
        <v>244</v>
      </c>
      <c r="C3" s="75">
        <v>85292.25</v>
      </c>
      <c r="D3" s="75"/>
      <c r="E3" s="75"/>
      <c r="F3" s="75"/>
      <c r="G3" s="75"/>
    </row>
    <row r="4" spans="2:7">
      <c r="B4" s="74" t="s">
        <v>245</v>
      </c>
      <c r="C4" s="75">
        <v>75891.25</v>
      </c>
      <c r="D4" s="75"/>
      <c r="E4" s="75"/>
      <c r="F4" s="75"/>
      <c r="G4" s="75"/>
    </row>
    <row r="5" spans="2:7">
      <c r="B5" s="74" t="s">
        <v>246</v>
      </c>
      <c r="C5" s="75">
        <v>90568.34</v>
      </c>
      <c r="D5" s="75"/>
      <c r="E5" s="75"/>
      <c r="F5" s="75"/>
      <c r="G5" s="75"/>
    </row>
    <row r="6" spans="2:7">
      <c r="B6" s="74" t="s">
        <v>247</v>
      </c>
      <c r="C6" s="75">
        <v>65897.25</v>
      </c>
      <c r="D6" s="75"/>
      <c r="E6" s="75"/>
      <c r="F6" s="75"/>
      <c r="G6" s="75"/>
    </row>
    <row r="7" spans="2:7">
      <c r="B7" s="80" t="s">
        <v>248</v>
      </c>
      <c r="C7" s="76"/>
      <c r="D7" s="76"/>
      <c r="E7" s="76"/>
      <c r="F7" s="76"/>
      <c r="G7" s="76"/>
    </row>
    <row r="10" spans="2:7">
      <c r="B10" s="87" t="s">
        <v>249</v>
      </c>
      <c r="C10" s="87"/>
    </row>
    <row r="11" spans="2:7">
      <c r="B11" s="77" t="s">
        <v>244</v>
      </c>
      <c r="C11" s="78">
        <v>1E-3</v>
      </c>
    </row>
    <row r="12" spans="2:7">
      <c r="B12" s="77" t="s">
        <v>245</v>
      </c>
      <c r="C12" s="78">
        <v>1E-3</v>
      </c>
    </row>
    <row r="13" spans="2:7">
      <c r="B13" s="77" t="s">
        <v>246</v>
      </c>
      <c r="C13" s="78">
        <v>2E-3</v>
      </c>
    </row>
    <row r="14" spans="2:7">
      <c r="B14" s="77" t="s">
        <v>247</v>
      </c>
      <c r="C14" s="78">
        <v>1E-3</v>
      </c>
    </row>
  </sheetData>
  <scenarios current="2" show="2">
    <scenario name="Default" locked="1" count="4" user="Amit Bose" comment="Created by Amit Bose on 05-08-2020">
      <inputCells r="C11" val="0.033" numFmtId="10"/>
      <inputCells r="C12" val="0.023" numFmtId="10"/>
      <inputCells r="C13" val="0.043" numFmtId="10"/>
      <inputCells r="C14" val="0.011" numFmtId="10"/>
    </scenario>
    <scenario name="Best Growth" locked="1" count="4" user="Amit Bose" comment="Created by Amit Bose on 05-08-2020">
      <inputCells r="C11" val="0.05" numFmtId="10"/>
      <inputCells r="C12" val="0.08" numFmtId="10"/>
      <inputCells r="C13" val="0.07" numFmtId="10"/>
      <inputCells r="C14" val="0.09" numFmtId="10"/>
    </scenario>
    <scenario name="worst" locked="1" count="4" user="Amit Bose" comment="Created by Amit Bose on 05-08-2020">
      <inputCells r="C11" val="0.001" numFmtId="10"/>
      <inputCells r="C12" val="0.001" numFmtId="10"/>
      <inputCells r="C13" val="0.002" numFmtId="10"/>
      <inputCells r="C14" val="0.001" numFmtId="10"/>
    </scenario>
  </scenarios>
  <mergeCells count="1"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5E4D-E18B-4C3B-98AF-80065E97CD3D}">
  <dimension ref="A2:I272"/>
  <sheetViews>
    <sheetView workbookViewId="0">
      <selection activeCell="H18" sqref="H18"/>
    </sheetView>
  </sheetViews>
  <sheetFormatPr defaultColWidth="9.109375" defaultRowHeight="14.4"/>
  <cols>
    <col min="1" max="1" width="13.33203125" style="21" bestFit="1" customWidth="1"/>
    <col min="2" max="2" width="14.5546875" style="21" bestFit="1" customWidth="1"/>
    <col min="3" max="3" width="12" style="21" customWidth="1"/>
    <col min="4" max="4" width="12.5546875" style="21" bestFit="1" customWidth="1"/>
    <col min="5" max="5" width="12.109375" style="21" bestFit="1" customWidth="1"/>
    <col min="6" max="6" width="9.109375" style="21"/>
    <col min="7" max="7" width="13.6640625" style="21" customWidth="1"/>
    <col min="8" max="8" width="12.6640625" style="21" bestFit="1" customWidth="1"/>
    <col min="9" max="9" width="13.109375" style="21" bestFit="1" customWidth="1"/>
    <col min="10" max="16384" width="9.109375" style="21"/>
  </cols>
  <sheetData>
    <row r="2" spans="1:9">
      <c r="A2" s="25" t="s">
        <v>17</v>
      </c>
      <c r="B2" s="25" t="s">
        <v>18</v>
      </c>
      <c r="C2" s="25" t="s">
        <v>25</v>
      </c>
      <c r="D2" s="25" t="s">
        <v>19</v>
      </c>
      <c r="E2" s="25" t="s">
        <v>20</v>
      </c>
      <c r="G2" s="27" t="s">
        <v>18</v>
      </c>
      <c r="H2" s="27" t="s">
        <v>21</v>
      </c>
      <c r="I2" s="27" t="s">
        <v>22</v>
      </c>
    </row>
    <row r="3" spans="1:9">
      <c r="A3" s="22" t="s">
        <v>23</v>
      </c>
      <c r="B3" s="22">
        <v>1976</v>
      </c>
      <c r="C3" s="22" t="s">
        <v>26</v>
      </c>
      <c r="D3" s="26">
        <f t="shared" ref="D3:D66" si="0">E3*28</f>
        <v>9660</v>
      </c>
      <c r="E3" s="22">
        <v>345</v>
      </c>
      <c r="G3" s="23">
        <v>2050</v>
      </c>
      <c r="H3" s="24"/>
      <c r="I3" s="28"/>
    </row>
    <row r="4" spans="1:9">
      <c r="A4" s="22" t="s">
        <v>23</v>
      </c>
      <c r="B4" s="22">
        <v>1050</v>
      </c>
      <c r="C4" s="22" t="s">
        <v>26</v>
      </c>
      <c r="D4" s="26">
        <f t="shared" si="0"/>
        <v>5936</v>
      </c>
      <c r="E4" s="22">
        <v>212</v>
      </c>
      <c r="G4" s="27" t="s">
        <v>25</v>
      </c>
      <c r="H4" s="27" t="s">
        <v>21</v>
      </c>
      <c r="I4" s="27" t="s">
        <v>22</v>
      </c>
    </row>
    <row r="5" spans="1:9">
      <c r="A5" s="22" t="s">
        <v>23</v>
      </c>
      <c r="B5" s="22">
        <v>1983</v>
      </c>
      <c r="C5" s="22" t="s">
        <v>26</v>
      </c>
      <c r="D5" s="26">
        <f t="shared" si="0"/>
        <v>10136</v>
      </c>
      <c r="E5" s="22">
        <v>362</v>
      </c>
      <c r="G5" s="23" t="s">
        <v>27</v>
      </c>
      <c r="H5" s="24"/>
      <c r="I5" s="28"/>
    </row>
    <row r="6" spans="1:9">
      <c r="A6" s="22" t="s">
        <v>23</v>
      </c>
      <c r="B6" s="22">
        <v>2050</v>
      </c>
      <c r="C6" s="22" t="s">
        <v>26</v>
      </c>
      <c r="D6" s="26">
        <f t="shared" si="0"/>
        <v>3388</v>
      </c>
      <c r="E6" s="22">
        <v>121</v>
      </c>
    </row>
    <row r="7" spans="1:9" ht="14.25" customHeight="1">
      <c r="A7" s="22" t="s">
        <v>23</v>
      </c>
      <c r="B7" s="22">
        <v>3000</v>
      </c>
      <c r="C7" s="22" t="s">
        <v>26</v>
      </c>
      <c r="D7" s="26">
        <f t="shared" si="0"/>
        <v>14056</v>
      </c>
      <c r="E7" s="22">
        <v>502</v>
      </c>
    </row>
    <row r="8" spans="1:9">
      <c r="A8" s="22" t="s">
        <v>23</v>
      </c>
      <c r="B8" s="22">
        <v>3050</v>
      </c>
      <c r="C8" s="22" t="s">
        <v>26</v>
      </c>
      <c r="D8" s="26">
        <f t="shared" si="0"/>
        <v>10136</v>
      </c>
      <c r="E8" s="22">
        <v>362</v>
      </c>
    </row>
    <row r="9" spans="1:9">
      <c r="A9" s="22" t="s">
        <v>23</v>
      </c>
      <c r="B9" s="22">
        <v>1976</v>
      </c>
      <c r="C9" s="22" t="s">
        <v>28</v>
      </c>
      <c r="D9" s="26">
        <f t="shared" si="0"/>
        <v>14588</v>
      </c>
      <c r="E9" s="22">
        <v>521</v>
      </c>
    </row>
    <row r="10" spans="1:9">
      <c r="A10" s="22" t="s">
        <v>23</v>
      </c>
      <c r="B10" s="22">
        <v>1050</v>
      </c>
      <c r="C10" s="22" t="s">
        <v>28</v>
      </c>
      <c r="D10" s="26">
        <f t="shared" si="0"/>
        <v>6552</v>
      </c>
      <c r="E10" s="22">
        <v>234</v>
      </c>
    </row>
    <row r="11" spans="1:9">
      <c r="A11" s="22" t="s">
        <v>23</v>
      </c>
      <c r="B11" s="22">
        <v>1983</v>
      </c>
      <c r="C11" s="22" t="s">
        <v>28</v>
      </c>
      <c r="D11" s="26">
        <f t="shared" si="0"/>
        <v>11788</v>
      </c>
      <c r="E11" s="22">
        <v>421</v>
      </c>
    </row>
    <row r="12" spans="1:9">
      <c r="A12" s="22" t="s">
        <v>23</v>
      </c>
      <c r="B12" s="22">
        <v>2050</v>
      </c>
      <c r="C12" s="22" t="s">
        <v>28</v>
      </c>
      <c r="D12" s="26">
        <f t="shared" si="0"/>
        <v>9072</v>
      </c>
      <c r="E12" s="22">
        <v>324</v>
      </c>
    </row>
    <row r="13" spans="1:9">
      <c r="A13" s="22" t="s">
        <v>23</v>
      </c>
      <c r="B13" s="22">
        <v>3000</v>
      </c>
      <c r="C13" s="22" t="s">
        <v>28</v>
      </c>
      <c r="D13" s="26">
        <f t="shared" si="0"/>
        <v>3388</v>
      </c>
      <c r="E13" s="22">
        <v>121</v>
      </c>
    </row>
    <row r="14" spans="1:9">
      <c r="A14" s="22" t="s">
        <v>23</v>
      </c>
      <c r="B14" s="22">
        <v>3050</v>
      </c>
      <c r="C14" s="22" t="s">
        <v>28</v>
      </c>
      <c r="D14" s="26">
        <f t="shared" si="0"/>
        <v>15176</v>
      </c>
      <c r="E14" s="22">
        <v>542</v>
      </c>
    </row>
    <row r="15" spans="1:9">
      <c r="A15" s="22" t="s">
        <v>23</v>
      </c>
      <c r="B15" s="22">
        <v>1976</v>
      </c>
      <c r="C15" s="22" t="s">
        <v>27</v>
      </c>
      <c r="D15" s="26">
        <f t="shared" si="0"/>
        <v>5964</v>
      </c>
      <c r="E15" s="22">
        <v>213</v>
      </c>
    </row>
    <row r="16" spans="1:9">
      <c r="A16" s="22" t="s">
        <v>23</v>
      </c>
      <c r="B16" s="22">
        <v>1050</v>
      </c>
      <c r="C16" s="22" t="s">
        <v>27</v>
      </c>
      <c r="D16" s="26">
        <f t="shared" si="0"/>
        <v>6748</v>
      </c>
      <c r="E16" s="22">
        <v>241</v>
      </c>
    </row>
    <row r="17" spans="1:5">
      <c r="A17" s="22" t="s">
        <v>23</v>
      </c>
      <c r="B17" s="22">
        <v>1983</v>
      </c>
      <c r="C17" s="22" t="s">
        <v>27</v>
      </c>
      <c r="D17" s="26">
        <f t="shared" si="0"/>
        <v>11508</v>
      </c>
      <c r="E17" s="22">
        <v>411</v>
      </c>
    </row>
    <row r="18" spans="1:5">
      <c r="A18" s="22" t="s">
        <v>23</v>
      </c>
      <c r="B18" s="22">
        <v>2050</v>
      </c>
      <c r="C18" s="22" t="s">
        <v>27</v>
      </c>
      <c r="D18" s="26">
        <f t="shared" si="0"/>
        <v>3416</v>
      </c>
      <c r="E18" s="22">
        <v>122</v>
      </c>
    </row>
    <row r="19" spans="1:5">
      <c r="A19" s="22" t="s">
        <v>23</v>
      </c>
      <c r="B19" s="22">
        <v>3000</v>
      </c>
      <c r="C19" s="22" t="s">
        <v>27</v>
      </c>
      <c r="D19" s="26">
        <f t="shared" si="0"/>
        <v>14588</v>
      </c>
      <c r="E19" s="22">
        <v>521</v>
      </c>
    </row>
    <row r="20" spans="1:5">
      <c r="A20" s="22" t="s">
        <v>23</v>
      </c>
      <c r="B20" s="22">
        <v>3050</v>
      </c>
      <c r="C20" s="22" t="s">
        <v>27</v>
      </c>
      <c r="D20" s="26">
        <f t="shared" si="0"/>
        <v>17640</v>
      </c>
      <c r="E20" s="22">
        <v>630</v>
      </c>
    </row>
    <row r="21" spans="1:5">
      <c r="A21" s="22" t="s">
        <v>23</v>
      </c>
      <c r="B21" s="22">
        <v>1976</v>
      </c>
      <c r="C21" s="22" t="s">
        <v>29</v>
      </c>
      <c r="D21" s="26">
        <f t="shared" si="0"/>
        <v>9856</v>
      </c>
      <c r="E21" s="22">
        <v>352</v>
      </c>
    </row>
    <row r="22" spans="1:5">
      <c r="A22" s="22" t="s">
        <v>23</v>
      </c>
      <c r="B22" s="22">
        <v>1050</v>
      </c>
      <c r="C22" s="22" t="s">
        <v>29</v>
      </c>
      <c r="D22" s="26">
        <f t="shared" si="0"/>
        <v>9016</v>
      </c>
      <c r="E22" s="22">
        <v>322</v>
      </c>
    </row>
    <row r="23" spans="1:5">
      <c r="A23" s="22" t="s">
        <v>23</v>
      </c>
      <c r="B23" s="22">
        <v>1983</v>
      </c>
      <c r="C23" s="22" t="s">
        <v>29</v>
      </c>
      <c r="D23" s="26">
        <f t="shared" si="0"/>
        <v>17976</v>
      </c>
      <c r="E23" s="22">
        <v>642</v>
      </c>
    </row>
    <row r="24" spans="1:5">
      <c r="A24" s="22" t="s">
        <v>23</v>
      </c>
      <c r="B24" s="22">
        <v>2050</v>
      </c>
      <c r="C24" s="22" t="s">
        <v>29</v>
      </c>
      <c r="D24" s="26">
        <f t="shared" si="0"/>
        <v>14616</v>
      </c>
      <c r="E24" s="22">
        <v>522</v>
      </c>
    </row>
    <row r="25" spans="1:5">
      <c r="A25" s="22" t="s">
        <v>23</v>
      </c>
      <c r="B25" s="22">
        <v>3000</v>
      </c>
      <c r="C25" s="22" t="s">
        <v>29</v>
      </c>
      <c r="D25" s="26">
        <f t="shared" si="0"/>
        <v>3724</v>
      </c>
      <c r="E25" s="22">
        <v>133</v>
      </c>
    </row>
    <row r="26" spans="1:5">
      <c r="A26" s="22" t="s">
        <v>23</v>
      </c>
      <c r="B26" s="22">
        <v>3050</v>
      </c>
      <c r="C26" s="22" t="s">
        <v>29</v>
      </c>
      <c r="D26" s="26">
        <f t="shared" si="0"/>
        <v>12712</v>
      </c>
      <c r="E26" s="22">
        <v>454</v>
      </c>
    </row>
    <row r="27" spans="1:5">
      <c r="A27" s="22" t="s">
        <v>23</v>
      </c>
      <c r="B27" s="22">
        <v>1976</v>
      </c>
      <c r="C27" s="22" t="s">
        <v>30</v>
      </c>
      <c r="D27" s="26">
        <f t="shared" si="0"/>
        <v>16828</v>
      </c>
      <c r="E27" s="22">
        <v>601</v>
      </c>
    </row>
    <row r="28" spans="1:5">
      <c r="A28" s="22" t="s">
        <v>23</v>
      </c>
      <c r="B28" s="22">
        <v>1050</v>
      </c>
      <c r="C28" s="22" t="s">
        <v>30</v>
      </c>
      <c r="D28" s="26">
        <f t="shared" si="0"/>
        <v>14056</v>
      </c>
      <c r="E28" s="22">
        <v>502</v>
      </c>
    </row>
    <row r="29" spans="1:5">
      <c r="A29" s="22" t="s">
        <v>23</v>
      </c>
      <c r="B29" s="22">
        <v>1983</v>
      </c>
      <c r="C29" s="22" t="s">
        <v>30</v>
      </c>
      <c r="D29" s="26">
        <f t="shared" si="0"/>
        <v>8456</v>
      </c>
      <c r="E29" s="22">
        <v>302</v>
      </c>
    </row>
    <row r="30" spans="1:5">
      <c r="A30" s="22" t="s">
        <v>23</v>
      </c>
      <c r="B30" s="22">
        <v>2050</v>
      </c>
      <c r="C30" s="22" t="s">
        <v>30</v>
      </c>
      <c r="D30" s="26">
        <f t="shared" si="0"/>
        <v>17808</v>
      </c>
      <c r="E30" s="22">
        <v>636</v>
      </c>
    </row>
    <row r="31" spans="1:5">
      <c r="A31" s="22" t="s">
        <v>23</v>
      </c>
      <c r="B31" s="22">
        <v>3000</v>
      </c>
      <c r="C31" s="22" t="s">
        <v>30</v>
      </c>
      <c r="D31" s="26">
        <f t="shared" si="0"/>
        <v>3416</v>
      </c>
      <c r="E31" s="22">
        <v>122</v>
      </c>
    </row>
    <row r="32" spans="1:5">
      <c r="A32" s="22" t="s">
        <v>23</v>
      </c>
      <c r="B32" s="22">
        <v>3050</v>
      </c>
      <c r="C32" s="22" t="s">
        <v>30</v>
      </c>
      <c r="D32" s="26">
        <f t="shared" si="0"/>
        <v>13020</v>
      </c>
      <c r="E32" s="22">
        <v>465</v>
      </c>
    </row>
    <row r="33" spans="1:5">
      <c r="A33" s="22" t="s">
        <v>24</v>
      </c>
      <c r="B33" s="22">
        <v>1976</v>
      </c>
      <c r="C33" s="22" t="s">
        <v>26</v>
      </c>
      <c r="D33" s="26">
        <f t="shared" si="0"/>
        <v>17780</v>
      </c>
      <c r="E33" s="22">
        <v>635</v>
      </c>
    </row>
    <row r="34" spans="1:5">
      <c r="A34" s="22" t="s">
        <v>24</v>
      </c>
      <c r="B34" s="22">
        <v>1050</v>
      </c>
      <c r="C34" s="22" t="s">
        <v>26</v>
      </c>
      <c r="D34" s="26">
        <f t="shared" si="0"/>
        <v>7140</v>
      </c>
      <c r="E34" s="22">
        <v>255</v>
      </c>
    </row>
    <row r="35" spans="1:5">
      <c r="A35" s="22" t="s">
        <v>24</v>
      </c>
      <c r="B35" s="22">
        <v>1983</v>
      </c>
      <c r="C35" s="22" t="s">
        <v>26</v>
      </c>
      <c r="D35" s="26">
        <f t="shared" si="0"/>
        <v>7448</v>
      </c>
      <c r="E35" s="22">
        <v>266</v>
      </c>
    </row>
    <row r="36" spans="1:5">
      <c r="A36" s="22" t="s">
        <v>24</v>
      </c>
      <c r="B36" s="22">
        <v>2050</v>
      </c>
      <c r="C36" s="22" t="s">
        <v>26</v>
      </c>
      <c r="D36" s="26">
        <f t="shared" si="0"/>
        <v>6608</v>
      </c>
      <c r="E36" s="22">
        <v>236</v>
      </c>
    </row>
    <row r="37" spans="1:5">
      <c r="A37" s="22" t="s">
        <v>24</v>
      </c>
      <c r="B37" s="22">
        <v>3000</v>
      </c>
      <c r="C37" s="22" t="s">
        <v>26</v>
      </c>
      <c r="D37" s="26">
        <f t="shared" si="0"/>
        <v>9856</v>
      </c>
      <c r="E37" s="22">
        <v>352</v>
      </c>
    </row>
    <row r="38" spans="1:5">
      <c r="A38" s="22" t="s">
        <v>24</v>
      </c>
      <c r="B38" s="22">
        <v>3050</v>
      </c>
      <c r="C38" s="22" t="s">
        <v>26</v>
      </c>
      <c r="D38" s="26">
        <f t="shared" si="0"/>
        <v>10248</v>
      </c>
      <c r="E38" s="22">
        <v>366</v>
      </c>
    </row>
    <row r="39" spans="1:5">
      <c r="A39" s="22" t="s">
        <v>24</v>
      </c>
      <c r="B39" s="22">
        <v>1976</v>
      </c>
      <c r="C39" s="22" t="s">
        <v>28</v>
      </c>
      <c r="D39" s="26">
        <f t="shared" si="0"/>
        <v>14616</v>
      </c>
      <c r="E39" s="22">
        <v>522</v>
      </c>
    </row>
    <row r="40" spans="1:5">
      <c r="A40" s="22" t="s">
        <v>24</v>
      </c>
      <c r="B40" s="22">
        <v>1050</v>
      </c>
      <c r="C40" s="22" t="s">
        <v>28</v>
      </c>
      <c r="D40" s="26">
        <f t="shared" si="0"/>
        <v>11816</v>
      </c>
      <c r="E40" s="22">
        <v>422</v>
      </c>
    </row>
    <row r="41" spans="1:5">
      <c r="A41" s="22" t="s">
        <v>24</v>
      </c>
      <c r="B41" s="22">
        <v>1983</v>
      </c>
      <c r="C41" s="22" t="s">
        <v>28</v>
      </c>
      <c r="D41" s="26">
        <f t="shared" si="0"/>
        <v>14896</v>
      </c>
      <c r="E41" s="22">
        <v>532</v>
      </c>
    </row>
    <row r="42" spans="1:5">
      <c r="A42" s="22" t="s">
        <v>24</v>
      </c>
      <c r="B42" s="22">
        <v>2050</v>
      </c>
      <c r="C42" s="22" t="s">
        <v>28</v>
      </c>
      <c r="D42" s="26">
        <f t="shared" si="0"/>
        <v>3724</v>
      </c>
      <c r="E42" s="22">
        <v>133</v>
      </c>
    </row>
    <row r="43" spans="1:5">
      <c r="A43" s="22" t="s">
        <v>24</v>
      </c>
      <c r="B43" s="22">
        <v>3000</v>
      </c>
      <c r="C43" s="22" t="s">
        <v>28</v>
      </c>
      <c r="D43" s="26">
        <f t="shared" si="0"/>
        <v>14616</v>
      </c>
      <c r="E43" s="22">
        <v>522</v>
      </c>
    </row>
    <row r="44" spans="1:5">
      <c r="A44" s="22" t="s">
        <v>24</v>
      </c>
      <c r="B44" s="22">
        <v>3050</v>
      </c>
      <c r="C44" s="22" t="s">
        <v>28</v>
      </c>
      <c r="D44" s="26">
        <f t="shared" si="0"/>
        <v>9016</v>
      </c>
      <c r="E44" s="22">
        <v>322</v>
      </c>
    </row>
    <row r="45" spans="1:5">
      <c r="A45" s="22" t="s">
        <v>24</v>
      </c>
      <c r="B45" s="22">
        <v>1976</v>
      </c>
      <c r="C45" s="22" t="s">
        <v>27</v>
      </c>
      <c r="D45" s="26">
        <f t="shared" si="0"/>
        <v>11928</v>
      </c>
      <c r="E45" s="22">
        <v>426</v>
      </c>
    </row>
    <row r="46" spans="1:5">
      <c r="A46" s="22" t="s">
        <v>24</v>
      </c>
      <c r="B46" s="22">
        <v>1050</v>
      </c>
      <c r="C46" s="22" t="s">
        <v>27</v>
      </c>
      <c r="D46" s="26">
        <f t="shared" si="0"/>
        <v>11480</v>
      </c>
      <c r="E46" s="22">
        <v>410</v>
      </c>
    </row>
    <row r="47" spans="1:5">
      <c r="A47" s="22" t="s">
        <v>24</v>
      </c>
      <c r="B47" s="22">
        <v>1983</v>
      </c>
      <c r="C47" s="22" t="s">
        <v>27</v>
      </c>
      <c r="D47" s="26">
        <f t="shared" si="0"/>
        <v>8960</v>
      </c>
      <c r="E47" s="22">
        <v>320</v>
      </c>
    </row>
    <row r="48" spans="1:5">
      <c r="A48" s="22" t="s">
        <v>24</v>
      </c>
      <c r="B48" s="22">
        <v>2050</v>
      </c>
      <c r="C48" s="22" t="s">
        <v>27</v>
      </c>
      <c r="D48" s="26">
        <f t="shared" si="0"/>
        <v>18284</v>
      </c>
      <c r="E48" s="22">
        <v>653</v>
      </c>
    </row>
    <row r="49" spans="1:5">
      <c r="A49" s="22" t="s">
        <v>24</v>
      </c>
      <c r="B49" s="22">
        <v>3000</v>
      </c>
      <c r="C49" s="22" t="s">
        <v>27</v>
      </c>
      <c r="D49" s="26">
        <f t="shared" si="0"/>
        <v>14028</v>
      </c>
      <c r="E49" s="22">
        <v>501</v>
      </c>
    </row>
    <row r="50" spans="1:5">
      <c r="A50" s="22" t="s">
        <v>24</v>
      </c>
      <c r="B50" s="22">
        <v>3050</v>
      </c>
      <c r="C50" s="22" t="s">
        <v>27</v>
      </c>
      <c r="D50" s="26">
        <f t="shared" si="0"/>
        <v>11256</v>
      </c>
      <c r="E50" s="22">
        <v>402</v>
      </c>
    </row>
    <row r="51" spans="1:5">
      <c r="A51" s="22" t="s">
        <v>24</v>
      </c>
      <c r="B51" s="22">
        <v>1976</v>
      </c>
      <c r="C51" s="22" t="s">
        <v>29</v>
      </c>
      <c r="D51" s="26">
        <f t="shared" si="0"/>
        <v>11760</v>
      </c>
      <c r="E51" s="22">
        <v>420</v>
      </c>
    </row>
    <row r="52" spans="1:5">
      <c r="A52" s="22" t="s">
        <v>24</v>
      </c>
      <c r="B52" s="22">
        <v>1050</v>
      </c>
      <c r="C52" s="22" t="s">
        <v>29</v>
      </c>
      <c r="D52" s="26">
        <f t="shared" si="0"/>
        <v>10080</v>
      </c>
      <c r="E52" s="22">
        <v>360</v>
      </c>
    </row>
    <row r="53" spans="1:5">
      <c r="A53" s="22" t="s">
        <v>24</v>
      </c>
      <c r="B53" s="22">
        <v>1983</v>
      </c>
      <c r="C53" s="22" t="s">
        <v>29</v>
      </c>
      <c r="D53" s="26">
        <f t="shared" si="0"/>
        <v>11760</v>
      </c>
      <c r="E53" s="22">
        <v>420</v>
      </c>
    </row>
    <row r="54" spans="1:5">
      <c r="A54" s="22" t="s">
        <v>24</v>
      </c>
      <c r="B54" s="22">
        <v>2050</v>
      </c>
      <c r="C54" s="22" t="s">
        <v>29</v>
      </c>
      <c r="D54" s="26">
        <f t="shared" si="0"/>
        <v>8484</v>
      </c>
      <c r="E54" s="22">
        <v>303</v>
      </c>
    </row>
    <row r="55" spans="1:5">
      <c r="A55" s="22" t="s">
        <v>24</v>
      </c>
      <c r="B55" s="22">
        <v>3000</v>
      </c>
      <c r="C55" s="22" t="s">
        <v>29</v>
      </c>
      <c r="D55" s="26">
        <f t="shared" si="0"/>
        <v>16856</v>
      </c>
      <c r="E55" s="22">
        <v>602</v>
      </c>
    </row>
    <row r="56" spans="1:5">
      <c r="A56" s="22" t="s">
        <v>24</v>
      </c>
      <c r="B56" s="22">
        <v>3050</v>
      </c>
      <c r="C56" s="22" t="s">
        <v>29</v>
      </c>
      <c r="D56" s="26">
        <f t="shared" si="0"/>
        <v>14560</v>
      </c>
      <c r="E56" s="22">
        <v>520</v>
      </c>
    </row>
    <row r="57" spans="1:5">
      <c r="A57" s="22" t="s">
        <v>24</v>
      </c>
      <c r="B57" s="22">
        <v>1976</v>
      </c>
      <c r="C57" s="22" t="s">
        <v>30</v>
      </c>
      <c r="D57" s="26">
        <f t="shared" si="0"/>
        <v>8456</v>
      </c>
      <c r="E57" s="22">
        <v>302</v>
      </c>
    </row>
    <row r="58" spans="1:5">
      <c r="A58" s="22" t="s">
        <v>24</v>
      </c>
      <c r="B58" s="22">
        <v>1050</v>
      </c>
      <c r="C58" s="22" t="s">
        <v>30</v>
      </c>
      <c r="D58" s="26">
        <f t="shared" si="0"/>
        <v>5684</v>
      </c>
      <c r="E58" s="22">
        <v>203</v>
      </c>
    </row>
    <row r="59" spans="1:5">
      <c r="A59" s="22" t="s">
        <v>24</v>
      </c>
      <c r="B59" s="22">
        <v>1983</v>
      </c>
      <c r="C59" s="22" t="s">
        <v>30</v>
      </c>
      <c r="D59" s="26">
        <f t="shared" si="0"/>
        <v>5740</v>
      </c>
      <c r="E59" s="22">
        <v>205</v>
      </c>
    </row>
    <row r="60" spans="1:5">
      <c r="A60" s="22" t="s">
        <v>24</v>
      </c>
      <c r="B60" s="22">
        <v>2050</v>
      </c>
      <c r="C60" s="22" t="s">
        <v>30</v>
      </c>
      <c r="D60" s="26">
        <f t="shared" si="0"/>
        <v>11228</v>
      </c>
      <c r="E60" s="22">
        <v>401</v>
      </c>
    </row>
    <row r="61" spans="1:5">
      <c r="A61" s="22" t="s">
        <v>24</v>
      </c>
      <c r="B61" s="22">
        <v>3000</v>
      </c>
      <c r="C61" s="22" t="s">
        <v>30</v>
      </c>
      <c r="D61" s="26">
        <f t="shared" si="0"/>
        <v>17360</v>
      </c>
      <c r="E61" s="22">
        <v>620</v>
      </c>
    </row>
    <row r="62" spans="1:5">
      <c r="A62" s="22" t="s">
        <v>24</v>
      </c>
      <c r="B62" s="22">
        <v>3050</v>
      </c>
      <c r="C62" s="22" t="s">
        <v>30</v>
      </c>
      <c r="D62" s="26">
        <f t="shared" si="0"/>
        <v>6524</v>
      </c>
      <c r="E62" s="22">
        <v>233</v>
      </c>
    </row>
    <row r="63" spans="1:5">
      <c r="A63" s="22" t="s">
        <v>31</v>
      </c>
      <c r="B63" s="22">
        <v>1976</v>
      </c>
      <c r="C63" s="22" t="s">
        <v>26</v>
      </c>
      <c r="D63" s="26">
        <f t="shared" si="0"/>
        <v>7084</v>
      </c>
      <c r="E63" s="22">
        <v>253</v>
      </c>
    </row>
    <row r="64" spans="1:5">
      <c r="A64" s="22" t="s">
        <v>31</v>
      </c>
      <c r="B64" s="22">
        <v>1050</v>
      </c>
      <c r="C64" s="22" t="s">
        <v>26</v>
      </c>
      <c r="D64" s="26">
        <f t="shared" si="0"/>
        <v>16828</v>
      </c>
      <c r="E64" s="22">
        <v>601</v>
      </c>
    </row>
    <row r="65" spans="1:5">
      <c r="A65" s="22" t="s">
        <v>31</v>
      </c>
      <c r="B65" s="22">
        <v>1983</v>
      </c>
      <c r="C65" s="22" t="s">
        <v>26</v>
      </c>
      <c r="D65" s="26">
        <f t="shared" si="0"/>
        <v>12096</v>
      </c>
      <c r="E65" s="22">
        <v>432</v>
      </c>
    </row>
    <row r="66" spans="1:5">
      <c r="A66" s="22" t="s">
        <v>31</v>
      </c>
      <c r="B66" s="22">
        <v>2050</v>
      </c>
      <c r="C66" s="22" t="s">
        <v>26</v>
      </c>
      <c r="D66" s="26">
        <f t="shared" si="0"/>
        <v>14616</v>
      </c>
      <c r="E66" s="22">
        <v>522</v>
      </c>
    </row>
    <row r="67" spans="1:5">
      <c r="A67" s="22" t="s">
        <v>31</v>
      </c>
      <c r="B67" s="22">
        <v>3000</v>
      </c>
      <c r="C67" s="22" t="s">
        <v>26</v>
      </c>
      <c r="D67" s="26">
        <f t="shared" ref="D67:D130" si="1">E67*28</f>
        <v>3724</v>
      </c>
      <c r="E67" s="22">
        <v>133</v>
      </c>
    </row>
    <row r="68" spans="1:5">
      <c r="A68" s="22" t="s">
        <v>31</v>
      </c>
      <c r="B68" s="22">
        <v>3050</v>
      </c>
      <c r="C68" s="22" t="s">
        <v>26</v>
      </c>
      <c r="D68" s="26">
        <f t="shared" si="1"/>
        <v>14616</v>
      </c>
      <c r="E68" s="22">
        <v>522</v>
      </c>
    </row>
    <row r="69" spans="1:5">
      <c r="A69" s="22" t="s">
        <v>31</v>
      </c>
      <c r="B69" s="22">
        <v>1976</v>
      </c>
      <c r="C69" s="22" t="s">
        <v>28</v>
      </c>
      <c r="D69" s="26">
        <f t="shared" si="1"/>
        <v>9016</v>
      </c>
      <c r="E69" s="22">
        <v>322</v>
      </c>
    </row>
    <row r="70" spans="1:5">
      <c r="A70" s="22" t="s">
        <v>31</v>
      </c>
      <c r="B70" s="22">
        <v>1050</v>
      </c>
      <c r="C70" s="22" t="s">
        <v>28</v>
      </c>
      <c r="D70" s="26">
        <f t="shared" si="1"/>
        <v>11928</v>
      </c>
      <c r="E70" s="22">
        <v>426</v>
      </c>
    </row>
    <row r="71" spans="1:5">
      <c r="A71" s="22" t="s">
        <v>31</v>
      </c>
      <c r="B71" s="22">
        <v>1983</v>
      </c>
      <c r="C71" s="22" t="s">
        <v>28</v>
      </c>
      <c r="D71" s="26">
        <f t="shared" si="1"/>
        <v>11480</v>
      </c>
      <c r="E71" s="22">
        <v>410</v>
      </c>
    </row>
    <row r="72" spans="1:5">
      <c r="A72" s="22" t="s">
        <v>31</v>
      </c>
      <c r="B72" s="22">
        <v>2050</v>
      </c>
      <c r="C72" s="22" t="s">
        <v>28</v>
      </c>
      <c r="D72" s="26">
        <f t="shared" si="1"/>
        <v>8960</v>
      </c>
      <c r="E72" s="22">
        <v>320</v>
      </c>
    </row>
    <row r="73" spans="1:5">
      <c r="A73" s="22" t="s">
        <v>31</v>
      </c>
      <c r="B73" s="22">
        <v>3000</v>
      </c>
      <c r="C73" s="22" t="s">
        <v>28</v>
      </c>
      <c r="D73" s="26">
        <f t="shared" si="1"/>
        <v>18284</v>
      </c>
      <c r="E73" s="22">
        <v>653</v>
      </c>
    </row>
    <row r="74" spans="1:5">
      <c r="A74" s="22" t="s">
        <v>31</v>
      </c>
      <c r="B74" s="22">
        <v>3050</v>
      </c>
      <c r="C74" s="22" t="s">
        <v>28</v>
      </c>
      <c r="D74" s="26">
        <f t="shared" si="1"/>
        <v>14028</v>
      </c>
      <c r="E74" s="22">
        <v>501</v>
      </c>
    </row>
    <row r="75" spans="1:5">
      <c r="A75" s="22" t="s">
        <v>31</v>
      </c>
      <c r="B75" s="22">
        <v>1976</v>
      </c>
      <c r="C75" s="22" t="s">
        <v>27</v>
      </c>
      <c r="D75" s="26">
        <f t="shared" si="1"/>
        <v>11256</v>
      </c>
      <c r="E75" s="22">
        <v>402</v>
      </c>
    </row>
    <row r="76" spans="1:5">
      <c r="A76" s="22" t="s">
        <v>31</v>
      </c>
      <c r="B76" s="22">
        <v>1050</v>
      </c>
      <c r="C76" s="22" t="s">
        <v>27</v>
      </c>
      <c r="D76" s="26">
        <f t="shared" si="1"/>
        <v>11760</v>
      </c>
      <c r="E76" s="22">
        <v>420</v>
      </c>
    </row>
    <row r="77" spans="1:5">
      <c r="A77" s="22" t="s">
        <v>31</v>
      </c>
      <c r="B77" s="22">
        <v>1983</v>
      </c>
      <c r="C77" s="22" t="s">
        <v>27</v>
      </c>
      <c r="D77" s="26">
        <f t="shared" si="1"/>
        <v>10080</v>
      </c>
      <c r="E77" s="22">
        <v>360</v>
      </c>
    </row>
    <row r="78" spans="1:5">
      <c r="A78" s="22" t="s">
        <v>31</v>
      </c>
      <c r="B78" s="22">
        <v>2050</v>
      </c>
      <c r="C78" s="22" t="s">
        <v>27</v>
      </c>
      <c r="D78" s="26">
        <f t="shared" si="1"/>
        <v>11760</v>
      </c>
      <c r="E78" s="22">
        <v>420</v>
      </c>
    </row>
    <row r="79" spans="1:5">
      <c r="A79" s="22" t="s">
        <v>31</v>
      </c>
      <c r="B79" s="22">
        <v>3000</v>
      </c>
      <c r="C79" s="22" t="s">
        <v>27</v>
      </c>
      <c r="D79" s="26">
        <f t="shared" si="1"/>
        <v>8484</v>
      </c>
      <c r="E79" s="22">
        <v>303</v>
      </c>
    </row>
    <row r="80" spans="1:5">
      <c r="A80" s="22" t="s">
        <v>31</v>
      </c>
      <c r="B80" s="22">
        <v>3050</v>
      </c>
      <c r="C80" s="22" t="s">
        <v>27</v>
      </c>
      <c r="D80" s="26">
        <f t="shared" si="1"/>
        <v>16856</v>
      </c>
      <c r="E80" s="22">
        <v>602</v>
      </c>
    </row>
    <row r="81" spans="1:5">
      <c r="A81" s="22" t="s">
        <v>31</v>
      </c>
      <c r="B81" s="22">
        <v>1976</v>
      </c>
      <c r="C81" s="22" t="s">
        <v>29</v>
      </c>
      <c r="D81" s="26">
        <f t="shared" si="1"/>
        <v>14560</v>
      </c>
      <c r="E81" s="22">
        <v>520</v>
      </c>
    </row>
    <row r="82" spans="1:5">
      <c r="A82" s="22" t="s">
        <v>31</v>
      </c>
      <c r="B82" s="22">
        <v>1050</v>
      </c>
      <c r="C82" s="22" t="s">
        <v>29</v>
      </c>
      <c r="D82" s="26">
        <f t="shared" si="1"/>
        <v>8456</v>
      </c>
      <c r="E82" s="22">
        <v>302</v>
      </c>
    </row>
    <row r="83" spans="1:5">
      <c r="A83" s="22" t="s">
        <v>31</v>
      </c>
      <c r="B83" s="22">
        <v>1983</v>
      </c>
      <c r="C83" s="22" t="s">
        <v>29</v>
      </c>
      <c r="D83" s="26">
        <f t="shared" si="1"/>
        <v>5684</v>
      </c>
      <c r="E83" s="22">
        <v>203</v>
      </c>
    </row>
    <row r="84" spans="1:5">
      <c r="A84" s="22" t="s">
        <v>31</v>
      </c>
      <c r="B84" s="22">
        <v>2050</v>
      </c>
      <c r="C84" s="22" t="s">
        <v>29</v>
      </c>
      <c r="D84" s="26">
        <f t="shared" si="1"/>
        <v>5740</v>
      </c>
      <c r="E84" s="22">
        <v>205</v>
      </c>
    </row>
    <row r="85" spans="1:5">
      <c r="A85" s="22" t="s">
        <v>31</v>
      </c>
      <c r="B85" s="22">
        <v>3000</v>
      </c>
      <c r="C85" s="22" t="s">
        <v>29</v>
      </c>
      <c r="D85" s="26">
        <f t="shared" si="1"/>
        <v>5936</v>
      </c>
      <c r="E85" s="22">
        <v>212</v>
      </c>
    </row>
    <row r="86" spans="1:5">
      <c r="A86" s="22" t="s">
        <v>31</v>
      </c>
      <c r="B86" s="22">
        <v>3050</v>
      </c>
      <c r="C86" s="22" t="s">
        <v>29</v>
      </c>
      <c r="D86" s="26">
        <f t="shared" si="1"/>
        <v>10136</v>
      </c>
      <c r="E86" s="22">
        <v>362</v>
      </c>
    </row>
    <row r="87" spans="1:5">
      <c r="A87" s="22" t="s">
        <v>31</v>
      </c>
      <c r="B87" s="22">
        <v>1976</v>
      </c>
      <c r="C87" s="22" t="s">
        <v>30</v>
      </c>
      <c r="D87" s="26">
        <f t="shared" si="1"/>
        <v>3388</v>
      </c>
      <c r="E87" s="22">
        <v>121</v>
      </c>
    </row>
    <row r="88" spans="1:5">
      <c r="A88" s="22" t="s">
        <v>31</v>
      </c>
      <c r="B88" s="22">
        <v>1050</v>
      </c>
      <c r="C88" s="22" t="s">
        <v>30</v>
      </c>
      <c r="D88" s="26">
        <f t="shared" si="1"/>
        <v>14056</v>
      </c>
      <c r="E88" s="22">
        <v>502</v>
      </c>
    </row>
    <row r="89" spans="1:5">
      <c r="A89" s="22" t="s">
        <v>31</v>
      </c>
      <c r="B89" s="22">
        <v>1983</v>
      </c>
      <c r="C89" s="22" t="s">
        <v>30</v>
      </c>
      <c r="D89" s="26">
        <f t="shared" si="1"/>
        <v>10136</v>
      </c>
      <c r="E89" s="22">
        <v>362</v>
      </c>
    </row>
    <row r="90" spans="1:5">
      <c r="A90" s="22" t="s">
        <v>31</v>
      </c>
      <c r="B90" s="22">
        <v>2050</v>
      </c>
      <c r="C90" s="22" t="s">
        <v>30</v>
      </c>
      <c r="D90" s="26">
        <f t="shared" si="1"/>
        <v>14588</v>
      </c>
      <c r="E90" s="22">
        <v>521</v>
      </c>
    </row>
    <row r="91" spans="1:5">
      <c r="A91" s="22" t="s">
        <v>31</v>
      </c>
      <c r="B91" s="22">
        <v>3000</v>
      </c>
      <c r="C91" s="22" t="s">
        <v>30</v>
      </c>
      <c r="D91" s="26">
        <f t="shared" si="1"/>
        <v>6552</v>
      </c>
      <c r="E91" s="22">
        <v>234</v>
      </c>
    </row>
    <row r="92" spans="1:5">
      <c r="A92" s="22" t="s">
        <v>31</v>
      </c>
      <c r="B92" s="22">
        <v>3050</v>
      </c>
      <c r="C92" s="22" t="s">
        <v>30</v>
      </c>
      <c r="D92" s="26">
        <f t="shared" si="1"/>
        <v>11788</v>
      </c>
      <c r="E92" s="22">
        <v>421</v>
      </c>
    </row>
    <row r="93" spans="1:5">
      <c r="A93" s="22" t="s">
        <v>23</v>
      </c>
      <c r="B93" s="22">
        <v>1976</v>
      </c>
      <c r="C93" s="22" t="s">
        <v>32</v>
      </c>
      <c r="D93" s="26">
        <f t="shared" si="1"/>
        <v>9072</v>
      </c>
      <c r="E93" s="22">
        <v>324</v>
      </c>
    </row>
    <row r="94" spans="1:5">
      <c r="A94" s="22" t="s">
        <v>23</v>
      </c>
      <c r="B94" s="22">
        <v>1050</v>
      </c>
      <c r="C94" s="22" t="s">
        <v>32</v>
      </c>
      <c r="D94" s="26">
        <f t="shared" si="1"/>
        <v>3388</v>
      </c>
      <c r="E94" s="22">
        <v>121</v>
      </c>
    </row>
    <row r="95" spans="1:5">
      <c r="A95" s="22" t="s">
        <v>23</v>
      </c>
      <c r="B95" s="22">
        <v>1983</v>
      </c>
      <c r="C95" s="22" t="s">
        <v>32</v>
      </c>
      <c r="D95" s="26">
        <f t="shared" si="1"/>
        <v>15176</v>
      </c>
      <c r="E95" s="22">
        <v>542</v>
      </c>
    </row>
    <row r="96" spans="1:5">
      <c r="A96" s="22" t="s">
        <v>23</v>
      </c>
      <c r="B96" s="22">
        <v>2050</v>
      </c>
      <c r="C96" s="22" t="s">
        <v>32</v>
      </c>
      <c r="D96" s="26">
        <f t="shared" si="1"/>
        <v>5964</v>
      </c>
      <c r="E96" s="22">
        <v>213</v>
      </c>
    </row>
    <row r="97" spans="1:5">
      <c r="A97" s="22" t="s">
        <v>23</v>
      </c>
      <c r="B97" s="22">
        <v>3000</v>
      </c>
      <c r="C97" s="22" t="s">
        <v>32</v>
      </c>
      <c r="D97" s="26">
        <f t="shared" si="1"/>
        <v>3724</v>
      </c>
      <c r="E97" s="22">
        <v>133</v>
      </c>
    </row>
    <row r="98" spans="1:5">
      <c r="A98" s="22" t="s">
        <v>23</v>
      </c>
      <c r="B98" s="22">
        <v>3050</v>
      </c>
      <c r="C98" s="22" t="s">
        <v>32</v>
      </c>
      <c r="D98" s="26">
        <f t="shared" si="1"/>
        <v>14616</v>
      </c>
      <c r="E98" s="22">
        <v>522</v>
      </c>
    </row>
    <row r="99" spans="1:5">
      <c r="A99" s="22" t="s">
        <v>23</v>
      </c>
      <c r="B99" s="22">
        <v>1976</v>
      </c>
      <c r="C99" s="22" t="s">
        <v>33</v>
      </c>
      <c r="D99" s="26">
        <f t="shared" si="1"/>
        <v>9016</v>
      </c>
      <c r="E99" s="22">
        <v>322</v>
      </c>
    </row>
    <row r="100" spans="1:5">
      <c r="A100" s="22" t="s">
        <v>23</v>
      </c>
      <c r="B100" s="22">
        <v>1050</v>
      </c>
      <c r="C100" s="22" t="s">
        <v>33</v>
      </c>
      <c r="D100" s="26">
        <f t="shared" si="1"/>
        <v>11928</v>
      </c>
      <c r="E100" s="22">
        <v>426</v>
      </c>
    </row>
    <row r="101" spans="1:5">
      <c r="A101" s="22" t="s">
        <v>23</v>
      </c>
      <c r="B101" s="22">
        <v>1983</v>
      </c>
      <c r="C101" s="22" t="s">
        <v>33</v>
      </c>
      <c r="D101" s="26">
        <f t="shared" si="1"/>
        <v>11480</v>
      </c>
      <c r="E101" s="22">
        <v>410</v>
      </c>
    </row>
    <row r="102" spans="1:5">
      <c r="A102" s="22" t="s">
        <v>23</v>
      </c>
      <c r="B102" s="22">
        <v>2050</v>
      </c>
      <c r="C102" s="22" t="s">
        <v>33</v>
      </c>
      <c r="D102" s="26">
        <f t="shared" si="1"/>
        <v>8960</v>
      </c>
      <c r="E102" s="22">
        <v>320</v>
      </c>
    </row>
    <row r="103" spans="1:5">
      <c r="A103" s="22" t="s">
        <v>23</v>
      </c>
      <c r="B103" s="22">
        <v>3000</v>
      </c>
      <c r="C103" s="22" t="s">
        <v>33</v>
      </c>
      <c r="D103" s="26">
        <f t="shared" si="1"/>
        <v>18284</v>
      </c>
      <c r="E103" s="22">
        <v>653</v>
      </c>
    </row>
    <row r="104" spans="1:5">
      <c r="A104" s="22" t="s">
        <v>23</v>
      </c>
      <c r="B104" s="22">
        <v>3050</v>
      </c>
      <c r="C104" s="22" t="s">
        <v>33</v>
      </c>
      <c r="D104" s="26">
        <f t="shared" si="1"/>
        <v>14028</v>
      </c>
      <c r="E104" s="22">
        <v>501</v>
      </c>
    </row>
    <row r="105" spans="1:5">
      <c r="A105" s="22" t="s">
        <v>23</v>
      </c>
      <c r="B105" s="22">
        <v>1976</v>
      </c>
      <c r="C105" s="22" t="s">
        <v>34</v>
      </c>
      <c r="D105" s="26">
        <f t="shared" si="1"/>
        <v>11256</v>
      </c>
      <c r="E105" s="22">
        <v>402</v>
      </c>
    </row>
    <row r="106" spans="1:5">
      <c r="A106" s="22" t="s">
        <v>23</v>
      </c>
      <c r="B106" s="22">
        <v>1050</v>
      </c>
      <c r="C106" s="22" t="s">
        <v>34</v>
      </c>
      <c r="D106" s="26">
        <f t="shared" si="1"/>
        <v>11760</v>
      </c>
      <c r="E106" s="22">
        <v>420</v>
      </c>
    </row>
    <row r="107" spans="1:5">
      <c r="A107" s="22" t="s">
        <v>23</v>
      </c>
      <c r="B107" s="22">
        <v>1983</v>
      </c>
      <c r="C107" s="22" t="s">
        <v>34</v>
      </c>
      <c r="D107" s="26">
        <f t="shared" si="1"/>
        <v>10080</v>
      </c>
      <c r="E107" s="22">
        <v>360</v>
      </c>
    </row>
    <row r="108" spans="1:5">
      <c r="A108" s="22" t="s">
        <v>23</v>
      </c>
      <c r="B108" s="22">
        <v>2050</v>
      </c>
      <c r="C108" s="22" t="s">
        <v>34</v>
      </c>
      <c r="D108" s="26">
        <f t="shared" si="1"/>
        <v>11760</v>
      </c>
      <c r="E108" s="22">
        <v>420</v>
      </c>
    </row>
    <row r="109" spans="1:5">
      <c r="A109" s="22" t="s">
        <v>23</v>
      </c>
      <c r="B109" s="22">
        <v>3000</v>
      </c>
      <c r="C109" s="22" t="s">
        <v>34</v>
      </c>
      <c r="D109" s="26">
        <f t="shared" si="1"/>
        <v>8484</v>
      </c>
      <c r="E109" s="22">
        <v>303</v>
      </c>
    </row>
    <row r="110" spans="1:5">
      <c r="A110" s="22" t="s">
        <v>23</v>
      </c>
      <c r="B110" s="22">
        <v>3050</v>
      </c>
      <c r="C110" s="22" t="s">
        <v>34</v>
      </c>
      <c r="D110" s="26">
        <f t="shared" si="1"/>
        <v>16856</v>
      </c>
      <c r="E110" s="22">
        <v>602</v>
      </c>
    </row>
    <row r="111" spans="1:5">
      <c r="A111" s="22" t="s">
        <v>23</v>
      </c>
      <c r="B111" s="22">
        <v>1976</v>
      </c>
      <c r="C111" s="22" t="s">
        <v>35</v>
      </c>
      <c r="D111" s="26">
        <f t="shared" si="1"/>
        <v>14560</v>
      </c>
      <c r="E111" s="22">
        <v>520</v>
      </c>
    </row>
    <row r="112" spans="1:5">
      <c r="A112" s="22" t="s">
        <v>23</v>
      </c>
      <c r="B112" s="22">
        <v>1050</v>
      </c>
      <c r="C112" s="22" t="s">
        <v>35</v>
      </c>
      <c r="D112" s="26">
        <f t="shared" si="1"/>
        <v>8456</v>
      </c>
      <c r="E112" s="22">
        <v>302</v>
      </c>
    </row>
    <row r="113" spans="1:5">
      <c r="A113" s="22" t="s">
        <v>23</v>
      </c>
      <c r="B113" s="22">
        <v>1983</v>
      </c>
      <c r="C113" s="22" t="s">
        <v>35</v>
      </c>
      <c r="D113" s="26">
        <f t="shared" si="1"/>
        <v>5684</v>
      </c>
      <c r="E113" s="22">
        <v>203</v>
      </c>
    </row>
    <row r="114" spans="1:5">
      <c r="A114" s="22" t="s">
        <v>23</v>
      </c>
      <c r="B114" s="22">
        <v>2050</v>
      </c>
      <c r="C114" s="22" t="s">
        <v>35</v>
      </c>
      <c r="D114" s="26">
        <f t="shared" si="1"/>
        <v>5740</v>
      </c>
      <c r="E114" s="22">
        <v>205</v>
      </c>
    </row>
    <row r="115" spans="1:5">
      <c r="A115" s="22" t="s">
        <v>23</v>
      </c>
      <c r="B115" s="22">
        <v>3000</v>
      </c>
      <c r="C115" s="22" t="s">
        <v>35</v>
      </c>
      <c r="D115" s="26">
        <f t="shared" si="1"/>
        <v>5936</v>
      </c>
      <c r="E115" s="22">
        <v>212</v>
      </c>
    </row>
    <row r="116" spans="1:5">
      <c r="A116" s="22" t="s">
        <v>23</v>
      </c>
      <c r="B116" s="22">
        <v>3050</v>
      </c>
      <c r="C116" s="22" t="s">
        <v>35</v>
      </c>
      <c r="D116" s="26">
        <f t="shared" si="1"/>
        <v>10136</v>
      </c>
      <c r="E116" s="22">
        <v>362</v>
      </c>
    </row>
    <row r="117" spans="1:5">
      <c r="A117" s="22" t="s">
        <v>23</v>
      </c>
      <c r="B117" s="22">
        <v>1976</v>
      </c>
      <c r="C117" s="22" t="s">
        <v>36</v>
      </c>
      <c r="D117" s="26">
        <f t="shared" si="1"/>
        <v>3388</v>
      </c>
      <c r="E117" s="22">
        <v>121</v>
      </c>
    </row>
    <row r="118" spans="1:5">
      <c r="A118" s="22" t="s">
        <v>23</v>
      </c>
      <c r="B118" s="22">
        <v>1050</v>
      </c>
      <c r="C118" s="22" t="s">
        <v>36</v>
      </c>
      <c r="D118" s="26">
        <f t="shared" si="1"/>
        <v>14056</v>
      </c>
      <c r="E118" s="22">
        <v>502</v>
      </c>
    </row>
    <row r="119" spans="1:5">
      <c r="A119" s="22" t="s">
        <v>23</v>
      </c>
      <c r="B119" s="22">
        <v>1983</v>
      </c>
      <c r="C119" s="22" t="s">
        <v>36</v>
      </c>
      <c r="D119" s="26">
        <f t="shared" si="1"/>
        <v>10136</v>
      </c>
      <c r="E119" s="22">
        <v>362</v>
      </c>
    </row>
    <row r="120" spans="1:5">
      <c r="A120" s="22" t="s">
        <v>23</v>
      </c>
      <c r="B120" s="22">
        <v>2050</v>
      </c>
      <c r="C120" s="22" t="s">
        <v>36</v>
      </c>
      <c r="D120" s="26">
        <f t="shared" si="1"/>
        <v>14588</v>
      </c>
      <c r="E120" s="22">
        <v>521</v>
      </c>
    </row>
    <row r="121" spans="1:5">
      <c r="A121" s="22" t="s">
        <v>23</v>
      </c>
      <c r="B121" s="22">
        <v>3000</v>
      </c>
      <c r="C121" s="22" t="s">
        <v>36</v>
      </c>
      <c r="D121" s="26">
        <f t="shared" si="1"/>
        <v>6552</v>
      </c>
      <c r="E121" s="22">
        <v>234</v>
      </c>
    </row>
    <row r="122" spans="1:5">
      <c r="A122" s="22" t="s">
        <v>23</v>
      </c>
      <c r="B122" s="22">
        <v>3050</v>
      </c>
      <c r="C122" s="22" t="s">
        <v>36</v>
      </c>
      <c r="D122" s="26">
        <f t="shared" si="1"/>
        <v>11788</v>
      </c>
      <c r="E122" s="22">
        <v>421</v>
      </c>
    </row>
    <row r="123" spans="1:5">
      <c r="A123" s="22" t="s">
        <v>24</v>
      </c>
      <c r="B123" s="22">
        <v>1976</v>
      </c>
      <c r="C123" s="22" t="s">
        <v>32</v>
      </c>
      <c r="D123" s="26">
        <f t="shared" si="1"/>
        <v>9072</v>
      </c>
      <c r="E123" s="22">
        <v>324</v>
      </c>
    </row>
    <row r="124" spans="1:5">
      <c r="A124" s="22" t="s">
        <v>24</v>
      </c>
      <c r="B124" s="22">
        <v>1050</v>
      </c>
      <c r="C124" s="22" t="s">
        <v>32</v>
      </c>
      <c r="D124" s="26">
        <f t="shared" si="1"/>
        <v>3388</v>
      </c>
      <c r="E124" s="22">
        <v>121</v>
      </c>
    </row>
    <row r="125" spans="1:5">
      <c r="A125" s="22" t="s">
        <v>24</v>
      </c>
      <c r="B125" s="22">
        <v>1983</v>
      </c>
      <c r="C125" s="22" t="s">
        <v>32</v>
      </c>
      <c r="D125" s="26">
        <f t="shared" si="1"/>
        <v>15176</v>
      </c>
      <c r="E125" s="22">
        <v>542</v>
      </c>
    </row>
    <row r="126" spans="1:5">
      <c r="A126" s="22" t="s">
        <v>24</v>
      </c>
      <c r="B126" s="22">
        <v>2050</v>
      </c>
      <c r="C126" s="22" t="s">
        <v>32</v>
      </c>
      <c r="D126" s="26">
        <f t="shared" si="1"/>
        <v>5964</v>
      </c>
      <c r="E126" s="22">
        <v>213</v>
      </c>
    </row>
    <row r="127" spans="1:5">
      <c r="A127" s="22" t="s">
        <v>24</v>
      </c>
      <c r="B127" s="22">
        <v>3000</v>
      </c>
      <c r="C127" s="22" t="s">
        <v>32</v>
      </c>
      <c r="D127" s="26">
        <f t="shared" si="1"/>
        <v>14588</v>
      </c>
      <c r="E127" s="22">
        <v>521</v>
      </c>
    </row>
    <row r="128" spans="1:5">
      <c r="A128" s="22" t="s">
        <v>24</v>
      </c>
      <c r="B128" s="22">
        <v>3050</v>
      </c>
      <c r="C128" s="22" t="s">
        <v>32</v>
      </c>
      <c r="D128" s="26">
        <f t="shared" si="1"/>
        <v>17640</v>
      </c>
      <c r="E128" s="22">
        <v>630</v>
      </c>
    </row>
    <row r="129" spans="1:5">
      <c r="A129" s="22" t="s">
        <v>24</v>
      </c>
      <c r="B129" s="22">
        <v>1976</v>
      </c>
      <c r="C129" s="22" t="s">
        <v>33</v>
      </c>
      <c r="D129" s="26">
        <f t="shared" si="1"/>
        <v>9856</v>
      </c>
      <c r="E129" s="22">
        <v>352</v>
      </c>
    </row>
    <row r="130" spans="1:5">
      <c r="A130" s="22" t="s">
        <v>24</v>
      </c>
      <c r="B130" s="22">
        <v>1050</v>
      </c>
      <c r="C130" s="22" t="s">
        <v>33</v>
      </c>
      <c r="D130" s="26">
        <f t="shared" si="1"/>
        <v>9016</v>
      </c>
      <c r="E130" s="22">
        <v>322</v>
      </c>
    </row>
    <row r="131" spans="1:5">
      <c r="A131" s="22" t="s">
        <v>24</v>
      </c>
      <c r="B131" s="22">
        <v>1983</v>
      </c>
      <c r="C131" s="22" t="s">
        <v>33</v>
      </c>
      <c r="D131" s="26">
        <f t="shared" ref="D131:D194" si="2">E131*28</f>
        <v>17976</v>
      </c>
      <c r="E131" s="22">
        <v>642</v>
      </c>
    </row>
    <row r="132" spans="1:5">
      <c r="A132" s="22" t="s">
        <v>24</v>
      </c>
      <c r="B132" s="22">
        <v>2050</v>
      </c>
      <c r="C132" s="22" t="s">
        <v>33</v>
      </c>
      <c r="D132" s="26">
        <f t="shared" si="2"/>
        <v>14616</v>
      </c>
      <c r="E132" s="22">
        <v>522</v>
      </c>
    </row>
    <row r="133" spans="1:5">
      <c r="A133" s="22" t="s">
        <v>24</v>
      </c>
      <c r="B133" s="22">
        <v>3000</v>
      </c>
      <c r="C133" s="22" t="s">
        <v>33</v>
      </c>
      <c r="D133" s="26">
        <f t="shared" si="2"/>
        <v>3724</v>
      </c>
      <c r="E133" s="22">
        <v>133</v>
      </c>
    </row>
    <row r="134" spans="1:5">
      <c r="A134" s="22" t="s">
        <v>24</v>
      </c>
      <c r="B134" s="22">
        <v>3050</v>
      </c>
      <c r="C134" s="22" t="s">
        <v>33</v>
      </c>
      <c r="D134" s="26">
        <f t="shared" si="2"/>
        <v>12712</v>
      </c>
      <c r="E134" s="22">
        <v>454</v>
      </c>
    </row>
    <row r="135" spans="1:5">
      <c r="A135" s="22" t="s">
        <v>24</v>
      </c>
      <c r="B135" s="22">
        <v>1976</v>
      </c>
      <c r="C135" s="22" t="s">
        <v>34</v>
      </c>
      <c r="D135" s="26">
        <f t="shared" si="2"/>
        <v>16828</v>
      </c>
      <c r="E135" s="22">
        <v>601</v>
      </c>
    </row>
    <row r="136" spans="1:5">
      <c r="A136" s="22" t="s">
        <v>24</v>
      </c>
      <c r="B136" s="22">
        <v>1050</v>
      </c>
      <c r="C136" s="22" t="s">
        <v>34</v>
      </c>
      <c r="D136" s="26">
        <f t="shared" si="2"/>
        <v>14056</v>
      </c>
      <c r="E136" s="22">
        <v>502</v>
      </c>
    </row>
    <row r="137" spans="1:5">
      <c r="A137" s="22" t="s">
        <v>24</v>
      </c>
      <c r="B137" s="22">
        <v>1983</v>
      </c>
      <c r="C137" s="22" t="s">
        <v>34</v>
      </c>
      <c r="D137" s="26">
        <f t="shared" si="2"/>
        <v>8456</v>
      </c>
      <c r="E137" s="22">
        <v>302</v>
      </c>
    </row>
    <row r="138" spans="1:5">
      <c r="A138" s="22" t="s">
        <v>24</v>
      </c>
      <c r="B138" s="22">
        <v>2050</v>
      </c>
      <c r="C138" s="22" t="s">
        <v>34</v>
      </c>
      <c r="D138" s="26">
        <f t="shared" si="2"/>
        <v>17808</v>
      </c>
      <c r="E138" s="22">
        <v>636</v>
      </c>
    </row>
    <row r="139" spans="1:5">
      <c r="A139" s="22" t="s">
        <v>24</v>
      </c>
      <c r="B139" s="22">
        <v>3000</v>
      </c>
      <c r="C139" s="22" t="s">
        <v>34</v>
      </c>
      <c r="D139" s="26">
        <f t="shared" si="2"/>
        <v>3416</v>
      </c>
      <c r="E139" s="22">
        <v>122</v>
      </c>
    </row>
    <row r="140" spans="1:5">
      <c r="A140" s="22" t="s">
        <v>24</v>
      </c>
      <c r="B140" s="22">
        <v>3050</v>
      </c>
      <c r="C140" s="22" t="s">
        <v>34</v>
      </c>
      <c r="D140" s="26">
        <f t="shared" si="2"/>
        <v>13020</v>
      </c>
      <c r="E140" s="22">
        <v>465</v>
      </c>
    </row>
    <row r="141" spans="1:5">
      <c r="A141" s="22" t="s">
        <v>24</v>
      </c>
      <c r="B141" s="22">
        <v>1976</v>
      </c>
      <c r="C141" s="22" t="s">
        <v>35</v>
      </c>
      <c r="D141" s="26">
        <f t="shared" si="2"/>
        <v>17780</v>
      </c>
      <c r="E141" s="22">
        <v>635</v>
      </c>
    </row>
    <row r="142" spans="1:5">
      <c r="A142" s="22" t="s">
        <v>24</v>
      </c>
      <c r="B142" s="22">
        <v>1050</v>
      </c>
      <c r="C142" s="22" t="s">
        <v>35</v>
      </c>
      <c r="D142" s="26">
        <f t="shared" si="2"/>
        <v>7140</v>
      </c>
      <c r="E142" s="22">
        <v>255</v>
      </c>
    </row>
    <row r="143" spans="1:5">
      <c r="A143" s="22" t="s">
        <v>24</v>
      </c>
      <c r="B143" s="22">
        <v>1983</v>
      </c>
      <c r="C143" s="22" t="s">
        <v>35</v>
      </c>
      <c r="D143" s="26">
        <f t="shared" si="2"/>
        <v>7448</v>
      </c>
      <c r="E143" s="22">
        <v>266</v>
      </c>
    </row>
    <row r="144" spans="1:5">
      <c r="A144" s="22" t="s">
        <v>24</v>
      </c>
      <c r="B144" s="22">
        <v>2050</v>
      </c>
      <c r="C144" s="22" t="s">
        <v>35</v>
      </c>
      <c r="D144" s="26">
        <f t="shared" si="2"/>
        <v>6608</v>
      </c>
      <c r="E144" s="22">
        <v>236</v>
      </c>
    </row>
    <row r="145" spans="1:5">
      <c r="A145" s="22" t="s">
        <v>24</v>
      </c>
      <c r="B145" s="22">
        <v>3000</v>
      </c>
      <c r="C145" s="22" t="s">
        <v>35</v>
      </c>
      <c r="D145" s="26">
        <f t="shared" si="2"/>
        <v>9856</v>
      </c>
      <c r="E145" s="22">
        <v>352</v>
      </c>
    </row>
    <row r="146" spans="1:5">
      <c r="A146" s="22" t="s">
        <v>24</v>
      </c>
      <c r="B146" s="22">
        <v>3050</v>
      </c>
      <c r="C146" s="22" t="s">
        <v>35</v>
      </c>
      <c r="D146" s="26">
        <f t="shared" si="2"/>
        <v>10248</v>
      </c>
      <c r="E146" s="22">
        <v>366</v>
      </c>
    </row>
    <row r="147" spans="1:5">
      <c r="A147" s="22" t="s">
        <v>24</v>
      </c>
      <c r="B147" s="22">
        <v>1976</v>
      </c>
      <c r="C147" s="22" t="s">
        <v>36</v>
      </c>
      <c r="D147" s="26">
        <f t="shared" si="2"/>
        <v>14616</v>
      </c>
      <c r="E147" s="22">
        <v>522</v>
      </c>
    </row>
    <row r="148" spans="1:5">
      <c r="A148" s="22" t="s">
        <v>24</v>
      </c>
      <c r="B148" s="22">
        <v>1050</v>
      </c>
      <c r="C148" s="22" t="s">
        <v>36</v>
      </c>
      <c r="D148" s="26">
        <f t="shared" si="2"/>
        <v>11816</v>
      </c>
      <c r="E148" s="22">
        <v>422</v>
      </c>
    </row>
    <row r="149" spans="1:5">
      <c r="A149" s="22" t="s">
        <v>24</v>
      </c>
      <c r="B149" s="22">
        <v>1983</v>
      </c>
      <c r="C149" s="22" t="s">
        <v>36</v>
      </c>
      <c r="D149" s="26">
        <f t="shared" si="2"/>
        <v>14896</v>
      </c>
      <c r="E149" s="22">
        <v>532</v>
      </c>
    </row>
    <row r="150" spans="1:5">
      <c r="A150" s="22" t="s">
        <v>24</v>
      </c>
      <c r="B150" s="22">
        <v>2050</v>
      </c>
      <c r="C150" s="22" t="s">
        <v>36</v>
      </c>
      <c r="D150" s="26">
        <f t="shared" si="2"/>
        <v>3724</v>
      </c>
      <c r="E150" s="22">
        <v>133</v>
      </c>
    </row>
    <row r="151" spans="1:5">
      <c r="A151" s="22" t="s">
        <v>24</v>
      </c>
      <c r="B151" s="22">
        <v>3000</v>
      </c>
      <c r="C151" s="22" t="s">
        <v>36</v>
      </c>
      <c r="D151" s="26">
        <f t="shared" si="2"/>
        <v>14616</v>
      </c>
      <c r="E151" s="22">
        <v>522</v>
      </c>
    </row>
    <row r="152" spans="1:5">
      <c r="A152" s="22" t="s">
        <v>24</v>
      </c>
      <c r="B152" s="22">
        <v>3050</v>
      </c>
      <c r="C152" s="22" t="s">
        <v>36</v>
      </c>
      <c r="D152" s="26">
        <f t="shared" si="2"/>
        <v>9016</v>
      </c>
      <c r="E152" s="22">
        <v>322</v>
      </c>
    </row>
    <row r="153" spans="1:5">
      <c r="A153" s="22" t="s">
        <v>31</v>
      </c>
      <c r="B153" s="22">
        <v>1976</v>
      </c>
      <c r="C153" s="22" t="s">
        <v>32</v>
      </c>
      <c r="D153" s="26">
        <f t="shared" si="2"/>
        <v>5936</v>
      </c>
      <c r="E153" s="22">
        <v>212</v>
      </c>
    </row>
    <row r="154" spans="1:5">
      <c r="A154" s="22" t="s">
        <v>31</v>
      </c>
      <c r="B154" s="22">
        <v>1050</v>
      </c>
      <c r="C154" s="22" t="s">
        <v>32</v>
      </c>
      <c r="D154" s="26">
        <f t="shared" si="2"/>
        <v>10136</v>
      </c>
      <c r="E154" s="22">
        <v>362</v>
      </c>
    </row>
    <row r="155" spans="1:5">
      <c r="A155" s="22" t="s">
        <v>31</v>
      </c>
      <c r="B155" s="22">
        <v>1983</v>
      </c>
      <c r="C155" s="22" t="s">
        <v>32</v>
      </c>
      <c r="D155" s="26">
        <f t="shared" si="2"/>
        <v>3388</v>
      </c>
      <c r="E155" s="22">
        <v>121</v>
      </c>
    </row>
    <row r="156" spans="1:5">
      <c r="A156" s="22" t="s">
        <v>31</v>
      </c>
      <c r="B156" s="22">
        <v>2050</v>
      </c>
      <c r="C156" s="22" t="s">
        <v>32</v>
      </c>
      <c r="D156" s="26">
        <f t="shared" si="2"/>
        <v>14056</v>
      </c>
      <c r="E156" s="22">
        <v>502</v>
      </c>
    </row>
    <row r="157" spans="1:5">
      <c r="A157" s="22" t="s">
        <v>31</v>
      </c>
      <c r="B157" s="22">
        <v>3000</v>
      </c>
      <c r="C157" s="22" t="s">
        <v>32</v>
      </c>
      <c r="D157" s="26">
        <f t="shared" si="2"/>
        <v>10136</v>
      </c>
      <c r="E157" s="22">
        <v>362</v>
      </c>
    </row>
    <row r="158" spans="1:5">
      <c r="A158" s="22" t="s">
        <v>31</v>
      </c>
      <c r="B158" s="22">
        <v>3050</v>
      </c>
      <c r="C158" s="22" t="s">
        <v>32</v>
      </c>
      <c r="D158" s="26">
        <f t="shared" si="2"/>
        <v>14588</v>
      </c>
      <c r="E158" s="22">
        <v>521</v>
      </c>
    </row>
    <row r="159" spans="1:5">
      <c r="A159" s="22" t="s">
        <v>31</v>
      </c>
      <c r="B159" s="22">
        <v>1976</v>
      </c>
      <c r="C159" s="22" t="s">
        <v>33</v>
      </c>
      <c r="D159" s="26">
        <f t="shared" si="2"/>
        <v>6552</v>
      </c>
      <c r="E159" s="22">
        <v>234</v>
      </c>
    </row>
    <row r="160" spans="1:5">
      <c r="A160" s="22" t="s">
        <v>31</v>
      </c>
      <c r="B160" s="22">
        <v>1050</v>
      </c>
      <c r="C160" s="22" t="s">
        <v>33</v>
      </c>
      <c r="D160" s="26">
        <f t="shared" si="2"/>
        <v>11788</v>
      </c>
      <c r="E160" s="22">
        <v>421</v>
      </c>
    </row>
    <row r="161" spans="1:5">
      <c r="A161" s="22" t="s">
        <v>31</v>
      </c>
      <c r="B161" s="22">
        <v>1983</v>
      </c>
      <c r="C161" s="22" t="s">
        <v>33</v>
      </c>
      <c r="D161" s="26">
        <f t="shared" si="2"/>
        <v>9072</v>
      </c>
      <c r="E161" s="22">
        <v>324</v>
      </c>
    </row>
    <row r="162" spans="1:5">
      <c r="A162" s="22" t="s">
        <v>31</v>
      </c>
      <c r="B162" s="22">
        <v>2050</v>
      </c>
      <c r="C162" s="22" t="s">
        <v>33</v>
      </c>
      <c r="D162" s="26">
        <f t="shared" si="2"/>
        <v>3388</v>
      </c>
      <c r="E162" s="22">
        <v>121</v>
      </c>
    </row>
    <row r="163" spans="1:5">
      <c r="A163" s="22" t="s">
        <v>31</v>
      </c>
      <c r="B163" s="22">
        <v>3000</v>
      </c>
      <c r="C163" s="22" t="s">
        <v>33</v>
      </c>
      <c r="D163" s="26">
        <f t="shared" si="2"/>
        <v>15176</v>
      </c>
      <c r="E163" s="22">
        <v>542</v>
      </c>
    </row>
    <row r="164" spans="1:5">
      <c r="A164" s="22" t="s">
        <v>31</v>
      </c>
      <c r="B164" s="22">
        <v>3050</v>
      </c>
      <c r="C164" s="22" t="s">
        <v>33</v>
      </c>
      <c r="D164" s="26">
        <f t="shared" si="2"/>
        <v>5964</v>
      </c>
      <c r="E164" s="22">
        <v>213</v>
      </c>
    </row>
    <row r="165" spans="1:5">
      <c r="A165" s="22" t="s">
        <v>31</v>
      </c>
      <c r="B165" s="22">
        <v>1976</v>
      </c>
      <c r="C165" s="22" t="s">
        <v>34</v>
      </c>
      <c r="D165" s="26">
        <f t="shared" si="2"/>
        <v>14588</v>
      </c>
      <c r="E165" s="22">
        <v>521</v>
      </c>
    </row>
    <row r="166" spans="1:5">
      <c r="A166" s="22" t="s">
        <v>31</v>
      </c>
      <c r="B166" s="22">
        <v>1050</v>
      </c>
      <c r="C166" s="22" t="s">
        <v>34</v>
      </c>
      <c r="D166" s="26">
        <f t="shared" si="2"/>
        <v>17640</v>
      </c>
      <c r="E166" s="22">
        <v>630</v>
      </c>
    </row>
    <row r="167" spans="1:5">
      <c r="A167" s="22" t="s">
        <v>31</v>
      </c>
      <c r="B167" s="22">
        <v>1983</v>
      </c>
      <c r="C167" s="22" t="s">
        <v>34</v>
      </c>
      <c r="D167" s="26">
        <f t="shared" si="2"/>
        <v>9856</v>
      </c>
      <c r="E167" s="22">
        <v>352</v>
      </c>
    </row>
    <row r="168" spans="1:5">
      <c r="A168" s="22" t="s">
        <v>31</v>
      </c>
      <c r="B168" s="22">
        <v>2050</v>
      </c>
      <c r="C168" s="22" t="s">
        <v>34</v>
      </c>
      <c r="D168" s="26">
        <f t="shared" si="2"/>
        <v>9016</v>
      </c>
      <c r="E168" s="22">
        <v>322</v>
      </c>
    </row>
    <row r="169" spans="1:5">
      <c r="A169" s="22" t="s">
        <v>31</v>
      </c>
      <c r="B169" s="22">
        <v>3000</v>
      </c>
      <c r="C169" s="22" t="s">
        <v>34</v>
      </c>
      <c r="D169" s="26">
        <f t="shared" si="2"/>
        <v>17976</v>
      </c>
      <c r="E169" s="22">
        <v>642</v>
      </c>
    </row>
    <row r="170" spans="1:5">
      <c r="A170" s="22" t="s">
        <v>31</v>
      </c>
      <c r="B170" s="22">
        <v>3050</v>
      </c>
      <c r="C170" s="22" t="s">
        <v>34</v>
      </c>
      <c r="D170" s="26">
        <f t="shared" si="2"/>
        <v>14616</v>
      </c>
      <c r="E170" s="22">
        <v>522</v>
      </c>
    </row>
    <row r="171" spans="1:5">
      <c r="A171" s="22" t="s">
        <v>31</v>
      </c>
      <c r="B171" s="22">
        <v>1976</v>
      </c>
      <c r="C171" s="22" t="s">
        <v>35</v>
      </c>
      <c r="D171" s="26">
        <f t="shared" si="2"/>
        <v>3724</v>
      </c>
      <c r="E171" s="22">
        <v>133</v>
      </c>
    </row>
    <row r="172" spans="1:5">
      <c r="A172" s="22" t="s">
        <v>31</v>
      </c>
      <c r="B172" s="22">
        <v>1050</v>
      </c>
      <c r="C172" s="22" t="s">
        <v>35</v>
      </c>
      <c r="D172" s="26">
        <f t="shared" si="2"/>
        <v>12712</v>
      </c>
      <c r="E172" s="22">
        <v>454</v>
      </c>
    </row>
    <row r="173" spans="1:5">
      <c r="A173" s="22" t="s">
        <v>31</v>
      </c>
      <c r="B173" s="22">
        <v>1983</v>
      </c>
      <c r="C173" s="22" t="s">
        <v>35</v>
      </c>
      <c r="D173" s="26">
        <f t="shared" si="2"/>
        <v>16828</v>
      </c>
      <c r="E173" s="22">
        <v>601</v>
      </c>
    </row>
    <row r="174" spans="1:5">
      <c r="A174" s="22" t="s">
        <v>31</v>
      </c>
      <c r="B174" s="22">
        <v>2050</v>
      </c>
      <c r="C174" s="22" t="s">
        <v>35</v>
      </c>
      <c r="D174" s="26">
        <f t="shared" si="2"/>
        <v>14056</v>
      </c>
      <c r="E174" s="22">
        <v>502</v>
      </c>
    </row>
    <row r="175" spans="1:5">
      <c r="A175" s="22" t="s">
        <v>31</v>
      </c>
      <c r="B175" s="22">
        <v>3000</v>
      </c>
      <c r="C175" s="22" t="s">
        <v>35</v>
      </c>
      <c r="D175" s="26">
        <f t="shared" si="2"/>
        <v>8456</v>
      </c>
      <c r="E175" s="22">
        <v>302</v>
      </c>
    </row>
    <row r="176" spans="1:5">
      <c r="A176" s="22" t="s">
        <v>31</v>
      </c>
      <c r="B176" s="22">
        <v>3050</v>
      </c>
      <c r="C176" s="22" t="s">
        <v>35</v>
      </c>
      <c r="D176" s="26">
        <f t="shared" si="2"/>
        <v>17808</v>
      </c>
      <c r="E176" s="22">
        <v>636</v>
      </c>
    </row>
    <row r="177" spans="1:5">
      <c r="A177" s="22" t="s">
        <v>31</v>
      </c>
      <c r="B177" s="22">
        <v>1976</v>
      </c>
      <c r="C177" s="22" t="s">
        <v>36</v>
      </c>
      <c r="D177" s="26">
        <f t="shared" si="2"/>
        <v>3416</v>
      </c>
      <c r="E177" s="22">
        <v>122</v>
      </c>
    </row>
    <row r="178" spans="1:5">
      <c r="A178" s="22" t="s">
        <v>31</v>
      </c>
      <c r="B178" s="22">
        <v>1050</v>
      </c>
      <c r="C178" s="22" t="s">
        <v>36</v>
      </c>
      <c r="D178" s="26">
        <f t="shared" si="2"/>
        <v>13020</v>
      </c>
      <c r="E178" s="22">
        <v>465</v>
      </c>
    </row>
    <row r="179" spans="1:5">
      <c r="A179" s="22" t="s">
        <v>31</v>
      </c>
      <c r="B179" s="22">
        <v>1983</v>
      </c>
      <c r="C179" s="22" t="s">
        <v>36</v>
      </c>
      <c r="D179" s="26">
        <f t="shared" si="2"/>
        <v>17780</v>
      </c>
      <c r="E179" s="22">
        <v>635</v>
      </c>
    </row>
    <row r="180" spans="1:5">
      <c r="A180" s="22" t="s">
        <v>31</v>
      </c>
      <c r="B180" s="22">
        <v>2050</v>
      </c>
      <c r="C180" s="22" t="s">
        <v>36</v>
      </c>
      <c r="D180" s="26">
        <f t="shared" si="2"/>
        <v>7140</v>
      </c>
      <c r="E180" s="22">
        <v>255</v>
      </c>
    </row>
    <row r="181" spans="1:5">
      <c r="A181" s="22" t="s">
        <v>31</v>
      </c>
      <c r="B181" s="22">
        <v>3000</v>
      </c>
      <c r="C181" s="22" t="s">
        <v>36</v>
      </c>
      <c r="D181" s="26">
        <f t="shared" si="2"/>
        <v>7448</v>
      </c>
      <c r="E181" s="22">
        <v>266</v>
      </c>
    </row>
    <row r="182" spans="1:5">
      <c r="A182" s="22" t="s">
        <v>31</v>
      </c>
      <c r="B182" s="22">
        <v>3050</v>
      </c>
      <c r="C182" s="22" t="s">
        <v>36</v>
      </c>
      <c r="D182" s="26">
        <f t="shared" si="2"/>
        <v>6608</v>
      </c>
      <c r="E182" s="22">
        <v>236</v>
      </c>
    </row>
    <row r="183" spans="1:5">
      <c r="A183" s="22" t="s">
        <v>23</v>
      </c>
      <c r="B183" s="22">
        <v>1976</v>
      </c>
      <c r="C183" s="22" t="s">
        <v>37</v>
      </c>
      <c r="D183" s="26">
        <f t="shared" si="2"/>
        <v>9856</v>
      </c>
      <c r="E183" s="22">
        <v>352</v>
      </c>
    </row>
    <row r="184" spans="1:5">
      <c r="A184" s="22" t="s">
        <v>23</v>
      </c>
      <c r="B184" s="22">
        <v>1050</v>
      </c>
      <c r="C184" s="22" t="s">
        <v>37</v>
      </c>
      <c r="D184" s="26">
        <f t="shared" si="2"/>
        <v>10248</v>
      </c>
      <c r="E184" s="22">
        <v>366</v>
      </c>
    </row>
    <row r="185" spans="1:5">
      <c r="A185" s="22" t="s">
        <v>23</v>
      </c>
      <c r="B185" s="22">
        <v>1983</v>
      </c>
      <c r="C185" s="22" t="s">
        <v>37</v>
      </c>
      <c r="D185" s="26">
        <f t="shared" si="2"/>
        <v>14616</v>
      </c>
      <c r="E185" s="22">
        <v>522</v>
      </c>
    </row>
    <row r="186" spans="1:5">
      <c r="A186" s="22" t="s">
        <v>23</v>
      </c>
      <c r="B186" s="22">
        <v>2050</v>
      </c>
      <c r="C186" s="22" t="s">
        <v>37</v>
      </c>
      <c r="D186" s="26">
        <f t="shared" si="2"/>
        <v>11816</v>
      </c>
      <c r="E186" s="22">
        <v>422</v>
      </c>
    </row>
    <row r="187" spans="1:5">
      <c r="A187" s="22" t="s">
        <v>23</v>
      </c>
      <c r="B187" s="22">
        <v>3000</v>
      </c>
      <c r="C187" s="22" t="s">
        <v>37</v>
      </c>
      <c r="D187" s="26">
        <f t="shared" si="2"/>
        <v>14896</v>
      </c>
      <c r="E187" s="22">
        <v>532</v>
      </c>
    </row>
    <row r="188" spans="1:5">
      <c r="A188" s="22" t="s">
        <v>23</v>
      </c>
      <c r="B188" s="22">
        <v>3050</v>
      </c>
      <c r="C188" s="22" t="s">
        <v>37</v>
      </c>
      <c r="D188" s="26">
        <f t="shared" si="2"/>
        <v>3724</v>
      </c>
      <c r="E188" s="22">
        <v>133</v>
      </c>
    </row>
    <row r="189" spans="1:5">
      <c r="A189" s="22" t="s">
        <v>23</v>
      </c>
      <c r="B189" s="22">
        <v>1976</v>
      </c>
      <c r="C189" s="22" t="s">
        <v>38</v>
      </c>
      <c r="D189" s="26">
        <f t="shared" si="2"/>
        <v>14616</v>
      </c>
      <c r="E189" s="22">
        <v>522</v>
      </c>
    </row>
    <row r="190" spans="1:5">
      <c r="A190" s="22" t="s">
        <v>23</v>
      </c>
      <c r="B190" s="22">
        <v>1050</v>
      </c>
      <c r="C190" s="22" t="s">
        <v>38</v>
      </c>
      <c r="D190" s="26">
        <f t="shared" si="2"/>
        <v>9016</v>
      </c>
      <c r="E190" s="22">
        <v>322</v>
      </c>
    </row>
    <row r="191" spans="1:5">
      <c r="A191" s="22" t="s">
        <v>23</v>
      </c>
      <c r="B191" s="22">
        <v>1983</v>
      </c>
      <c r="C191" s="22" t="s">
        <v>38</v>
      </c>
      <c r="D191" s="26">
        <f t="shared" si="2"/>
        <v>3724</v>
      </c>
      <c r="E191" s="22">
        <v>133</v>
      </c>
    </row>
    <row r="192" spans="1:5">
      <c r="A192" s="22" t="s">
        <v>23</v>
      </c>
      <c r="B192" s="22">
        <v>2050</v>
      </c>
      <c r="C192" s="22" t="s">
        <v>38</v>
      </c>
      <c r="D192" s="26">
        <f t="shared" si="2"/>
        <v>14616</v>
      </c>
      <c r="E192" s="22">
        <v>522</v>
      </c>
    </row>
    <row r="193" spans="1:5">
      <c r="A193" s="22" t="s">
        <v>23</v>
      </c>
      <c r="B193" s="22">
        <v>3000</v>
      </c>
      <c r="C193" s="22" t="s">
        <v>38</v>
      </c>
      <c r="D193" s="26">
        <f t="shared" si="2"/>
        <v>9016</v>
      </c>
      <c r="E193" s="22">
        <v>322</v>
      </c>
    </row>
    <row r="194" spans="1:5">
      <c r="A194" s="22" t="s">
        <v>23</v>
      </c>
      <c r="B194" s="22">
        <v>3050</v>
      </c>
      <c r="C194" s="22" t="s">
        <v>38</v>
      </c>
      <c r="D194" s="26">
        <f t="shared" si="2"/>
        <v>11928</v>
      </c>
      <c r="E194" s="22">
        <v>426</v>
      </c>
    </row>
    <row r="195" spans="1:5">
      <c r="A195" s="22" t="s">
        <v>23</v>
      </c>
      <c r="B195" s="22">
        <v>1976</v>
      </c>
      <c r="C195" s="22" t="s">
        <v>39</v>
      </c>
      <c r="D195" s="26">
        <f t="shared" ref="D195:D258" si="3">E195*28</f>
        <v>11480</v>
      </c>
      <c r="E195" s="22">
        <v>410</v>
      </c>
    </row>
    <row r="196" spans="1:5">
      <c r="A196" s="22" t="s">
        <v>23</v>
      </c>
      <c r="B196" s="22">
        <v>1050</v>
      </c>
      <c r="C196" s="22" t="s">
        <v>39</v>
      </c>
      <c r="D196" s="26">
        <f t="shared" si="3"/>
        <v>8960</v>
      </c>
      <c r="E196" s="22">
        <v>320</v>
      </c>
    </row>
    <row r="197" spans="1:5">
      <c r="A197" s="22" t="s">
        <v>23</v>
      </c>
      <c r="B197" s="22">
        <v>1983</v>
      </c>
      <c r="C197" s="22" t="s">
        <v>39</v>
      </c>
      <c r="D197" s="26">
        <f t="shared" si="3"/>
        <v>18284</v>
      </c>
      <c r="E197" s="22">
        <v>653</v>
      </c>
    </row>
    <row r="198" spans="1:5">
      <c r="A198" s="22" t="s">
        <v>23</v>
      </c>
      <c r="B198" s="22">
        <v>2050</v>
      </c>
      <c r="C198" s="22" t="s">
        <v>39</v>
      </c>
      <c r="D198" s="26">
        <f t="shared" si="3"/>
        <v>14028</v>
      </c>
      <c r="E198" s="22">
        <v>501</v>
      </c>
    </row>
    <row r="199" spans="1:5">
      <c r="A199" s="22" t="s">
        <v>23</v>
      </c>
      <c r="B199" s="22">
        <v>3000</v>
      </c>
      <c r="C199" s="22" t="s">
        <v>39</v>
      </c>
      <c r="D199" s="26">
        <f t="shared" si="3"/>
        <v>11256</v>
      </c>
      <c r="E199" s="22">
        <v>402</v>
      </c>
    </row>
    <row r="200" spans="1:5">
      <c r="A200" s="22" t="s">
        <v>23</v>
      </c>
      <c r="B200" s="22">
        <v>3050</v>
      </c>
      <c r="C200" s="22" t="s">
        <v>39</v>
      </c>
      <c r="D200" s="26">
        <f t="shared" si="3"/>
        <v>11760</v>
      </c>
      <c r="E200" s="22">
        <v>420</v>
      </c>
    </row>
    <row r="201" spans="1:5">
      <c r="A201" s="22" t="s">
        <v>23</v>
      </c>
      <c r="B201" s="22">
        <v>1976</v>
      </c>
      <c r="C201" s="22" t="s">
        <v>40</v>
      </c>
      <c r="D201" s="26">
        <f t="shared" si="3"/>
        <v>10080</v>
      </c>
      <c r="E201" s="22">
        <v>360</v>
      </c>
    </row>
    <row r="202" spans="1:5">
      <c r="A202" s="22" t="s">
        <v>23</v>
      </c>
      <c r="B202" s="22">
        <v>1050</v>
      </c>
      <c r="C202" s="22" t="s">
        <v>40</v>
      </c>
      <c r="D202" s="26">
        <f t="shared" si="3"/>
        <v>11760</v>
      </c>
      <c r="E202" s="22">
        <v>420</v>
      </c>
    </row>
    <row r="203" spans="1:5">
      <c r="A203" s="22" t="s">
        <v>23</v>
      </c>
      <c r="B203" s="22">
        <v>1983</v>
      </c>
      <c r="C203" s="22" t="s">
        <v>40</v>
      </c>
      <c r="D203" s="26">
        <f t="shared" si="3"/>
        <v>8484</v>
      </c>
      <c r="E203" s="22">
        <v>303</v>
      </c>
    </row>
    <row r="204" spans="1:5">
      <c r="A204" s="22" t="s">
        <v>23</v>
      </c>
      <c r="B204" s="22">
        <v>2050</v>
      </c>
      <c r="C204" s="22" t="s">
        <v>40</v>
      </c>
      <c r="D204" s="26">
        <f t="shared" si="3"/>
        <v>16856</v>
      </c>
      <c r="E204" s="22">
        <v>602</v>
      </c>
    </row>
    <row r="205" spans="1:5">
      <c r="A205" s="22" t="s">
        <v>23</v>
      </c>
      <c r="B205" s="22">
        <v>3000</v>
      </c>
      <c r="C205" s="22" t="s">
        <v>40</v>
      </c>
      <c r="D205" s="26">
        <f t="shared" si="3"/>
        <v>14560</v>
      </c>
      <c r="E205" s="22">
        <v>520</v>
      </c>
    </row>
    <row r="206" spans="1:5">
      <c r="A206" s="22" t="s">
        <v>23</v>
      </c>
      <c r="B206" s="22">
        <v>3050</v>
      </c>
      <c r="C206" s="22" t="s">
        <v>40</v>
      </c>
      <c r="D206" s="26">
        <f t="shared" si="3"/>
        <v>8456</v>
      </c>
      <c r="E206" s="22">
        <v>302</v>
      </c>
    </row>
    <row r="207" spans="1:5">
      <c r="A207" s="22" t="s">
        <v>23</v>
      </c>
      <c r="B207" s="22">
        <v>1976</v>
      </c>
      <c r="C207" s="22" t="s">
        <v>41</v>
      </c>
      <c r="D207" s="26">
        <f t="shared" si="3"/>
        <v>5684</v>
      </c>
      <c r="E207" s="22">
        <v>203</v>
      </c>
    </row>
    <row r="208" spans="1:5">
      <c r="A208" s="22" t="s">
        <v>23</v>
      </c>
      <c r="B208" s="22">
        <v>1050</v>
      </c>
      <c r="C208" s="22" t="s">
        <v>41</v>
      </c>
      <c r="D208" s="26">
        <f t="shared" si="3"/>
        <v>14588</v>
      </c>
      <c r="E208" s="22">
        <v>521</v>
      </c>
    </row>
    <row r="209" spans="1:5">
      <c r="A209" s="22" t="s">
        <v>23</v>
      </c>
      <c r="B209" s="22">
        <v>1983</v>
      </c>
      <c r="C209" s="22" t="s">
        <v>41</v>
      </c>
      <c r="D209" s="26">
        <f t="shared" si="3"/>
        <v>17640</v>
      </c>
      <c r="E209" s="22">
        <v>630</v>
      </c>
    </row>
    <row r="210" spans="1:5">
      <c r="A210" s="22" t="s">
        <v>23</v>
      </c>
      <c r="B210" s="22">
        <v>2050</v>
      </c>
      <c r="C210" s="22" t="s">
        <v>41</v>
      </c>
      <c r="D210" s="26">
        <f t="shared" si="3"/>
        <v>9856</v>
      </c>
      <c r="E210" s="22">
        <v>352</v>
      </c>
    </row>
    <row r="211" spans="1:5">
      <c r="A211" s="22" t="s">
        <v>23</v>
      </c>
      <c r="B211" s="22">
        <v>3000</v>
      </c>
      <c r="C211" s="22" t="s">
        <v>41</v>
      </c>
      <c r="D211" s="26">
        <f t="shared" si="3"/>
        <v>9016</v>
      </c>
      <c r="E211" s="22">
        <v>322</v>
      </c>
    </row>
    <row r="212" spans="1:5">
      <c r="A212" s="22" t="s">
        <v>23</v>
      </c>
      <c r="B212" s="22">
        <v>3050</v>
      </c>
      <c r="C212" s="22" t="s">
        <v>41</v>
      </c>
      <c r="D212" s="26">
        <f t="shared" si="3"/>
        <v>17976</v>
      </c>
      <c r="E212" s="22">
        <v>642</v>
      </c>
    </row>
    <row r="213" spans="1:5">
      <c r="A213" s="22" t="s">
        <v>24</v>
      </c>
      <c r="B213" s="22">
        <v>1976</v>
      </c>
      <c r="C213" s="22" t="s">
        <v>37</v>
      </c>
      <c r="D213" s="26">
        <f t="shared" si="3"/>
        <v>14616</v>
      </c>
      <c r="E213" s="22">
        <v>522</v>
      </c>
    </row>
    <row r="214" spans="1:5">
      <c r="A214" s="22" t="s">
        <v>24</v>
      </c>
      <c r="B214" s="22">
        <v>1050</v>
      </c>
      <c r="C214" s="22" t="s">
        <v>37</v>
      </c>
      <c r="D214" s="26">
        <f t="shared" si="3"/>
        <v>3724</v>
      </c>
      <c r="E214" s="22">
        <v>133</v>
      </c>
    </row>
    <row r="215" spans="1:5">
      <c r="A215" s="22" t="s">
        <v>24</v>
      </c>
      <c r="B215" s="22">
        <v>1983</v>
      </c>
      <c r="C215" s="22" t="s">
        <v>37</v>
      </c>
      <c r="D215" s="26">
        <f t="shared" si="3"/>
        <v>12712</v>
      </c>
      <c r="E215" s="22">
        <v>454</v>
      </c>
    </row>
    <row r="216" spans="1:5">
      <c r="A216" s="22" t="s">
        <v>24</v>
      </c>
      <c r="B216" s="22">
        <v>2050</v>
      </c>
      <c r="C216" s="22" t="s">
        <v>37</v>
      </c>
      <c r="D216" s="26">
        <f t="shared" si="3"/>
        <v>16828</v>
      </c>
      <c r="E216" s="22">
        <v>601</v>
      </c>
    </row>
    <row r="217" spans="1:5">
      <c r="A217" s="22" t="s">
        <v>24</v>
      </c>
      <c r="B217" s="22">
        <v>3000</v>
      </c>
      <c r="C217" s="22" t="s">
        <v>37</v>
      </c>
      <c r="D217" s="26">
        <f t="shared" si="3"/>
        <v>14056</v>
      </c>
      <c r="E217" s="22">
        <v>502</v>
      </c>
    </row>
    <row r="218" spans="1:5">
      <c r="A218" s="22" t="s">
        <v>24</v>
      </c>
      <c r="B218" s="22">
        <v>3050</v>
      </c>
      <c r="C218" s="22" t="s">
        <v>37</v>
      </c>
      <c r="D218" s="26">
        <f t="shared" si="3"/>
        <v>8456</v>
      </c>
      <c r="E218" s="22">
        <v>302</v>
      </c>
    </row>
    <row r="219" spans="1:5">
      <c r="A219" s="22" t="s">
        <v>24</v>
      </c>
      <c r="B219" s="22">
        <v>1976</v>
      </c>
      <c r="C219" s="22" t="s">
        <v>38</v>
      </c>
      <c r="D219" s="26">
        <f t="shared" si="3"/>
        <v>17808</v>
      </c>
      <c r="E219" s="22">
        <v>636</v>
      </c>
    </row>
    <row r="220" spans="1:5">
      <c r="A220" s="22" t="s">
        <v>24</v>
      </c>
      <c r="B220" s="22">
        <v>1050</v>
      </c>
      <c r="C220" s="22" t="s">
        <v>38</v>
      </c>
      <c r="D220" s="26">
        <f t="shared" si="3"/>
        <v>3416</v>
      </c>
      <c r="E220" s="22">
        <v>122</v>
      </c>
    </row>
    <row r="221" spans="1:5">
      <c r="A221" s="22" t="s">
        <v>24</v>
      </c>
      <c r="B221" s="22">
        <v>1983</v>
      </c>
      <c r="C221" s="22" t="s">
        <v>38</v>
      </c>
      <c r="D221" s="26">
        <f t="shared" si="3"/>
        <v>13020</v>
      </c>
      <c r="E221" s="22">
        <v>465</v>
      </c>
    </row>
    <row r="222" spans="1:5">
      <c r="A222" s="22" t="s">
        <v>24</v>
      </c>
      <c r="B222" s="22">
        <v>2050</v>
      </c>
      <c r="C222" s="22" t="s">
        <v>38</v>
      </c>
      <c r="D222" s="26">
        <f t="shared" si="3"/>
        <v>17780</v>
      </c>
      <c r="E222" s="22">
        <v>635</v>
      </c>
    </row>
    <row r="223" spans="1:5">
      <c r="A223" s="22" t="s">
        <v>24</v>
      </c>
      <c r="B223" s="22">
        <v>3000</v>
      </c>
      <c r="C223" s="22" t="s">
        <v>38</v>
      </c>
      <c r="D223" s="26">
        <f t="shared" si="3"/>
        <v>7140</v>
      </c>
      <c r="E223" s="22">
        <v>255</v>
      </c>
    </row>
    <row r="224" spans="1:5">
      <c r="A224" s="22" t="s">
        <v>24</v>
      </c>
      <c r="B224" s="22">
        <v>3050</v>
      </c>
      <c r="C224" s="22" t="s">
        <v>38</v>
      </c>
      <c r="D224" s="26">
        <f t="shared" si="3"/>
        <v>7448</v>
      </c>
      <c r="E224" s="22">
        <v>266</v>
      </c>
    </row>
    <row r="225" spans="1:5">
      <c r="A225" s="22" t="s">
        <v>24</v>
      </c>
      <c r="B225" s="22">
        <v>1976</v>
      </c>
      <c r="C225" s="22" t="s">
        <v>39</v>
      </c>
      <c r="D225" s="26">
        <f t="shared" si="3"/>
        <v>6608</v>
      </c>
      <c r="E225" s="22">
        <v>236</v>
      </c>
    </row>
    <row r="226" spans="1:5">
      <c r="A226" s="22" t="s">
        <v>24</v>
      </c>
      <c r="B226" s="22">
        <v>1050</v>
      </c>
      <c r="C226" s="22" t="s">
        <v>39</v>
      </c>
      <c r="D226" s="26">
        <f t="shared" si="3"/>
        <v>9856</v>
      </c>
      <c r="E226" s="22">
        <v>352</v>
      </c>
    </row>
    <row r="227" spans="1:5">
      <c r="A227" s="22" t="s">
        <v>24</v>
      </c>
      <c r="B227" s="22">
        <v>1983</v>
      </c>
      <c r="C227" s="22" t="s">
        <v>39</v>
      </c>
      <c r="D227" s="26">
        <f t="shared" si="3"/>
        <v>10248</v>
      </c>
      <c r="E227" s="22">
        <v>366</v>
      </c>
    </row>
    <row r="228" spans="1:5">
      <c r="A228" s="22" t="s">
        <v>24</v>
      </c>
      <c r="B228" s="22">
        <v>2050</v>
      </c>
      <c r="C228" s="22" t="s">
        <v>39</v>
      </c>
      <c r="D228" s="26">
        <f t="shared" si="3"/>
        <v>14616</v>
      </c>
      <c r="E228" s="22">
        <v>522</v>
      </c>
    </row>
    <row r="229" spans="1:5">
      <c r="A229" s="22" t="s">
        <v>24</v>
      </c>
      <c r="B229" s="22">
        <v>3000</v>
      </c>
      <c r="C229" s="22" t="s">
        <v>39</v>
      </c>
      <c r="D229" s="26">
        <f t="shared" si="3"/>
        <v>11816</v>
      </c>
      <c r="E229" s="22">
        <v>422</v>
      </c>
    </row>
    <row r="230" spans="1:5">
      <c r="A230" s="22" t="s">
        <v>24</v>
      </c>
      <c r="B230" s="22">
        <v>3050</v>
      </c>
      <c r="C230" s="22" t="s">
        <v>39</v>
      </c>
      <c r="D230" s="26">
        <f t="shared" si="3"/>
        <v>14896</v>
      </c>
      <c r="E230" s="22">
        <v>532</v>
      </c>
    </row>
    <row r="231" spans="1:5">
      <c r="A231" s="22" t="s">
        <v>24</v>
      </c>
      <c r="B231" s="22">
        <v>1976</v>
      </c>
      <c r="C231" s="22" t="s">
        <v>40</v>
      </c>
      <c r="D231" s="26">
        <f t="shared" si="3"/>
        <v>3724</v>
      </c>
      <c r="E231" s="22">
        <v>133</v>
      </c>
    </row>
    <row r="232" spans="1:5">
      <c r="A232" s="22" t="s">
        <v>24</v>
      </c>
      <c r="B232" s="22">
        <v>1050</v>
      </c>
      <c r="C232" s="22" t="s">
        <v>40</v>
      </c>
      <c r="D232" s="26">
        <f t="shared" si="3"/>
        <v>14616</v>
      </c>
      <c r="E232" s="22">
        <v>522</v>
      </c>
    </row>
    <row r="233" spans="1:5">
      <c r="A233" s="22" t="s">
        <v>24</v>
      </c>
      <c r="B233" s="22">
        <v>1983</v>
      </c>
      <c r="C233" s="22" t="s">
        <v>40</v>
      </c>
      <c r="D233" s="26">
        <f t="shared" si="3"/>
        <v>9016</v>
      </c>
      <c r="E233" s="22">
        <v>322</v>
      </c>
    </row>
    <row r="234" spans="1:5">
      <c r="A234" s="22" t="s">
        <v>24</v>
      </c>
      <c r="B234" s="22">
        <v>2050</v>
      </c>
      <c r="C234" s="22" t="s">
        <v>40</v>
      </c>
      <c r="D234" s="26">
        <f t="shared" si="3"/>
        <v>5936</v>
      </c>
      <c r="E234" s="22">
        <v>212</v>
      </c>
    </row>
    <row r="235" spans="1:5">
      <c r="A235" s="22" t="s">
        <v>24</v>
      </c>
      <c r="B235" s="22">
        <v>3000</v>
      </c>
      <c r="C235" s="22" t="s">
        <v>40</v>
      </c>
      <c r="D235" s="26">
        <f t="shared" si="3"/>
        <v>10136</v>
      </c>
      <c r="E235" s="22">
        <v>362</v>
      </c>
    </row>
    <row r="236" spans="1:5">
      <c r="A236" s="22" t="s">
        <v>24</v>
      </c>
      <c r="B236" s="22">
        <v>3050</v>
      </c>
      <c r="C236" s="22" t="s">
        <v>40</v>
      </c>
      <c r="D236" s="26">
        <f t="shared" si="3"/>
        <v>3388</v>
      </c>
      <c r="E236" s="22">
        <v>121</v>
      </c>
    </row>
    <row r="237" spans="1:5">
      <c r="A237" s="22" t="s">
        <v>24</v>
      </c>
      <c r="B237" s="22">
        <v>1976</v>
      </c>
      <c r="C237" s="22" t="s">
        <v>41</v>
      </c>
      <c r="D237" s="26">
        <f t="shared" si="3"/>
        <v>14056</v>
      </c>
      <c r="E237" s="22">
        <v>502</v>
      </c>
    </row>
    <row r="238" spans="1:5">
      <c r="A238" s="22" t="s">
        <v>24</v>
      </c>
      <c r="B238" s="22">
        <v>1050</v>
      </c>
      <c r="C238" s="22" t="s">
        <v>41</v>
      </c>
      <c r="D238" s="26">
        <f t="shared" si="3"/>
        <v>10136</v>
      </c>
      <c r="E238" s="22">
        <v>362</v>
      </c>
    </row>
    <row r="239" spans="1:5">
      <c r="A239" s="22" t="s">
        <v>24</v>
      </c>
      <c r="B239" s="22">
        <v>1983</v>
      </c>
      <c r="C239" s="22" t="s">
        <v>41</v>
      </c>
      <c r="D239" s="26">
        <f t="shared" si="3"/>
        <v>14588</v>
      </c>
      <c r="E239" s="22">
        <v>521</v>
      </c>
    </row>
    <row r="240" spans="1:5">
      <c r="A240" s="22" t="s">
        <v>24</v>
      </c>
      <c r="B240" s="22">
        <v>2050</v>
      </c>
      <c r="C240" s="22" t="s">
        <v>41</v>
      </c>
      <c r="D240" s="26">
        <f t="shared" si="3"/>
        <v>6552</v>
      </c>
      <c r="E240" s="22">
        <v>234</v>
      </c>
    </row>
    <row r="241" spans="1:5">
      <c r="A241" s="22" t="s">
        <v>24</v>
      </c>
      <c r="B241" s="22">
        <v>3000</v>
      </c>
      <c r="C241" s="22" t="s">
        <v>41</v>
      </c>
      <c r="D241" s="26">
        <f t="shared" si="3"/>
        <v>11788</v>
      </c>
      <c r="E241" s="22">
        <v>421</v>
      </c>
    </row>
    <row r="242" spans="1:5">
      <c r="A242" s="22" t="s">
        <v>24</v>
      </c>
      <c r="B242" s="22">
        <v>3050</v>
      </c>
      <c r="C242" s="22" t="s">
        <v>41</v>
      </c>
      <c r="D242" s="26">
        <f t="shared" si="3"/>
        <v>9072</v>
      </c>
      <c r="E242" s="22">
        <v>324</v>
      </c>
    </row>
    <row r="243" spans="1:5">
      <c r="A243" s="22" t="s">
        <v>31</v>
      </c>
      <c r="B243" s="22">
        <v>1976</v>
      </c>
      <c r="C243" s="22" t="s">
        <v>37</v>
      </c>
      <c r="D243" s="26">
        <f t="shared" si="3"/>
        <v>3388</v>
      </c>
      <c r="E243" s="22">
        <v>121</v>
      </c>
    </row>
    <row r="244" spans="1:5">
      <c r="A244" s="22" t="s">
        <v>31</v>
      </c>
      <c r="B244" s="22">
        <v>1050</v>
      </c>
      <c r="C244" s="22" t="s">
        <v>37</v>
      </c>
      <c r="D244" s="26">
        <f t="shared" si="3"/>
        <v>15176</v>
      </c>
      <c r="E244" s="22">
        <v>542</v>
      </c>
    </row>
    <row r="245" spans="1:5">
      <c r="A245" s="22" t="s">
        <v>31</v>
      </c>
      <c r="B245" s="22">
        <v>1983</v>
      </c>
      <c r="C245" s="22" t="s">
        <v>37</v>
      </c>
      <c r="D245" s="26">
        <f t="shared" si="3"/>
        <v>5964</v>
      </c>
      <c r="E245" s="22">
        <v>213</v>
      </c>
    </row>
    <row r="246" spans="1:5">
      <c r="A246" s="22" t="s">
        <v>31</v>
      </c>
      <c r="B246" s="22">
        <v>2050</v>
      </c>
      <c r="C246" s="22" t="s">
        <v>37</v>
      </c>
      <c r="D246" s="26">
        <f t="shared" si="3"/>
        <v>3724</v>
      </c>
      <c r="E246" s="22">
        <v>133</v>
      </c>
    </row>
    <row r="247" spans="1:5">
      <c r="A247" s="22" t="s">
        <v>31</v>
      </c>
      <c r="B247" s="22">
        <v>3000</v>
      </c>
      <c r="C247" s="22" t="s">
        <v>37</v>
      </c>
      <c r="D247" s="26">
        <f t="shared" si="3"/>
        <v>14616</v>
      </c>
      <c r="E247" s="22">
        <v>522</v>
      </c>
    </row>
    <row r="248" spans="1:5">
      <c r="A248" s="22" t="s">
        <v>31</v>
      </c>
      <c r="B248" s="22">
        <v>3050</v>
      </c>
      <c r="C248" s="22" t="s">
        <v>37</v>
      </c>
      <c r="D248" s="26">
        <f t="shared" si="3"/>
        <v>9016</v>
      </c>
      <c r="E248" s="22">
        <v>322</v>
      </c>
    </row>
    <row r="249" spans="1:5">
      <c r="A249" s="22" t="s">
        <v>31</v>
      </c>
      <c r="B249" s="22">
        <v>1976</v>
      </c>
      <c r="C249" s="22" t="s">
        <v>38</v>
      </c>
      <c r="D249" s="26">
        <f t="shared" si="3"/>
        <v>11928</v>
      </c>
      <c r="E249" s="22">
        <v>426</v>
      </c>
    </row>
    <row r="250" spans="1:5">
      <c r="A250" s="22" t="s">
        <v>31</v>
      </c>
      <c r="B250" s="22">
        <v>1050</v>
      </c>
      <c r="C250" s="22" t="s">
        <v>38</v>
      </c>
      <c r="D250" s="26">
        <f t="shared" si="3"/>
        <v>11480</v>
      </c>
      <c r="E250" s="22">
        <v>410</v>
      </c>
    </row>
    <row r="251" spans="1:5">
      <c r="A251" s="22" t="s">
        <v>31</v>
      </c>
      <c r="B251" s="22">
        <v>1983</v>
      </c>
      <c r="C251" s="22" t="s">
        <v>38</v>
      </c>
      <c r="D251" s="26">
        <f t="shared" si="3"/>
        <v>8960</v>
      </c>
      <c r="E251" s="22">
        <v>320</v>
      </c>
    </row>
    <row r="252" spans="1:5">
      <c r="A252" s="22" t="s">
        <v>31</v>
      </c>
      <c r="B252" s="22">
        <v>2050</v>
      </c>
      <c r="C252" s="22" t="s">
        <v>38</v>
      </c>
      <c r="D252" s="26">
        <f t="shared" si="3"/>
        <v>18284</v>
      </c>
      <c r="E252" s="22">
        <v>653</v>
      </c>
    </row>
    <row r="253" spans="1:5">
      <c r="A253" s="22" t="s">
        <v>31</v>
      </c>
      <c r="B253" s="22">
        <v>3000</v>
      </c>
      <c r="C253" s="22" t="s">
        <v>38</v>
      </c>
      <c r="D253" s="26">
        <f t="shared" si="3"/>
        <v>14028</v>
      </c>
      <c r="E253" s="22">
        <v>501</v>
      </c>
    </row>
    <row r="254" spans="1:5">
      <c r="A254" s="22" t="s">
        <v>31</v>
      </c>
      <c r="B254" s="22">
        <v>3050</v>
      </c>
      <c r="C254" s="22" t="s">
        <v>38</v>
      </c>
      <c r="D254" s="26">
        <f t="shared" si="3"/>
        <v>11256</v>
      </c>
      <c r="E254" s="22">
        <v>402</v>
      </c>
    </row>
    <row r="255" spans="1:5">
      <c r="A255" s="22" t="s">
        <v>31</v>
      </c>
      <c r="B255" s="22">
        <v>1976</v>
      </c>
      <c r="C255" s="22" t="s">
        <v>39</v>
      </c>
      <c r="D255" s="26">
        <f t="shared" si="3"/>
        <v>11760</v>
      </c>
      <c r="E255" s="22">
        <v>420</v>
      </c>
    </row>
    <row r="256" spans="1:5">
      <c r="A256" s="22" t="s">
        <v>31</v>
      </c>
      <c r="B256" s="22">
        <v>1050</v>
      </c>
      <c r="C256" s="22" t="s">
        <v>39</v>
      </c>
      <c r="D256" s="26">
        <f t="shared" si="3"/>
        <v>10080</v>
      </c>
      <c r="E256" s="22">
        <v>360</v>
      </c>
    </row>
    <row r="257" spans="1:5">
      <c r="A257" s="22" t="s">
        <v>31</v>
      </c>
      <c r="B257" s="22">
        <v>1983</v>
      </c>
      <c r="C257" s="22" t="s">
        <v>39</v>
      </c>
      <c r="D257" s="26">
        <f t="shared" si="3"/>
        <v>11760</v>
      </c>
      <c r="E257" s="22">
        <v>420</v>
      </c>
    </row>
    <row r="258" spans="1:5">
      <c r="A258" s="22" t="s">
        <v>31</v>
      </c>
      <c r="B258" s="22">
        <v>2050</v>
      </c>
      <c r="C258" s="22" t="s">
        <v>39</v>
      </c>
      <c r="D258" s="26">
        <f t="shared" si="3"/>
        <v>8484</v>
      </c>
      <c r="E258" s="22">
        <v>303</v>
      </c>
    </row>
    <row r="259" spans="1:5">
      <c r="A259" s="22" t="s">
        <v>31</v>
      </c>
      <c r="B259" s="22">
        <v>3000</v>
      </c>
      <c r="C259" s="22" t="s">
        <v>39</v>
      </c>
      <c r="D259" s="26">
        <f t="shared" ref="D259:D272" si="4">E259*28</f>
        <v>16856</v>
      </c>
      <c r="E259" s="22">
        <v>602</v>
      </c>
    </row>
    <row r="260" spans="1:5">
      <c r="A260" s="22" t="s">
        <v>31</v>
      </c>
      <c r="B260" s="22">
        <v>3050</v>
      </c>
      <c r="C260" s="22" t="s">
        <v>39</v>
      </c>
      <c r="D260" s="26">
        <f t="shared" si="4"/>
        <v>14560</v>
      </c>
      <c r="E260" s="22">
        <v>520</v>
      </c>
    </row>
    <row r="261" spans="1:5">
      <c r="A261" s="22" t="s">
        <v>31</v>
      </c>
      <c r="B261" s="22">
        <v>1976</v>
      </c>
      <c r="C261" s="22" t="s">
        <v>40</v>
      </c>
      <c r="D261" s="26">
        <f t="shared" si="4"/>
        <v>8456</v>
      </c>
      <c r="E261" s="22">
        <v>302</v>
      </c>
    </row>
    <row r="262" spans="1:5">
      <c r="A262" s="22" t="s">
        <v>31</v>
      </c>
      <c r="B262" s="22">
        <v>1050</v>
      </c>
      <c r="C262" s="22" t="s">
        <v>40</v>
      </c>
      <c r="D262" s="26">
        <f t="shared" si="4"/>
        <v>5684</v>
      </c>
      <c r="E262" s="22">
        <v>203</v>
      </c>
    </row>
    <row r="263" spans="1:5">
      <c r="A263" s="22" t="s">
        <v>31</v>
      </c>
      <c r="B263" s="22">
        <v>1983</v>
      </c>
      <c r="C263" s="22" t="s">
        <v>40</v>
      </c>
      <c r="D263" s="26">
        <f t="shared" si="4"/>
        <v>5740</v>
      </c>
      <c r="E263" s="22">
        <v>205</v>
      </c>
    </row>
    <row r="264" spans="1:5">
      <c r="A264" s="22" t="s">
        <v>31</v>
      </c>
      <c r="B264" s="22">
        <v>2050</v>
      </c>
      <c r="C264" s="22" t="s">
        <v>40</v>
      </c>
      <c r="D264" s="26">
        <f t="shared" si="4"/>
        <v>3724</v>
      </c>
      <c r="E264" s="22">
        <v>133</v>
      </c>
    </row>
    <row r="265" spans="1:5">
      <c r="A265" s="22" t="s">
        <v>31</v>
      </c>
      <c r="B265" s="22">
        <v>3000</v>
      </c>
      <c r="C265" s="22" t="s">
        <v>40</v>
      </c>
      <c r="D265" s="26">
        <f t="shared" si="4"/>
        <v>14616</v>
      </c>
      <c r="E265" s="22">
        <v>522</v>
      </c>
    </row>
    <row r="266" spans="1:5">
      <c r="A266" s="22" t="s">
        <v>31</v>
      </c>
      <c r="B266" s="22">
        <v>3050</v>
      </c>
      <c r="C266" s="22" t="s">
        <v>40</v>
      </c>
      <c r="D266" s="26">
        <f t="shared" si="4"/>
        <v>9016</v>
      </c>
      <c r="E266" s="22">
        <v>322</v>
      </c>
    </row>
    <row r="267" spans="1:5">
      <c r="A267" s="22" t="s">
        <v>31</v>
      </c>
      <c r="B267" s="22">
        <v>1976</v>
      </c>
      <c r="C267" s="22" t="s">
        <v>41</v>
      </c>
      <c r="D267" s="26">
        <f t="shared" si="4"/>
        <v>11928</v>
      </c>
      <c r="E267" s="22">
        <v>426</v>
      </c>
    </row>
    <row r="268" spans="1:5">
      <c r="A268" s="22" t="s">
        <v>31</v>
      </c>
      <c r="B268" s="22">
        <v>1050</v>
      </c>
      <c r="C268" s="22" t="s">
        <v>41</v>
      </c>
      <c r="D268" s="26">
        <f t="shared" si="4"/>
        <v>11480</v>
      </c>
      <c r="E268" s="22">
        <v>410</v>
      </c>
    </row>
    <row r="269" spans="1:5">
      <c r="A269" s="22" t="s">
        <v>31</v>
      </c>
      <c r="B269" s="22">
        <v>1983</v>
      </c>
      <c r="C269" s="22" t="s">
        <v>41</v>
      </c>
      <c r="D269" s="26">
        <f t="shared" si="4"/>
        <v>8960</v>
      </c>
      <c r="E269" s="22">
        <v>320</v>
      </c>
    </row>
    <row r="270" spans="1:5">
      <c r="A270" s="22" t="s">
        <v>31</v>
      </c>
      <c r="B270" s="22">
        <v>2050</v>
      </c>
      <c r="C270" s="22" t="s">
        <v>41</v>
      </c>
      <c r="D270" s="26">
        <f t="shared" si="4"/>
        <v>18284</v>
      </c>
      <c r="E270" s="22">
        <v>653</v>
      </c>
    </row>
    <row r="271" spans="1:5">
      <c r="A271" s="22" t="s">
        <v>31</v>
      </c>
      <c r="B271" s="22">
        <v>3000</v>
      </c>
      <c r="C271" s="22" t="s">
        <v>41</v>
      </c>
      <c r="D271" s="26">
        <f t="shared" si="4"/>
        <v>14028</v>
      </c>
      <c r="E271" s="22">
        <v>501</v>
      </c>
    </row>
    <row r="272" spans="1:5">
      <c r="A272" s="22" t="s">
        <v>31</v>
      </c>
      <c r="B272" s="22">
        <v>3050</v>
      </c>
      <c r="C272" s="22" t="s">
        <v>41</v>
      </c>
      <c r="D272" s="26">
        <f t="shared" si="4"/>
        <v>11256</v>
      </c>
      <c r="E272" s="22">
        <v>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8C47-8622-4DE4-B6F1-CAA7C5029FB7}">
  <dimension ref="A1:I38"/>
  <sheetViews>
    <sheetView workbookViewId="0">
      <selection activeCell="A2" sqref="A2:D2"/>
    </sheetView>
  </sheetViews>
  <sheetFormatPr defaultRowHeight="14.4"/>
  <cols>
    <col min="1" max="8" width="14.109375" style="38" customWidth="1"/>
    <col min="9" max="9" width="14.109375" style="37" customWidth="1"/>
    <col min="10" max="16384" width="8.88671875" style="37"/>
  </cols>
  <sheetData>
    <row r="1" spans="1:9" s="34" customFormat="1">
      <c r="A1" s="35" t="s">
        <v>42</v>
      </c>
      <c r="B1" s="35" t="s">
        <v>164</v>
      </c>
      <c r="C1" s="35" t="s">
        <v>163</v>
      </c>
      <c r="D1" s="35" t="s">
        <v>43</v>
      </c>
      <c r="E1" s="35" t="s">
        <v>44</v>
      </c>
      <c r="F1" s="35" t="s">
        <v>162</v>
      </c>
      <c r="G1" s="35" t="s">
        <v>45</v>
      </c>
      <c r="H1" s="35" t="s">
        <v>166</v>
      </c>
      <c r="I1" s="35" t="s">
        <v>165</v>
      </c>
    </row>
    <row r="2" spans="1:9">
      <c r="A2" s="39">
        <v>1054</v>
      </c>
      <c r="B2" s="39" t="s">
        <v>46</v>
      </c>
      <c r="C2" s="39" t="s">
        <v>47</v>
      </c>
      <c r="D2" s="39" t="s">
        <v>48</v>
      </c>
      <c r="E2" s="39" t="s">
        <v>49</v>
      </c>
      <c r="F2" s="39">
        <v>148</v>
      </c>
      <c r="G2" s="39" t="s">
        <v>50</v>
      </c>
      <c r="H2" s="40">
        <v>33344</v>
      </c>
      <c r="I2" s="36">
        <v>11.25</v>
      </c>
    </row>
    <row r="3" spans="1:9">
      <c r="A3" s="39">
        <v>1056</v>
      </c>
      <c r="B3" s="39" t="s">
        <v>51</v>
      </c>
      <c r="C3" s="39" t="s">
        <v>52</v>
      </c>
      <c r="D3" s="39" t="s">
        <v>48</v>
      </c>
      <c r="E3" s="39" t="s">
        <v>53</v>
      </c>
      <c r="F3" s="39">
        <v>121</v>
      </c>
      <c r="G3" s="39" t="s">
        <v>50</v>
      </c>
      <c r="H3" s="40">
        <v>29153</v>
      </c>
      <c r="I3" s="36">
        <v>12.25</v>
      </c>
    </row>
    <row r="4" spans="1:9">
      <c r="A4" s="39">
        <v>1067</v>
      </c>
      <c r="B4" s="39" t="s">
        <v>54</v>
      </c>
      <c r="C4" s="39" t="s">
        <v>55</v>
      </c>
      <c r="D4" s="39" t="s">
        <v>48</v>
      </c>
      <c r="E4" s="39" t="s">
        <v>56</v>
      </c>
      <c r="F4" s="39">
        <v>123</v>
      </c>
      <c r="G4" s="39" t="s">
        <v>50</v>
      </c>
      <c r="H4" s="40">
        <v>32040</v>
      </c>
      <c r="I4" s="36">
        <v>14.55</v>
      </c>
    </row>
    <row r="5" spans="1:9">
      <c r="A5" s="39">
        <v>1075</v>
      </c>
      <c r="B5" s="39" t="s">
        <v>57</v>
      </c>
      <c r="C5" s="39" t="s">
        <v>58</v>
      </c>
      <c r="D5" s="39" t="s">
        <v>59</v>
      </c>
      <c r="E5" s="39" t="s">
        <v>60</v>
      </c>
      <c r="F5" s="39">
        <v>126</v>
      </c>
      <c r="G5" s="39" t="s">
        <v>61</v>
      </c>
      <c r="H5" s="40">
        <v>33823</v>
      </c>
      <c r="I5" s="36">
        <v>11.25</v>
      </c>
    </row>
    <row r="6" spans="1:9">
      <c r="A6" s="39">
        <v>1078</v>
      </c>
      <c r="B6" s="39" t="s">
        <v>62</v>
      </c>
      <c r="C6" s="39" t="s">
        <v>63</v>
      </c>
      <c r="D6" s="39" t="s">
        <v>64</v>
      </c>
      <c r="E6" s="39" t="s">
        <v>65</v>
      </c>
      <c r="F6" s="39">
        <v>101</v>
      </c>
      <c r="G6" s="39" t="s">
        <v>61</v>
      </c>
      <c r="H6" s="40">
        <v>31503</v>
      </c>
      <c r="I6" s="36">
        <v>10.199999999999999</v>
      </c>
    </row>
    <row r="7" spans="1:9">
      <c r="A7" s="39">
        <v>1152</v>
      </c>
      <c r="B7" s="39" t="s">
        <v>66</v>
      </c>
      <c r="C7" s="39" t="s">
        <v>67</v>
      </c>
      <c r="D7" s="39" t="s">
        <v>59</v>
      </c>
      <c r="E7" s="39" t="s">
        <v>68</v>
      </c>
      <c r="F7" s="39">
        <v>118</v>
      </c>
      <c r="G7" s="39" t="s">
        <v>61</v>
      </c>
      <c r="H7" s="40">
        <v>32894</v>
      </c>
      <c r="I7" s="36">
        <v>12.25</v>
      </c>
    </row>
    <row r="8" spans="1:9">
      <c r="A8" s="39">
        <v>1196</v>
      </c>
      <c r="B8" s="39" t="s">
        <v>69</v>
      </c>
      <c r="C8" s="39" t="s">
        <v>70</v>
      </c>
      <c r="D8" s="39" t="s">
        <v>71</v>
      </c>
      <c r="E8" s="39" t="s">
        <v>72</v>
      </c>
      <c r="F8" s="39">
        <v>289</v>
      </c>
      <c r="G8" s="39" t="s">
        <v>73</v>
      </c>
      <c r="H8" s="40">
        <v>35886</v>
      </c>
      <c r="I8" s="36">
        <v>9.9499999999999993</v>
      </c>
    </row>
    <row r="9" spans="1:9">
      <c r="A9" s="39">
        <v>1284</v>
      </c>
      <c r="B9" s="39" t="s">
        <v>74</v>
      </c>
      <c r="C9" s="39" t="s">
        <v>75</v>
      </c>
      <c r="D9" s="39" t="s">
        <v>76</v>
      </c>
      <c r="E9" s="39" t="s">
        <v>77</v>
      </c>
      <c r="F9" s="39">
        <v>124</v>
      </c>
      <c r="G9" s="39" t="s">
        <v>50</v>
      </c>
      <c r="H9" s="40">
        <v>31051</v>
      </c>
      <c r="I9" s="36">
        <v>12.3</v>
      </c>
    </row>
    <row r="10" spans="1:9">
      <c r="A10" s="39">
        <v>1290</v>
      </c>
      <c r="B10" s="39" t="s">
        <v>78</v>
      </c>
      <c r="C10" s="39" t="s">
        <v>79</v>
      </c>
      <c r="D10" s="39" t="s">
        <v>59</v>
      </c>
      <c r="E10" s="39" t="s">
        <v>80</v>
      </c>
      <c r="F10" s="39">
        <v>113</v>
      </c>
      <c r="G10" s="39" t="s">
        <v>61</v>
      </c>
      <c r="H10" s="40">
        <v>31050</v>
      </c>
      <c r="I10" s="36">
        <v>13.25</v>
      </c>
    </row>
    <row r="11" spans="1:9">
      <c r="A11" s="39">
        <v>1293</v>
      </c>
      <c r="B11" s="39" t="s">
        <v>81</v>
      </c>
      <c r="C11" s="39" t="s">
        <v>82</v>
      </c>
      <c r="D11" s="39" t="s">
        <v>71</v>
      </c>
      <c r="E11" s="39" t="s">
        <v>83</v>
      </c>
      <c r="F11" s="39">
        <v>205</v>
      </c>
      <c r="G11" s="39" t="s">
        <v>73</v>
      </c>
      <c r="H11" s="40">
        <v>30939</v>
      </c>
      <c r="I11" s="36">
        <v>10.199999999999999</v>
      </c>
    </row>
    <row r="12" spans="1:9">
      <c r="A12" s="39">
        <v>1299</v>
      </c>
      <c r="B12" s="39" t="s">
        <v>84</v>
      </c>
      <c r="C12" s="39" t="s">
        <v>85</v>
      </c>
      <c r="D12" s="39" t="s">
        <v>86</v>
      </c>
      <c r="E12" s="39" t="s">
        <v>87</v>
      </c>
      <c r="F12" s="39">
        <v>127</v>
      </c>
      <c r="G12" s="39" t="s">
        <v>50</v>
      </c>
      <c r="H12" s="40">
        <v>32863</v>
      </c>
      <c r="I12" s="36">
        <v>12.2</v>
      </c>
    </row>
    <row r="13" spans="1:9">
      <c r="A13" s="39">
        <v>1302</v>
      </c>
      <c r="B13" s="39" t="s">
        <v>88</v>
      </c>
      <c r="C13" s="39" t="s">
        <v>89</v>
      </c>
      <c r="D13" s="39" t="s">
        <v>76</v>
      </c>
      <c r="E13" s="39" t="s">
        <v>90</v>
      </c>
      <c r="F13" s="39">
        <v>139</v>
      </c>
      <c r="G13" s="39" t="s">
        <v>50</v>
      </c>
      <c r="H13" s="40">
        <v>30900</v>
      </c>
      <c r="I13" s="36">
        <v>14.25</v>
      </c>
    </row>
    <row r="14" spans="1:9">
      <c r="A14" s="39">
        <v>1310</v>
      </c>
      <c r="B14" s="39" t="s">
        <v>46</v>
      </c>
      <c r="C14" s="39" t="s">
        <v>91</v>
      </c>
      <c r="D14" s="39" t="s">
        <v>86</v>
      </c>
      <c r="E14" s="39" t="s">
        <v>92</v>
      </c>
      <c r="F14" s="39">
        <v>137</v>
      </c>
      <c r="G14" s="39" t="s">
        <v>50</v>
      </c>
      <c r="H14" s="40">
        <v>31689</v>
      </c>
      <c r="I14" s="36">
        <v>11.5</v>
      </c>
    </row>
    <row r="15" spans="1:9">
      <c r="A15" s="39">
        <v>1329</v>
      </c>
      <c r="B15" s="39" t="s">
        <v>93</v>
      </c>
      <c r="C15" s="39" t="s">
        <v>94</v>
      </c>
      <c r="D15" s="39" t="s">
        <v>64</v>
      </c>
      <c r="E15" s="39" t="s">
        <v>95</v>
      </c>
      <c r="F15" s="39">
        <v>151</v>
      </c>
      <c r="G15" s="39" t="s">
        <v>61</v>
      </c>
      <c r="H15" s="40">
        <v>32561</v>
      </c>
      <c r="I15" s="36">
        <v>10.35</v>
      </c>
    </row>
    <row r="16" spans="1:9">
      <c r="A16" s="39">
        <v>1333</v>
      </c>
      <c r="B16" s="39" t="s">
        <v>96</v>
      </c>
      <c r="C16" s="39" t="s">
        <v>97</v>
      </c>
      <c r="D16" s="39" t="s">
        <v>71</v>
      </c>
      <c r="E16" s="39" t="s">
        <v>98</v>
      </c>
      <c r="F16" s="39">
        <v>122</v>
      </c>
      <c r="G16" s="39" t="s">
        <v>73</v>
      </c>
      <c r="H16" s="40">
        <v>32979</v>
      </c>
      <c r="I16" s="36">
        <v>10.15</v>
      </c>
    </row>
    <row r="17" spans="1:9">
      <c r="A17" s="39">
        <v>1368</v>
      </c>
      <c r="B17" s="39" t="s">
        <v>99</v>
      </c>
      <c r="C17" s="39" t="s">
        <v>100</v>
      </c>
      <c r="D17" s="39" t="s">
        <v>59</v>
      </c>
      <c r="E17" s="39" t="s">
        <v>101</v>
      </c>
      <c r="F17" s="39">
        <v>132</v>
      </c>
      <c r="G17" s="39" t="s">
        <v>61</v>
      </c>
      <c r="H17" s="40">
        <v>30386</v>
      </c>
      <c r="I17" s="36">
        <v>12.25</v>
      </c>
    </row>
    <row r="18" spans="1:9">
      <c r="A18" s="39">
        <v>1509</v>
      </c>
      <c r="B18" s="39" t="s">
        <v>102</v>
      </c>
      <c r="C18" s="39" t="s">
        <v>103</v>
      </c>
      <c r="D18" s="39" t="s">
        <v>48</v>
      </c>
      <c r="E18" s="39" t="s">
        <v>104</v>
      </c>
      <c r="F18" s="39">
        <v>135</v>
      </c>
      <c r="G18" s="39" t="s">
        <v>50</v>
      </c>
      <c r="H18" s="40">
        <v>31217</v>
      </c>
      <c r="I18" s="36">
        <v>13.25</v>
      </c>
    </row>
    <row r="19" spans="1:9">
      <c r="A19" s="39">
        <v>1516</v>
      </c>
      <c r="B19" s="39" t="s">
        <v>105</v>
      </c>
      <c r="C19" s="39" t="s">
        <v>106</v>
      </c>
      <c r="D19" s="39" t="s">
        <v>64</v>
      </c>
      <c r="E19" s="39" t="s">
        <v>107</v>
      </c>
      <c r="F19" s="39">
        <v>105</v>
      </c>
      <c r="G19" s="39" t="s">
        <v>61</v>
      </c>
      <c r="H19" s="40">
        <v>31112</v>
      </c>
      <c r="I19" s="36">
        <v>9.5</v>
      </c>
    </row>
    <row r="20" spans="1:9">
      <c r="A20" s="39">
        <v>1529</v>
      </c>
      <c r="B20" s="39" t="s">
        <v>108</v>
      </c>
      <c r="C20" s="39" t="s">
        <v>109</v>
      </c>
      <c r="D20" s="39" t="s">
        <v>76</v>
      </c>
      <c r="E20" s="39" t="s">
        <v>110</v>
      </c>
      <c r="F20" s="39">
        <v>129</v>
      </c>
      <c r="G20" s="39" t="s">
        <v>50</v>
      </c>
      <c r="H20" s="40">
        <v>31805</v>
      </c>
      <c r="I20" s="36">
        <v>11.3</v>
      </c>
    </row>
    <row r="21" spans="1:9">
      <c r="A21" s="39">
        <v>1656</v>
      </c>
      <c r="B21" s="39" t="s">
        <v>111</v>
      </c>
      <c r="C21" s="39" t="s">
        <v>112</v>
      </c>
      <c r="D21" s="39" t="s">
        <v>86</v>
      </c>
      <c r="E21" s="39" t="s">
        <v>113</v>
      </c>
      <c r="F21" s="39">
        <v>149</v>
      </c>
      <c r="G21" s="39" t="s">
        <v>50</v>
      </c>
      <c r="H21" s="40">
        <v>32125</v>
      </c>
      <c r="I21" s="36">
        <v>12.35</v>
      </c>
    </row>
    <row r="22" spans="1:9">
      <c r="A22" s="39">
        <v>1672</v>
      </c>
      <c r="B22" s="39" t="s">
        <v>114</v>
      </c>
      <c r="C22" s="39" t="s">
        <v>115</v>
      </c>
      <c r="D22" s="39" t="s">
        <v>86</v>
      </c>
      <c r="E22" s="39" t="s">
        <v>116</v>
      </c>
      <c r="F22" s="39">
        <v>114</v>
      </c>
      <c r="G22" s="39" t="s">
        <v>50</v>
      </c>
      <c r="H22" s="40">
        <v>32979</v>
      </c>
      <c r="I22" s="36">
        <v>11.9</v>
      </c>
    </row>
    <row r="23" spans="1:9">
      <c r="A23" s="39">
        <v>1673</v>
      </c>
      <c r="B23" s="39" t="s">
        <v>117</v>
      </c>
      <c r="C23" s="39" t="s">
        <v>75</v>
      </c>
      <c r="D23" s="39" t="s">
        <v>59</v>
      </c>
      <c r="E23" s="39" t="s">
        <v>118</v>
      </c>
      <c r="F23" s="39">
        <v>112</v>
      </c>
      <c r="G23" s="39" t="s">
        <v>61</v>
      </c>
      <c r="H23" s="40">
        <v>33688</v>
      </c>
      <c r="I23" s="36">
        <v>11.85</v>
      </c>
    </row>
    <row r="24" spans="1:9">
      <c r="A24" s="39">
        <v>1676</v>
      </c>
      <c r="B24" s="39" t="s">
        <v>119</v>
      </c>
      <c r="C24" s="39" t="s">
        <v>120</v>
      </c>
      <c r="D24" s="39" t="s">
        <v>76</v>
      </c>
      <c r="E24" s="39" t="s">
        <v>121</v>
      </c>
      <c r="F24" s="39">
        <v>115</v>
      </c>
      <c r="G24" s="39" t="s">
        <v>50</v>
      </c>
      <c r="H24" s="40">
        <v>29885</v>
      </c>
      <c r="I24" s="36">
        <v>10.75</v>
      </c>
    </row>
    <row r="25" spans="1:9">
      <c r="A25" s="39">
        <v>1721</v>
      </c>
      <c r="B25" s="39" t="s">
        <v>122</v>
      </c>
      <c r="C25" s="39" t="s">
        <v>123</v>
      </c>
      <c r="D25" s="39" t="s">
        <v>71</v>
      </c>
      <c r="E25" s="39" t="s">
        <v>124</v>
      </c>
      <c r="F25" s="39">
        <v>102</v>
      </c>
      <c r="G25" s="39" t="s">
        <v>73</v>
      </c>
      <c r="H25" s="40">
        <v>33091</v>
      </c>
      <c r="I25" s="36">
        <v>9.75</v>
      </c>
    </row>
    <row r="26" spans="1:9">
      <c r="A26" s="39">
        <v>1723</v>
      </c>
      <c r="B26" s="39" t="s">
        <v>125</v>
      </c>
      <c r="C26" s="39" t="s">
        <v>67</v>
      </c>
      <c r="D26" s="39" t="s">
        <v>76</v>
      </c>
      <c r="E26" s="39" t="s">
        <v>126</v>
      </c>
      <c r="F26" s="39">
        <v>145</v>
      </c>
      <c r="G26" s="39" t="s">
        <v>50</v>
      </c>
      <c r="H26" s="40">
        <v>28531</v>
      </c>
      <c r="I26" s="36">
        <v>13.95</v>
      </c>
    </row>
    <row r="27" spans="1:9">
      <c r="A27" s="39">
        <v>1758</v>
      </c>
      <c r="B27" s="39" t="s">
        <v>127</v>
      </c>
      <c r="C27" s="39" t="s">
        <v>128</v>
      </c>
      <c r="D27" s="39" t="s">
        <v>64</v>
      </c>
      <c r="E27" s="39" t="s">
        <v>129</v>
      </c>
      <c r="F27" s="39">
        <v>107</v>
      </c>
      <c r="G27" s="39" t="s">
        <v>61</v>
      </c>
      <c r="H27" s="40">
        <v>30028</v>
      </c>
      <c r="I27" s="36">
        <v>11.2</v>
      </c>
    </row>
    <row r="28" spans="1:9">
      <c r="A28" s="39">
        <v>1792</v>
      </c>
      <c r="B28" s="39" t="s">
        <v>130</v>
      </c>
      <c r="C28" s="39" t="s">
        <v>131</v>
      </c>
      <c r="D28" s="39" t="s">
        <v>48</v>
      </c>
      <c r="E28" s="39" t="s">
        <v>132</v>
      </c>
      <c r="F28" s="39">
        <v>111</v>
      </c>
      <c r="G28" s="39" t="s">
        <v>50</v>
      </c>
      <c r="H28" s="40">
        <v>33231</v>
      </c>
      <c r="I28" s="36">
        <v>10.3</v>
      </c>
    </row>
    <row r="29" spans="1:9">
      <c r="A29" s="39">
        <v>1814</v>
      </c>
      <c r="B29" s="39" t="s">
        <v>133</v>
      </c>
      <c r="C29" s="39" t="s">
        <v>134</v>
      </c>
      <c r="D29" s="39" t="s">
        <v>71</v>
      </c>
      <c r="E29" s="39" t="s">
        <v>135</v>
      </c>
      <c r="F29" s="39">
        <v>103</v>
      </c>
      <c r="G29" s="39" t="s">
        <v>73</v>
      </c>
      <c r="H29" s="40">
        <v>32571</v>
      </c>
      <c r="I29" s="36">
        <v>12.25</v>
      </c>
    </row>
    <row r="30" spans="1:9">
      <c r="A30" s="39">
        <v>1908</v>
      </c>
      <c r="B30" s="39" t="s">
        <v>136</v>
      </c>
      <c r="C30" s="39" t="s">
        <v>137</v>
      </c>
      <c r="D30" s="39" t="s">
        <v>48</v>
      </c>
      <c r="E30" s="39" t="s">
        <v>138</v>
      </c>
      <c r="F30" s="39">
        <v>152</v>
      </c>
      <c r="G30" s="39" t="s">
        <v>50</v>
      </c>
      <c r="H30" s="40">
        <v>30817</v>
      </c>
      <c r="I30" s="36">
        <v>10.25</v>
      </c>
    </row>
    <row r="31" spans="1:9">
      <c r="A31" s="39">
        <v>1931</v>
      </c>
      <c r="B31" s="39" t="s">
        <v>139</v>
      </c>
      <c r="C31" s="39" t="s">
        <v>140</v>
      </c>
      <c r="D31" s="39" t="s">
        <v>64</v>
      </c>
      <c r="E31" s="39" t="s">
        <v>141</v>
      </c>
      <c r="F31" s="39">
        <v>110</v>
      </c>
      <c r="G31" s="39" t="s">
        <v>61</v>
      </c>
      <c r="H31" s="40">
        <v>32679</v>
      </c>
      <c r="I31" s="36">
        <v>9.85</v>
      </c>
    </row>
    <row r="32" spans="1:9">
      <c r="A32" s="39">
        <v>1960</v>
      </c>
      <c r="B32" s="39" t="s">
        <v>142</v>
      </c>
      <c r="C32" s="39" t="s">
        <v>143</v>
      </c>
      <c r="D32" s="39" t="s">
        <v>86</v>
      </c>
      <c r="E32" s="39" t="s">
        <v>144</v>
      </c>
      <c r="F32" s="39">
        <v>150</v>
      </c>
      <c r="G32" s="39" t="s">
        <v>50</v>
      </c>
      <c r="H32" s="40">
        <v>31729</v>
      </c>
      <c r="I32" s="36">
        <v>11.65</v>
      </c>
    </row>
    <row r="33" spans="1:9">
      <c r="A33" s="39">
        <v>1964</v>
      </c>
      <c r="B33" s="39" t="s">
        <v>145</v>
      </c>
      <c r="C33" s="39" t="s">
        <v>146</v>
      </c>
      <c r="D33" s="39" t="s">
        <v>64</v>
      </c>
      <c r="E33" s="39" t="s">
        <v>147</v>
      </c>
      <c r="F33" s="39">
        <v>108</v>
      </c>
      <c r="G33" s="39" t="s">
        <v>61</v>
      </c>
      <c r="H33" s="40">
        <v>33559</v>
      </c>
      <c r="I33" s="36">
        <v>9.25</v>
      </c>
    </row>
    <row r="34" spans="1:9">
      <c r="A34" s="39">
        <v>1975</v>
      </c>
      <c r="B34" s="39" t="s">
        <v>148</v>
      </c>
      <c r="C34" s="39" t="s">
        <v>149</v>
      </c>
      <c r="D34" s="39" t="s">
        <v>64</v>
      </c>
      <c r="E34" s="39" t="s">
        <v>150</v>
      </c>
      <c r="F34" s="39">
        <v>125</v>
      </c>
      <c r="G34" s="39" t="s">
        <v>61</v>
      </c>
      <c r="H34" s="40">
        <v>35125</v>
      </c>
      <c r="I34" s="36">
        <v>9.25</v>
      </c>
    </row>
    <row r="35" spans="1:9">
      <c r="A35" s="39">
        <v>1983</v>
      </c>
      <c r="B35" s="39" t="s">
        <v>145</v>
      </c>
      <c r="C35" s="39" t="s">
        <v>151</v>
      </c>
      <c r="D35" s="39" t="s">
        <v>48</v>
      </c>
      <c r="E35" s="39" t="s">
        <v>152</v>
      </c>
      <c r="F35" s="39">
        <v>154</v>
      </c>
      <c r="G35" s="39" t="s">
        <v>50</v>
      </c>
      <c r="H35" s="40">
        <v>35609</v>
      </c>
      <c r="I35" s="36">
        <v>11</v>
      </c>
    </row>
    <row r="36" spans="1:9">
      <c r="A36" s="39">
        <v>1990</v>
      </c>
      <c r="B36" s="39" t="s">
        <v>153</v>
      </c>
      <c r="C36" s="39" t="s">
        <v>154</v>
      </c>
      <c r="D36" s="39" t="s">
        <v>86</v>
      </c>
      <c r="E36" s="39" t="s">
        <v>155</v>
      </c>
      <c r="F36" s="39">
        <v>198</v>
      </c>
      <c r="G36" s="39" t="s">
        <v>50</v>
      </c>
      <c r="H36" s="40">
        <v>35840</v>
      </c>
      <c r="I36" s="36">
        <v>10.95</v>
      </c>
    </row>
    <row r="37" spans="1:9">
      <c r="A37" s="39">
        <v>1995</v>
      </c>
      <c r="B37" s="39" t="s">
        <v>156</v>
      </c>
      <c r="C37" s="39" t="s">
        <v>157</v>
      </c>
      <c r="D37" s="39" t="s">
        <v>48</v>
      </c>
      <c r="E37" s="39" t="s">
        <v>158</v>
      </c>
      <c r="F37" s="39">
        <v>198</v>
      </c>
      <c r="G37" s="39" t="s">
        <v>50</v>
      </c>
      <c r="H37" s="40">
        <v>35855</v>
      </c>
      <c r="I37" s="36">
        <v>11.75</v>
      </c>
    </row>
    <row r="38" spans="1:9">
      <c r="A38" s="39">
        <v>1999</v>
      </c>
      <c r="B38" s="39" t="s">
        <v>159</v>
      </c>
      <c r="C38" s="39" t="s">
        <v>160</v>
      </c>
      <c r="D38" s="39" t="s">
        <v>71</v>
      </c>
      <c r="E38" s="39" t="s">
        <v>161</v>
      </c>
      <c r="F38" s="39">
        <v>428</v>
      </c>
      <c r="G38" s="39" t="s">
        <v>73</v>
      </c>
      <c r="H38" s="40">
        <v>35981</v>
      </c>
      <c r="I38" s="36">
        <v>10.15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6D53-59BA-4800-BD24-E80CDAB42EA2}">
  <dimension ref="B1:G18"/>
  <sheetViews>
    <sheetView workbookViewId="0">
      <selection activeCell="D3" sqref="D3:F18"/>
    </sheetView>
  </sheetViews>
  <sheetFormatPr defaultRowHeight="14.4"/>
  <cols>
    <col min="1" max="1" width="3.44140625" customWidth="1"/>
    <col min="2" max="3" width="13.88671875" customWidth="1"/>
    <col min="4" max="4" width="18.5546875" customWidth="1"/>
    <col min="5" max="6" width="13.88671875" customWidth="1"/>
    <col min="7" max="7" width="3.109375" customWidth="1"/>
  </cols>
  <sheetData>
    <row r="1" spans="2:7" ht="15" thickBot="1"/>
    <row r="2" spans="2:7">
      <c r="B2" s="41" t="s">
        <v>42</v>
      </c>
      <c r="C2" s="42" t="s">
        <v>163</v>
      </c>
      <c r="D2" s="42" t="s">
        <v>164</v>
      </c>
      <c r="E2" s="42" t="s">
        <v>43</v>
      </c>
      <c r="F2" s="42" t="s">
        <v>165</v>
      </c>
      <c r="G2" s="29"/>
    </row>
    <row r="3" spans="2:7">
      <c r="B3" s="30">
        <v>1054</v>
      </c>
      <c r="C3" s="31" t="str">
        <f>INDEX('Emp List'!$A$1:$I$38,MATCH($B3,'Emp List'!$A$1:$A$38,0),MATCH(C$2,'Emp List'!$A$1:$I$1,0))</f>
        <v>Howard</v>
      </c>
      <c r="D3" s="31"/>
      <c r="E3" s="31"/>
      <c r="F3" s="31"/>
      <c r="G3" s="32"/>
    </row>
    <row r="4" spans="2:7">
      <c r="B4" s="30">
        <v>1056</v>
      </c>
      <c r="C4" s="31" t="str">
        <f>INDEX('Emp List'!$A$1:$I$38,MATCH($B4,'Emp List'!$A$1:$A$38,0),MATCH(C$2,'Emp List'!$A$1:$I$1,0))</f>
        <v>Joe</v>
      </c>
      <c r="D4" s="31"/>
      <c r="E4" s="31"/>
      <c r="F4" s="31"/>
      <c r="G4" s="32"/>
    </row>
    <row r="5" spans="2:7">
      <c r="B5" s="30">
        <v>1067</v>
      </c>
      <c r="C5" s="31" t="str">
        <f>INDEX('Emp List'!$A$1:$I$38,MATCH($B5,'Emp List'!$A$1:$A$38,0),MATCH(C$2,'Emp List'!$A$1:$I$1,0))</f>
        <v>Gail</v>
      </c>
      <c r="D5" s="31"/>
      <c r="E5" s="31"/>
      <c r="F5" s="31"/>
      <c r="G5" s="32"/>
    </row>
    <row r="6" spans="2:7">
      <c r="B6" s="30">
        <v>1075</v>
      </c>
      <c r="C6" s="31" t="str">
        <f>INDEX('Emp List'!$A$1:$I$38,MATCH($B6,'Emp List'!$A$1:$A$38,0),MATCH(C$2,'Emp List'!$A$1:$I$1,0))</f>
        <v>Sheryl</v>
      </c>
      <c r="D6" s="31"/>
      <c r="E6" s="31"/>
      <c r="F6" s="31"/>
      <c r="G6" s="32"/>
    </row>
    <row r="7" spans="2:7">
      <c r="B7" s="30">
        <v>1078</v>
      </c>
      <c r="C7" s="31" t="str">
        <f>INDEX('Emp List'!$A$1:$I$38,MATCH($B7,'Emp List'!$A$1:$A$38,0),MATCH(C$2,'Emp List'!$A$1:$I$1,0))</f>
        <v>Kendrick</v>
      </c>
      <c r="D7" s="31"/>
      <c r="E7" s="31"/>
      <c r="F7" s="31"/>
      <c r="G7" s="32"/>
    </row>
    <row r="8" spans="2:7">
      <c r="B8" s="30">
        <v>1152</v>
      </c>
      <c r="C8" s="31" t="str">
        <f>INDEX('Emp List'!$A$1:$I$38,MATCH($B8,'Emp List'!$A$1:$A$38,0),MATCH(C$2,'Emp List'!$A$1:$I$1,0))</f>
        <v>Mark</v>
      </c>
      <c r="D8" s="31"/>
      <c r="E8" s="31"/>
      <c r="F8" s="31"/>
      <c r="G8" s="32"/>
    </row>
    <row r="9" spans="2:7">
      <c r="B9" s="30">
        <v>1196</v>
      </c>
      <c r="C9" s="31" t="str">
        <f>INDEX('Emp List'!$A$1:$I$38,MATCH($B9,'Emp List'!$A$1:$A$38,0),MATCH(C$2,'Emp List'!$A$1:$I$1,0))</f>
        <v>Katie</v>
      </c>
      <c r="D9" s="31"/>
      <c r="E9" s="31"/>
      <c r="F9" s="31"/>
      <c r="G9" s="32"/>
    </row>
    <row r="10" spans="2:7">
      <c r="B10" s="30">
        <v>1284</v>
      </c>
      <c r="C10" s="31" t="str">
        <f>INDEX('Emp List'!$A$1:$I$38,MATCH($B10,'Emp List'!$A$1:$A$38,0),MATCH(C$2,'Emp List'!$A$1:$I$1,0))</f>
        <v>Frank</v>
      </c>
      <c r="D10" s="31"/>
      <c r="E10" s="31"/>
      <c r="F10" s="31"/>
      <c r="G10" s="32"/>
    </row>
    <row r="11" spans="2:7">
      <c r="B11" s="30"/>
      <c r="C11" s="31" t="e">
        <f>INDEX('Emp List'!$A$1:$I$38,MATCH($B11,'Emp List'!$A$1:$A$38,0),MATCH(C$2,'Emp List'!$A$1:$I$1,0))</f>
        <v>#N/A</v>
      </c>
      <c r="D11" s="31"/>
      <c r="E11" s="31"/>
      <c r="F11" s="31"/>
      <c r="G11" s="32"/>
    </row>
    <row r="12" spans="2:7">
      <c r="B12" s="30"/>
      <c r="C12" s="31" t="e">
        <f>INDEX('Emp List'!$A$1:$I$38,MATCH($B12,'Emp List'!$A$1:$A$38,0),MATCH(C$2,'Emp List'!$A$1:$I$1,0))</f>
        <v>#N/A</v>
      </c>
      <c r="D12" s="31"/>
      <c r="E12" s="31"/>
      <c r="F12" s="31"/>
      <c r="G12" s="32"/>
    </row>
    <row r="13" spans="2:7">
      <c r="B13" s="30"/>
      <c r="C13" s="31" t="e">
        <f>INDEX('Emp List'!$A$1:$I$38,MATCH($B13,'Emp List'!$A$1:$A$38,0),MATCH(C$2,'Emp List'!$A$1:$I$1,0))</f>
        <v>#N/A</v>
      </c>
      <c r="D13" s="31"/>
      <c r="E13" s="31"/>
      <c r="F13" s="31"/>
      <c r="G13" s="32"/>
    </row>
    <row r="14" spans="2:7">
      <c r="B14" s="30">
        <v>1302</v>
      </c>
      <c r="C14" s="31" t="str">
        <f>INDEX('Emp List'!$A$1:$I$38,MATCH($B14,'Emp List'!$A$1:$A$38,0),MATCH(C$2,'Emp List'!$A$1:$I$1,0))</f>
        <v>Randy</v>
      </c>
      <c r="D14" s="31"/>
      <c r="E14" s="31"/>
      <c r="F14" s="31"/>
      <c r="G14" s="32"/>
    </row>
    <row r="15" spans="2:7">
      <c r="B15" s="30">
        <v>1310</v>
      </c>
      <c r="C15" s="31" t="str">
        <f>INDEX('Emp List'!$A$1:$I$38,MATCH($B15,'Emp List'!$A$1:$A$38,0),MATCH(C$2,'Emp List'!$A$1:$I$1,0))</f>
        <v>Ellen</v>
      </c>
      <c r="D15" s="31"/>
      <c r="E15" s="31"/>
      <c r="F15" s="31"/>
      <c r="G15" s="32"/>
    </row>
    <row r="16" spans="2:7">
      <c r="B16" s="30">
        <v>1329</v>
      </c>
      <c r="C16" s="31" t="str">
        <f>INDEX('Emp List'!$A$1:$I$38,MATCH($B16,'Emp List'!$A$1:$A$38,0),MATCH(C$2,'Emp List'!$A$1:$I$1,0))</f>
        <v>Tuome</v>
      </c>
      <c r="D16" s="31"/>
      <c r="E16" s="31"/>
      <c r="F16" s="31"/>
      <c r="G16" s="32"/>
    </row>
    <row r="17" spans="2:7">
      <c r="B17" s="30">
        <v>1333</v>
      </c>
      <c r="C17" s="31" t="str">
        <f>INDEX('Emp List'!$A$1:$I$38,MATCH($B17,'Emp List'!$A$1:$A$38,0),MATCH(C$2,'Emp List'!$A$1:$I$1,0))</f>
        <v>Tadeuz</v>
      </c>
      <c r="D17" s="31"/>
      <c r="E17" s="31"/>
      <c r="F17" s="31"/>
      <c r="G17" s="32"/>
    </row>
    <row r="18" spans="2:7" ht="15" thickBot="1">
      <c r="B18" s="33">
        <v>1368</v>
      </c>
      <c r="C18" s="31" t="str">
        <f>INDEX('Emp List'!$A$1:$I$38,MATCH($B18,'Emp List'!$A$1:$A$38,0),MATCH(C$2,'Emp List'!$A$1:$I$1,0))</f>
        <v>Tammy</v>
      </c>
      <c r="D18" s="31"/>
      <c r="E18" s="31"/>
      <c r="F18" s="31"/>
      <c r="G18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1E23-B629-4DE9-9A95-AEDD5B0269BB}">
  <dimension ref="A1:B7"/>
  <sheetViews>
    <sheetView workbookViewId="0">
      <selection activeCell="B3" sqref="B3"/>
    </sheetView>
  </sheetViews>
  <sheetFormatPr defaultColWidth="9.109375" defaultRowHeight="14.4"/>
  <cols>
    <col min="1" max="1" width="30.109375" style="43" bestFit="1" customWidth="1"/>
    <col min="2" max="2" width="18.6640625" style="43" customWidth="1"/>
    <col min="3" max="3" width="16.88671875" style="43" customWidth="1"/>
    <col min="4" max="4" width="8.109375" style="43" customWidth="1"/>
    <col min="5" max="5" width="7.33203125" style="43" customWidth="1"/>
    <col min="6" max="6" width="10.5546875" style="43" bestFit="1" customWidth="1"/>
    <col min="7" max="7" width="12.6640625" style="43" bestFit="1" customWidth="1"/>
    <col min="8" max="16384" width="9.109375" style="43"/>
  </cols>
  <sheetData>
    <row r="1" spans="1:2" ht="15" thickBot="1"/>
    <row r="2" spans="1:2">
      <c r="A2" s="85" t="s">
        <v>167</v>
      </c>
      <c r="B2" s="86"/>
    </row>
    <row r="3" spans="1:2">
      <c r="A3" s="51" t="s">
        <v>168</v>
      </c>
      <c r="B3" s="50" t="s">
        <v>173</v>
      </c>
    </row>
    <row r="4" spans="1:2">
      <c r="A4" s="46"/>
      <c r="B4" s="47"/>
    </row>
    <row r="5" spans="1:2">
      <c r="A5" s="52" t="s">
        <v>171</v>
      </c>
      <c r="B5" s="48"/>
    </row>
    <row r="6" spans="1:2">
      <c r="A6" s="52" t="s">
        <v>170</v>
      </c>
      <c r="B6" s="48"/>
    </row>
    <row r="7" spans="1:2">
      <c r="A7" s="52" t="s">
        <v>169</v>
      </c>
      <c r="B7" s="48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8D03-0BBA-473D-9FE4-FE3573634AA6}">
  <dimension ref="A2:G5"/>
  <sheetViews>
    <sheetView zoomScale="95" zoomScaleNormal="95" workbookViewId="0">
      <selection activeCell="G5" sqref="G5"/>
    </sheetView>
  </sheetViews>
  <sheetFormatPr defaultColWidth="9.109375" defaultRowHeight="14.4"/>
  <cols>
    <col min="1" max="1" width="14.88671875" style="43" customWidth="1"/>
    <col min="2" max="16384" width="9.109375" style="43"/>
  </cols>
  <sheetData>
    <row r="2" spans="1:7">
      <c r="A2" s="49" t="s">
        <v>168</v>
      </c>
      <c r="B2" s="50" t="s">
        <v>172</v>
      </c>
      <c r="C2" s="50" t="s">
        <v>173</v>
      </c>
      <c r="D2" s="50" t="s">
        <v>174</v>
      </c>
      <c r="E2" s="50" t="s">
        <v>175</v>
      </c>
      <c r="F2" s="50" t="s">
        <v>176</v>
      </c>
      <c r="G2" s="50" t="s">
        <v>177</v>
      </c>
    </row>
    <row r="3" spans="1:7">
      <c r="A3" s="44" t="s">
        <v>171</v>
      </c>
      <c r="B3" s="45">
        <v>120</v>
      </c>
      <c r="C3" s="45">
        <v>150</v>
      </c>
      <c r="D3" s="45">
        <v>135</v>
      </c>
      <c r="E3" s="45">
        <v>90</v>
      </c>
      <c r="F3" s="45">
        <v>95</v>
      </c>
      <c r="G3" s="45">
        <v>140</v>
      </c>
    </row>
    <row r="4" spans="1:7">
      <c r="A4" s="44" t="s">
        <v>170</v>
      </c>
      <c r="B4" s="45">
        <v>55</v>
      </c>
      <c r="C4" s="45">
        <v>110</v>
      </c>
      <c r="D4" s="45">
        <v>75</v>
      </c>
      <c r="E4" s="45">
        <v>95</v>
      </c>
      <c r="F4" s="45">
        <v>75</v>
      </c>
      <c r="G4" s="45">
        <v>55</v>
      </c>
    </row>
    <row r="5" spans="1:7">
      <c r="A5" s="44" t="s">
        <v>169</v>
      </c>
      <c r="B5" s="45">
        <v>70</v>
      </c>
      <c r="C5" s="45">
        <v>115</v>
      </c>
      <c r="D5" s="45">
        <v>65</v>
      </c>
      <c r="E5" s="45">
        <v>55</v>
      </c>
      <c r="F5" s="45">
        <v>85</v>
      </c>
      <c r="G5" s="45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6AAF-75DC-4009-A367-A2E783D76148}">
  <dimension ref="A2:H26"/>
  <sheetViews>
    <sheetView workbookViewId="0">
      <selection activeCell="J22" sqref="J22"/>
    </sheetView>
  </sheetViews>
  <sheetFormatPr defaultRowHeight="14.4"/>
  <cols>
    <col min="1" max="1" width="14.44140625" style="1" customWidth="1"/>
    <col min="2" max="2" width="27.88671875" style="1" bestFit="1" customWidth="1"/>
    <col min="3" max="3" width="12.5546875" style="1" customWidth="1"/>
    <col min="4" max="4" width="3.109375" style="1" customWidth="1"/>
    <col min="5" max="5" width="11.88671875" style="1" customWidth="1"/>
    <col min="6" max="6" width="10.5546875" style="1" customWidth="1"/>
    <col min="7" max="7" width="14.5546875" style="1" customWidth="1"/>
    <col min="8" max="8" width="10.88671875" style="1" bestFit="1" customWidth="1"/>
    <col min="9" max="16384" width="8.88671875" style="1"/>
  </cols>
  <sheetData>
    <row r="2" spans="1:8">
      <c r="A2" s="60" t="s">
        <v>25</v>
      </c>
      <c r="B2" s="60" t="s">
        <v>226</v>
      </c>
      <c r="C2" s="60" t="s">
        <v>227</v>
      </c>
      <c r="D2" s="54"/>
      <c r="E2" s="61" t="s">
        <v>228</v>
      </c>
      <c r="F2" s="61" t="s">
        <v>229</v>
      </c>
      <c r="G2" s="61" t="s">
        <v>230</v>
      </c>
      <c r="H2" s="61" t="s">
        <v>231</v>
      </c>
    </row>
    <row r="3" spans="1:8">
      <c r="A3" s="55" t="s">
        <v>178</v>
      </c>
      <c r="B3" s="56" t="s">
        <v>179</v>
      </c>
      <c r="C3" s="57">
        <v>13.65</v>
      </c>
      <c r="D3" s="58"/>
      <c r="E3" s="59"/>
      <c r="F3" s="59"/>
      <c r="G3" s="59"/>
      <c r="H3" s="53"/>
    </row>
    <row r="4" spans="1:8">
      <c r="A4" s="55" t="s">
        <v>180</v>
      </c>
      <c r="B4" s="56" t="s">
        <v>181</v>
      </c>
      <c r="C4" s="57">
        <v>12.19</v>
      </c>
      <c r="D4" s="58"/>
      <c r="E4" s="59"/>
      <c r="F4" s="59"/>
      <c r="G4" s="59"/>
      <c r="H4" s="53"/>
    </row>
    <row r="5" spans="1:8">
      <c r="A5" s="55" t="s">
        <v>182</v>
      </c>
      <c r="B5" s="56" t="s">
        <v>183</v>
      </c>
      <c r="C5" s="57">
        <v>10.89</v>
      </c>
      <c r="D5" s="58"/>
      <c r="E5" s="59"/>
      <c r="F5" s="59"/>
      <c r="G5" s="59"/>
      <c r="H5" s="53"/>
    </row>
    <row r="6" spans="1:8">
      <c r="A6" s="55" t="s">
        <v>184</v>
      </c>
      <c r="B6" s="56" t="s">
        <v>185</v>
      </c>
      <c r="C6" s="57">
        <v>9.75</v>
      </c>
      <c r="D6" s="58"/>
      <c r="E6" s="59"/>
      <c r="F6" s="59"/>
      <c r="G6" s="59"/>
      <c r="H6" s="53"/>
    </row>
    <row r="7" spans="1:8">
      <c r="A7" s="55" t="s">
        <v>186</v>
      </c>
      <c r="B7" s="56" t="s">
        <v>187</v>
      </c>
      <c r="C7" s="57">
        <v>9.59</v>
      </c>
      <c r="D7" s="58"/>
      <c r="E7" s="59"/>
      <c r="F7" s="59"/>
      <c r="G7" s="59"/>
      <c r="H7" s="53"/>
    </row>
    <row r="8" spans="1:8">
      <c r="A8" s="55" t="s">
        <v>188</v>
      </c>
      <c r="B8" s="56" t="s">
        <v>189</v>
      </c>
      <c r="C8" s="57">
        <v>10.4</v>
      </c>
      <c r="D8" s="58"/>
      <c r="E8" s="59"/>
      <c r="F8" s="59"/>
      <c r="G8" s="59"/>
      <c r="H8" s="53"/>
    </row>
    <row r="9" spans="1:8">
      <c r="A9" s="55" t="s">
        <v>190</v>
      </c>
      <c r="B9" s="56" t="s">
        <v>191</v>
      </c>
      <c r="C9" s="57">
        <v>10.56</v>
      </c>
      <c r="D9" s="58"/>
      <c r="E9" s="59"/>
      <c r="F9" s="59"/>
      <c r="G9" s="59"/>
      <c r="H9" s="53"/>
    </row>
    <row r="10" spans="1:8">
      <c r="A10" s="55" t="s">
        <v>192</v>
      </c>
      <c r="B10" s="56" t="s">
        <v>193</v>
      </c>
      <c r="C10" s="57">
        <v>9.75</v>
      </c>
      <c r="D10" s="58"/>
      <c r="E10" s="59"/>
      <c r="F10" s="59"/>
      <c r="G10" s="59"/>
      <c r="H10" s="53"/>
    </row>
    <row r="11" spans="1:8">
      <c r="A11" s="55" t="s">
        <v>194</v>
      </c>
      <c r="B11" s="56" t="s">
        <v>195</v>
      </c>
      <c r="C11" s="57">
        <v>9.75</v>
      </c>
      <c r="D11" s="58"/>
      <c r="E11" s="59"/>
      <c r="F11" s="59"/>
      <c r="G11" s="59"/>
      <c r="H11" s="53"/>
    </row>
    <row r="12" spans="1:8">
      <c r="A12" s="55" t="s">
        <v>196</v>
      </c>
      <c r="B12" s="56" t="s">
        <v>197</v>
      </c>
      <c r="C12" s="57">
        <v>4.0599999999999996</v>
      </c>
      <c r="D12" s="58"/>
      <c r="E12" s="59"/>
      <c r="F12" s="59"/>
      <c r="G12" s="59"/>
      <c r="H12" s="53"/>
    </row>
    <row r="13" spans="1:8">
      <c r="A13" s="55" t="s">
        <v>198</v>
      </c>
      <c r="B13" s="56" t="s">
        <v>199</v>
      </c>
      <c r="C13" s="57">
        <v>5.04</v>
      </c>
      <c r="D13" s="58"/>
      <c r="E13" s="59"/>
      <c r="F13" s="59"/>
      <c r="G13" s="59"/>
      <c r="H13" s="53"/>
    </row>
    <row r="14" spans="1:8">
      <c r="A14" s="55" t="s">
        <v>200</v>
      </c>
      <c r="B14" s="56" t="s">
        <v>201</v>
      </c>
      <c r="C14" s="57">
        <v>3.9</v>
      </c>
      <c r="D14" s="58"/>
      <c r="E14" s="59"/>
      <c r="F14" s="59"/>
      <c r="G14" s="59"/>
      <c r="H14" s="53"/>
    </row>
    <row r="15" spans="1:8">
      <c r="A15" s="55" t="s">
        <v>202</v>
      </c>
      <c r="B15" s="56" t="s">
        <v>203</v>
      </c>
      <c r="C15" s="57">
        <v>4.55</v>
      </c>
      <c r="D15" s="58"/>
      <c r="E15" s="59"/>
      <c r="F15" s="59"/>
      <c r="G15" s="59"/>
      <c r="H15" s="53"/>
    </row>
    <row r="16" spans="1:8">
      <c r="A16" s="55" t="s">
        <v>204</v>
      </c>
      <c r="B16" s="56" t="s">
        <v>205</v>
      </c>
      <c r="C16" s="57">
        <v>5.2</v>
      </c>
      <c r="D16" s="58"/>
      <c r="E16" s="59"/>
      <c r="F16" s="59"/>
      <c r="G16" s="59"/>
      <c r="H16" s="53"/>
    </row>
    <row r="17" spans="1:8">
      <c r="A17" s="55" t="s">
        <v>206</v>
      </c>
      <c r="B17" s="56" t="s">
        <v>207</v>
      </c>
      <c r="C17" s="57">
        <v>7.31</v>
      </c>
      <c r="D17" s="58"/>
      <c r="E17" s="59"/>
      <c r="F17" s="59"/>
      <c r="G17" s="59"/>
      <c r="H17" s="53"/>
    </row>
    <row r="18" spans="1:8">
      <c r="A18" s="55" t="s">
        <v>208</v>
      </c>
      <c r="B18" s="56" t="s">
        <v>209</v>
      </c>
      <c r="C18" s="57">
        <v>6.5</v>
      </c>
      <c r="D18" s="58"/>
      <c r="E18" s="59"/>
      <c r="F18" s="59"/>
      <c r="G18" s="59"/>
      <c r="H18" s="53"/>
    </row>
    <row r="19" spans="1:8">
      <c r="A19" s="55" t="s">
        <v>210</v>
      </c>
      <c r="B19" s="56" t="s">
        <v>211</v>
      </c>
      <c r="C19" s="57">
        <v>4.55</v>
      </c>
      <c r="D19" s="58"/>
      <c r="E19" s="59"/>
      <c r="F19" s="59"/>
      <c r="G19" s="59"/>
      <c r="H19" s="53"/>
    </row>
    <row r="20" spans="1:8">
      <c r="A20" s="55" t="s">
        <v>212</v>
      </c>
      <c r="B20" s="56" t="s">
        <v>213</v>
      </c>
      <c r="C20" s="57">
        <v>14.3</v>
      </c>
      <c r="D20" s="58"/>
      <c r="E20" s="59"/>
      <c r="F20" s="59"/>
      <c r="G20" s="59"/>
      <c r="H20" s="53"/>
    </row>
    <row r="21" spans="1:8">
      <c r="A21" s="55" t="s">
        <v>214</v>
      </c>
      <c r="B21" s="56" t="s">
        <v>215</v>
      </c>
      <c r="C21" s="57">
        <v>13.81</v>
      </c>
      <c r="D21" s="58"/>
      <c r="E21" s="59"/>
      <c r="F21" s="59"/>
      <c r="G21" s="59"/>
      <c r="H21" s="53"/>
    </row>
    <row r="22" spans="1:8">
      <c r="A22" s="55" t="s">
        <v>216</v>
      </c>
      <c r="B22" s="56" t="s">
        <v>217</v>
      </c>
      <c r="C22" s="57">
        <v>7.31</v>
      </c>
      <c r="D22" s="58"/>
      <c r="E22" s="59"/>
      <c r="F22" s="59"/>
      <c r="G22" s="59"/>
      <c r="H22" s="53"/>
    </row>
    <row r="23" spans="1:8">
      <c r="A23" s="55" t="s">
        <v>218</v>
      </c>
      <c r="B23" s="56" t="s">
        <v>219</v>
      </c>
      <c r="C23" s="57">
        <v>7.31</v>
      </c>
      <c r="D23" s="58"/>
      <c r="E23" s="59"/>
      <c r="F23" s="59"/>
      <c r="G23" s="59"/>
      <c r="H23" s="53"/>
    </row>
    <row r="24" spans="1:8">
      <c r="A24" s="55" t="s">
        <v>220</v>
      </c>
      <c r="B24" s="56" t="s">
        <v>221</v>
      </c>
      <c r="C24" s="57">
        <v>7.31</v>
      </c>
      <c r="D24" s="58"/>
      <c r="E24" s="59"/>
      <c r="F24" s="59"/>
      <c r="G24" s="59"/>
      <c r="H24" s="53"/>
    </row>
    <row r="25" spans="1:8">
      <c r="A25" s="55" t="s">
        <v>222</v>
      </c>
      <c r="B25" s="56" t="s">
        <v>223</v>
      </c>
      <c r="C25" s="57">
        <v>7.64</v>
      </c>
      <c r="D25" s="58"/>
      <c r="E25" s="59"/>
      <c r="F25" s="59"/>
      <c r="G25" s="59"/>
      <c r="H25" s="53"/>
    </row>
    <row r="26" spans="1:8">
      <c r="A26" s="55" t="s">
        <v>224</v>
      </c>
      <c r="B26" s="56" t="s">
        <v>225</v>
      </c>
      <c r="C26" s="57">
        <v>6.14</v>
      </c>
      <c r="D26" s="58"/>
      <c r="E26" s="59"/>
      <c r="F26" s="59"/>
      <c r="G26" s="59"/>
      <c r="H26" s="5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0C25-A597-432A-B233-D1A69B0894DF}">
  <dimension ref="B3:C8"/>
  <sheetViews>
    <sheetView workbookViewId="0">
      <selection activeCell="E22" sqref="E22"/>
    </sheetView>
  </sheetViews>
  <sheetFormatPr defaultRowHeight="14.4"/>
  <cols>
    <col min="1" max="1" width="14.109375" bestFit="1" customWidth="1"/>
    <col min="2" max="2" width="13" bestFit="1" customWidth="1"/>
    <col min="3" max="3" width="11" bestFit="1" customWidth="1"/>
    <col min="8" max="8" width="11.5546875" bestFit="1" customWidth="1"/>
    <col min="9" max="9" width="11" bestFit="1" customWidth="1"/>
    <col min="10" max="10" width="10.6640625" bestFit="1" customWidth="1"/>
  </cols>
  <sheetData>
    <row r="3" spans="2:3" ht="15.6">
      <c r="B3" s="62" t="s">
        <v>232</v>
      </c>
      <c r="C3" s="62" t="s">
        <v>233</v>
      </c>
    </row>
    <row r="4" spans="2:3">
      <c r="B4" s="1" t="s">
        <v>234</v>
      </c>
      <c r="C4" s="1"/>
    </row>
    <row r="5" spans="2:3">
      <c r="B5" s="1" t="s">
        <v>235</v>
      </c>
      <c r="C5" s="1"/>
    </row>
    <row r="6" spans="2:3">
      <c r="B6" s="1" t="s">
        <v>236</v>
      </c>
      <c r="C6" s="1"/>
    </row>
    <row r="7" spans="2:3">
      <c r="B7" s="1" t="s">
        <v>237</v>
      </c>
      <c r="C7" s="1"/>
    </row>
    <row r="8" spans="2:3">
      <c r="B8" s="1" t="s">
        <v>238</v>
      </c>
      <c r="C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A58A-4C6D-4B6A-9AB5-86B3A3D94645}">
  <dimension ref="A2:D14"/>
  <sheetViews>
    <sheetView zoomScale="150" zoomScaleNormal="150" workbookViewId="0">
      <selection activeCell="D13" sqref="D13"/>
    </sheetView>
  </sheetViews>
  <sheetFormatPr defaultRowHeight="14.4"/>
  <cols>
    <col min="1" max="1" width="18" style="1" bestFit="1" customWidth="1"/>
    <col min="2" max="2" width="13.44140625" style="1" bestFit="1" customWidth="1"/>
    <col min="3" max="3" width="8.88671875" style="1"/>
    <col min="4" max="4" width="12.33203125" style="1" bestFit="1" customWidth="1"/>
    <col min="5" max="16384" width="8.88671875" style="1"/>
  </cols>
  <sheetData>
    <row r="2" spans="1:4">
      <c r="A2" s="64" t="s">
        <v>239</v>
      </c>
      <c r="B2" s="65">
        <v>520000</v>
      </c>
      <c r="C2" s="63"/>
      <c r="D2" s="68" t="s">
        <v>242</v>
      </c>
    </row>
    <row r="3" spans="1:4">
      <c r="A3" s="64" t="s">
        <v>240</v>
      </c>
      <c r="B3" s="66">
        <v>0.08</v>
      </c>
      <c r="C3" s="63"/>
      <c r="D3" s="69"/>
    </row>
    <row r="4" spans="1:4">
      <c r="A4" s="64" t="s">
        <v>241</v>
      </c>
      <c r="B4" s="67">
        <v>200</v>
      </c>
      <c r="C4" s="63"/>
      <c r="D4" s="63"/>
    </row>
    <row r="7" spans="1:4">
      <c r="A7" s="70" t="s">
        <v>240</v>
      </c>
      <c r="B7" s="72"/>
    </row>
    <row r="8" spans="1:4" ht="15.6">
      <c r="A8" s="71">
        <v>7.2499999999999995E-2</v>
      </c>
      <c r="B8" s="72"/>
    </row>
    <row r="9" spans="1:4" ht="15.6">
      <c r="A9" s="71">
        <v>7.4999999999999997E-2</v>
      </c>
      <c r="B9" s="72"/>
    </row>
    <row r="10" spans="1:4" ht="15.6">
      <c r="A10" s="71">
        <v>7.7499999999999999E-2</v>
      </c>
      <c r="B10" s="72"/>
    </row>
    <row r="11" spans="1:4" ht="15.6">
      <c r="A11" s="71">
        <v>8.2500000000000004E-2</v>
      </c>
      <c r="B11" s="72"/>
    </row>
    <row r="12" spans="1:4" ht="15.6">
      <c r="A12" s="71">
        <v>8.5000000000000006E-2</v>
      </c>
      <c r="B12" s="72"/>
    </row>
    <row r="13" spans="1:4" ht="15.6">
      <c r="A13" s="71">
        <v>8.7499999999999994E-2</v>
      </c>
      <c r="B13" s="72"/>
    </row>
    <row r="14" spans="1:4" ht="15.6">
      <c r="A14" s="71">
        <v>0.09</v>
      </c>
      <c r="B14" s="7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IF()</vt:lpstr>
      <vt:lpstr>SUM IF()</vt:lpstr>
      <vt:lpstr>Emp List</vt:lpstr>
      <vt:lpstr>VlookUp</vt:lpstr>
      <vt:lpstr>HlookUp</vt:lpstr>
      <vt:lpstr>Stock List</vt:lpstr>
      <vt:lpstr>Functions</vt:lpstr>
      <vt:lpstr>Search()</vt:lpstr>
      <vt:lpstr>GS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Bose</dc:creator>
  <cp:lastModifiedBy>Amit Bose</cp:lastModifiedBy>
  <dcterms:created xsi:type="dcterms:W3CDTF">2020-08-04T11:09:04Z</dcterms:created>
  <dcterms:modified xsi:type="dcterms:W3CDTF">2020-09-12T07:50:14Z</dcterms:modified>
</cp:coreProperties>
</file>