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ry" sheetId="1" r:id="rId5"/>
    <sheet state="visible" name="Pilot" sheetId="2" r:id="rId6"/>
    <sheet state="visible" name="Scale" sheetId="3" r:id="rId7"/>
  </sheets>
  <definedNames>
    <definedName name="מחיר_דקה">#REF!</definedName>
    <definedName name="months">Pilot!$C$36</definedName>
    <definedName localSheetId="2" name="months">#REF!</definedName>
  </definedNames>
  <calcPr/>
</workbook>
</file>

<file path=xl/sharedStrings.xml><?xml version="1.0" encoding="utf-8"?>
<sst xmlns="http://schemas.openxmlformats.org/spreadsheetml/2006/main" count="152" uniqueCount="98">
  <si>
    <t>Pilot</t>
  </si>
  <si>
    <t>100-500 Farmers, 1 Crop, Up to 4 Months</t>
  </si>
  <si>
    <t>Professional Agents</t>
  </si>
  <si>
    <t>Hotline - inbound</t>
  </si>
  <si>
    <t xml:space="preserve">A voice agent, in Kinyarwanda, available on a hotline for farmers at all times, a phone call away. </t>
  </si>
  <si>
    <t>Nuru - Weather Guide</t>
  </si>
  <si>
    <t>Helping farmers understand the upcoming weather in their location, weather risks, timing, and what action they should take.</t>
  </si>
  <si>
    <t>When a farmer calls, he is able to choose between 3 services:</t>
  </si>
  <si>
    <t>Chris - Crop Coach</t>
  </si>
  <si>
    <t>Helping farmers with crop guidelines and real-time field related decision making.</t>
  </si>
  <si>
    <t>1. Weather advisory</t>
  </si>
  <si>
    <t xml:space="preserve"> Weather information based on farmers' locations. 
Provides practical information according to the season.</t>
  </si>
  <si>
    <t>Nia - General Support Guide</t>
  </si>
  <si>
    <t>Here to help farmers get general information about OAF, solve issues and stay on track.</t>
  </si>
  <si>
    <t>2. Agro Technic Advisory</t>
  </si>
  <si>
    <t>Questions and professional information regarding agricultural practices.</t>
  </si>
  <si>
    <t>3. More about OAF services</t>
  </si>
  <si>
    <t>The agent can provide information about OAF services and record farmers' interest for CE follow-up.</t>
  </si>
  <si>
    <t>Proactive conversations - outbound</t>
  </si>
  <si>
    <t xml:space="preserve">One Acre Fund voice agent calls farmers to deliver and collect information </t>
  </si>
  <si>
    <t>1. Weather alert</t>
  </si>
  <si>
    <t>Alerts based on farmers' locations, the season, and predefined trigger use cases, with relevant practical information.</t>
  </si>
  <si>
    <r>
      <rPr>
        <rFont val="Arial"/>
        <color theme="1"/>
      </rPr>
      <t xml:space="preserve">Heavy rain in the seeding season -&gt;
</t>
    </r>
    <r>
      <rPr>
        <rFont val="Arial"/>
        <color rgb="FF0000FF"/>
      </rPr>
      <t>"Delay planting until the storm passes and the soil drains. Use the remaining dry time to ensure that all field drainage systems, ditches, and furrows are clear of debris. The priority is giving the incoming water a fast, clear path off the field. Is that understandable? Do you need more information?"</t>
    </r>
  </si>
  <si>
    <t>2. Seasonal advisory</t>
  </si>
  <si>
    <t>Seasonal information delivered by phone call, with Q&amp;A capabilities for relevant follow-up questions.</t>
  </si>
  <si>
    <t>3. Questionnaire for the farmers</t>
  </si>
  <si>
    <t>Asking about their experience with OAF services, its impact, issues they encountered and suggustions for improvement</t>
  </si>
  <si>
    <t>Scale</t>
  </si>
  <si>
    <t>Professional Agent</t>
  </si>
  <si>
    <t>Nuru - Climate Resilience</t>
  </si>
  <si>
    <t>Chris - Agronomist</t>
  </si>
  <si>
    <t xml:space="preserve"> Weather information based on farmers' locations. 
Provides practical information according to the season</t>
  </si>
  <si>
    <t>Nia - Relationship manager</t>
  </si>
  <si>
    <t>Maintains an ongoing voice relationship with each farmer, assesses needs, collects feedback, recommends relevant OAF products or services based on their history, and improves farmer satisfaction and program operations.</t>
  </si>
  <si>
    <t>- Questions and professional information regarding agricultural practices.
- Pest &amp; Disease Management - based on farmers' descriptions
- Disease Escalation Workflow - escalated to agronomists/CE + followup
- Voice-Based  Disease Troubleshooting - based on agent's interrogation</t>
  </si>
  <si>
    <t>Marry - Emergency Alert Advisor, EMS</t>
  </si>
  <si>
    <t>Helps farmers receive timely alerts and know what to do during emergencies.</t>
  </si>
  <si>
    <t>3. Loan and repayment management and advisory</t>
  </si>
  <si>
    <t>Farmers can call to ask questions about repayment schedules, financial planning, loan-related concerns, savings, investment decisions, and basic farm business management.</t>
  </si>
  <si>
    <t>Josef - Loan &amp; Repayment Advisor</t>
  </si>
  <si>
    <t>Helps farmers understand loans, repayment schedules, reminders, balances, and basic financial planning.</t>
  </si>
  <si>
    <t>4. EAS - emergency alarming system</t>
  </si>
  <si>
    <t>Farmers can report urgent issues such as pest outbreaks, crop disease, failed inputs, weather damage, repayment distress, or other field-level emergencies.</t>
  </si>
  <si>
    <t>5. More about OAF services</t>
  </si>
  <si>
    <t>Proactive conversations - outbund</t>
  </si>
  <si>
    <t>1. EAS - emergency alarming system</t>
  </si>
  <si>
    <t>Urgent outbound calls for high-priority alerts such as pest
 outbreaks, disease risks, extreme weather, market disruptions, input issues, or other emergency information.</t>
  </si>
  <si>
    <t>2. Professional training information</t>
  </si>
  <si>
    <t>Financial education, repayment reminders, loan management guidance, and practical tips on planning farm income, expenses, savings, and repayment.</t>
  </si>
  <si>
    <t>4. Questionnaire for the farmers</t>
  </si>
  <si>
    <t>Asking farmers about their experience with OAF services, its impact, issues they encountered, and suggestions for improvement.</t>
  </si>
  <si>
    <t>Basics</t>
  </si>
  <si>
    <t>Farmers</t>
  </si>
  <si>
    <t>up to 500</t>
  </si>
  <si>
    <t>Crops</t>
  </si>
  <si>
    <t>Languages</t>
  </si>
  <si>
    <t>Kinyarwanda</t>
  </si>
  <si>
    <t>Minutes of conversations</t>
  </si>
  <si>
    <t>Unlimited</t>
  </si>
  <si>
    <t>Time</t>
  </si>
  <si>
    <t>4 months</t>
  </si>
  <si>
    <t>Costs</t>
  </si>
  <si>
    <t>What</t>
  </si>
  <si>
    <t>costs</t>
  </si>
  <si>
    <t>⁠System design</t>
  </si>
  <si>
    <t xml:space="preserve">Exploring OAF farmers' needs, CE workflows, and usage use case.
Accordingly, designing a customized management dashboard. Identifying product requirements for optimal fit.  
An iterative process of adjustments. </t>
  </si>
  <si>
    <t>⁠Content and knowledge base setup</t>
  </si>
  <si>
    <t>Collecting and arranging professional data for the agents: agronomic best practices, cases and responses, Q&amp;A samples, etc.</t>
  </si>
  <si>
    <t>R&amp;D &amp; ⁠AI agent customization</t>
  </si>
  <si>
    <t>Product development, server infrastructure, usage, SIP support, and voice agent</t>
  </si>
  <si>
    <t xml:space="preserve"> ⁠Language and localization adaptation</t>
  </si>
  <si>
    <t>Adjusting agents to OAF's language preferences: greetings, tone, and local expressions.</t>
  </si>
  <si>
    <t>SIT and UAT</t>
  </si>
  <si>
    <t>System Integration Testing by the iNua team
Once these technical tests are deemed 100% successful, the tool is handed over to the OAF team.
Back-and-forth communication cycle, where the OAF team provides specific feedback on the tool.</t>
  </si>
  <si>
    <t>Deployment</t>
  </si>
  <si>
    <t>Onboarding OAF team and farmers, weekly follow-ups, and ongoing feedback and improvements</t>
  </si>
  <si>
    <t>Visit</t>
  </si>
  <si>
    <t>iNua's on-the-ground leadership mission, engaging directly with OAF users, local farmers, and end users.
Joint sessions to align on core needs, workflows, and strategic objectives.</t>
  </si>
  <si>
    <t>Sum</t>
  </si>
  <si>
    <t>Features</t>
  </si>
  <si>
    <t>2. Agrotechnic advisory</t>
  </si>
  <si>
    <t>Questions and professional information regarding agricultural practices</t>
  </si>
  <si>
    <t>2. Seasonal based Advisory</t>
  </si>
  <si>
    <t>Related to the season, received on a phone call + Q&amp;A capabilities regarding relevant information</t>
  </si>
  <si>
    <t>Timeline</t>
  </si>
  <si>
    <t>Packages of 100 minutes per farmer per year</t>
  </si>
  <si>
    <t>Number of Farmers</t>
  </si>
  <si>
    <t>100 minutes conversation after pilot</t>
  </si>
  <si>
    <t>$14.42</t>
  </si>
  <si>
    <t>$12.33</t>
  </si>
  <si>
    <t>Features Per Farmer</t>
  </si>
  <si>
    <t>$10.60</t>
  </si>
  <si>
    <t>$0.005-$0.1</t>
  </si>
  <si>
    <t>$9.14</t>
  </si>
  <si>
    <t>Additional Crop Per Farmer</t>
  </si>
  <si>
    <t>$7.88</t>
  </si>
  <si>
    <t>$0.112</t>
  </si>
  <si>
    <t>When a farmer calls, he is able to choose between services: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</si>
</sst>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
    <numFmt numFmtId="165" formatCode="[$$]#,##0.0"/>
    <numFmt numFmtId="166" formatCode="[$$]#,##0.00"/>
  </numFmts>
  <fonts count="10">
    <font>
      <sz val="10.0"/>
      <color rgb="FF000000"/>
      <name val="Arial"/>
      <scheme val="minor"/>
    </font>
    <font>
      <b/>
      <sz val="13.0"/>
      <color theme="1"/>
      <name val="Arial"/>
      <scheme val="minor"/>
    </font>
    <font>
      <b/>
      <color theme="1"/>
      <name val="Arial"/>
      <scheme val="minor"/>
    </font>
    <font>
      <color theme="1"/>
      <name val="Arial"/>
      <scheme val="minor"/>
    </font>
    <font>
      <color theme="1"/>
      <name val="Arial"/>
    </font>
    <font>
      <b/>
      <sz val="13.0"/>
      <color theme="1"/>
      <name val="Arial"/>
    </font>
    <font>
      <b/>
      <color theme="1"/>
      <name val="Arial"/>
    </font>
    <font>
      <b/>
      <sz val="15.0"/>
      <color theme="1"/>
      <name val="Arial"/>
      <scheme val="minor"/>
    </font>
    <font>
      <b/>
      <sz val="11.0"/>
      <color theme="1"/>
      <name val="Arial"/>
      <scheme val="minor"/>
    </font>
    <font/>
  </fonts>
  <fills count="11">
    <fill>
      <patternFill patternType="none"/>
    </fill>
    <fill>
      <patternFill patternType="lightGray"/>
    </fill>
    <fill>
      <patternFill patternType="solid">
        <fgColor rgb="FFFFE599"/>
        <bgColor rgb="FFFFE599"/>
      </patternFill>
    </fill>
    <fill>
      <patternFill patternType="solid">
        <fgColor rgb="FFF9CB9C"/>
        <bgColor rgb="FFF9CB9C"/>
      </patternFill>
    </fill>
    <fill>
      <patternFill patternType="solid">
        <fgColor rgb="FFCFE2F3"/>
        <bgColor rgb="FFCFE2F3"/>
      </patternFill>
    </fill>
    <fill>
      <patternFill patternType="solid">
        <fgColor rgb="FFD9EAD3"/>
        <bgColor rgb="FFD9EAD3"/>
      </patternFill>
    </fill>
    <fill>
      <patternFill patternType="solid">
        <fgColor rgb="FFEAD1DC"/>
        <bgColor rgb="FFEAD1DC"/>
      </patternFill>
    </fill>
    <fill>
      <patternFill patternType="solid">
        <fgColor rgb="FFFCF7E7"/>
        <bgColor rgb="FFFCF7E7"/>
      </patternFill>
    </fill>
    <fill>
      <patternFill patternType="solid">
        <fgColor rgb="FFFCE5CD"/>
        <bgColor rgb="FFFCE5CD"/>
      </patternFill>
    </fill>
    <fill>
      <patternFill patternType="solid">
        <fgColor rgb="FFD9D2E9"/>
        <bgColor rgb="FFD9D2E9"/>
      </patternFill>
    </fill>
    <fill>
      <patternFill patternType="solid">
        <fgColor rgb="FFF4CCCC"/>
        <bgColor rgb="FFF4CCCC"/>
      </patternFill>
    </fill>
  </fills>
  <borders count="23">
    <border/>
    <border>
      <left style="thick">
        <color rgb="FF000000"/>
      </left>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right style="thick">
        <color rgb="FF000000"/>
      </right>
      <bottom style="thick">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center" readingOrder="0"/>
    </xf>
    <xf borderId="0" fillId="3" fontId="2" numFmtId="0" xfId="0" applyAlignment="1" applyFill="1" applyFont="1">
      <alignment horizontal="center" readingOrder="0"/>
    </xf>
    <xf borderId="0" fillId="3" fontId="2" numFmtId="0" xfId="0" applyAlignment="1" applyFont="1">
      <alignment readingOrder="0"/>
    </xf>
    <xf borderId="0" fillId="0" fontId="3" numFmtId="0" xfId="0" applyAlignment="1" applyFont="1">
      <alignment shrinkToFit="0" vertical="center" wrapText="1"/>
    </xf>
    <xf borderId="0" fillId="0" fontId="3" numFmtId="0" xfId="0" applyAlignment="1" applyFont="1">
      <alignment readingOrder="0" shrinkToFit="0" vertical="center" wrapText="1"/>
    </xf>
    <xf borderId="0" fillId="4" fontId="3" numFmtId="0" xfId="0" applyAlignment="1" applyFill="1" applyFont="1">
      <alignment horizontal="center" readingOrder="0" shrinkToFit="0" vertical="center" wrapText="1"/>
    </xf>
    <xf borderId="0" fillId="5" fontId="3" numFmtId="0" xfId="0" applyAlignment="1" applyFill="1" applyFont="1">
      <alignment horizontal="center" readingOrder="0" shrinkToFit="0" vertical="center" wrapText="1"/>
    </xf>
    <xf borderId="0" fillId="4" fontId="4" numFmtId="0" xfId="0" applyAlignment="1" applyFont="1">
      <alignment readingOrder="0" shrinkToFit="0" vertical="center" wrapText="1"/>
    </xf>
    <xf borderId="0" fillId="4" fontId="3" numFmtId="0" xfId="0" applyAlignment="1" applyFont="1">
      <alignment readingOrder="0" shrinkToFit="0" vertical="center" wrapText="1"/>
    </xf>
    <xf borderId="0" fillId="6" fontId="3" numFmtId="0" xfId="0" applyAlignment="1" applyFill="1" applyFont="1">
      <alignment horizontal="center" readingOrder="0" shrinkToFit="0" vertical="center" wrapText="1"/>
    </xf>
    <xf borderId="0" fillId="5" fontId="4" numFmtId="0" xfId="0" applyAlignment="1" applyFont="1">
      <alignment shrinkToFit="0" vertical="center" wrapText="1"/>
    </xf>
    <xf borderId="0" fillId="5" fontId="3" numFmtId="0" xfId="0" applyAlignment="1" applyFont="1">
      <alignment readingOrder="0" shrinkToFit="0" vertical="center" wrapText="1"/>
    </xf>
    <xf borderId="0" fillId="6" fontId="4" numFmtId="0" xfId="0" applyAlignment="1" applyFont="1">
      <alignment readingOrder="0" shrinkToFit="0" vertical="center" wrapText="1"/>
    </xf>
    <xf borderId="0" fillId="6" fontId="3" numFmtId="0" xfId="0" applyAlignment="1" applyFont="1">
      <alignment readingOrder="0" shrinkToFit="0" vertical="center" wrapText="1"/>
    </xf>
    <xf borderId="1" fillId="7" fontId="3" numFmtId="0" xfId="0" applyAlignment="1" applyBorder="1" applyFill="1" applyFont="1">
      <alignment readingOrder="0"/>
    </xf>
    <xf borderId="2" fillId="7" fontId="3" numFmtId="0" xfId="0" applyBorder="1" applyFont="1"/>
    <xf borderId="3" fillId="7" fontId="3" numFmtId="0" xfId="0" applyAlignment="1" applyBorder="1" applyFont="1">
      <alignment readingOrder="0"/>
    </xf>
    <xf borderId="4" fillId="7" fontId="3" numFmtId="0" xfId="0" applyBorder="1" applyFont="1"/>
    <xf borderId="0" fillId="3" fontId="2" numFmtId="0" xfId="0" applyAlignment="1" applyFont="1">
      <alignment readingOrder="0" shrinkToFit="0" vertical="center" wrapText="1"/>
    </xf>
    <xf borderId="0" fillId="0" fontId="3" numFmtId="0" xfId="0" applyAlignment="1" applyFont="1">
      <alignment readingOrder="0" shrinkToFit="0" wrapText="1"/>
    </xf>
    <xf borderId="4" fillId="7" fontId="3" numFmtId="0" xfId="0" applyAlignment="1" applyBorder="1" applyFont="1">
      <alignment readingOrder="0"/>
    </xf>
    <xf borderId="0" fillId="5" fontId="4" numFmtId="0" xfId="0" applyAlignment="1" applyFont="1">
      <alignment readingOrder="0" shrinkToFit="0" vertical="center" wrapText="1"/>
    </xf>
    <xf borderId="3" fillId="7" fontId="3" numFmtId="0" xfId="0" applyBorder="1" applyFont="1"/>
    <xf borderId="5" fillId="7" fontId="3" numFmtId="0" xfId="0" applyBorder="1" applyFont="1"/>
    <xf borderId="6" fillId="7" fontId="3" numFmtId="0" xfId="0" applyBorder="1" applyFont="1"/>
    <xf borderId="0" fillId="0" fontId="1" numFmtId="0" xfId="0" applyAlignment="1" applyFont="1">
      <alignment horizontal="center" readingOrder="0"/>
    </xf>
    <xf borderId="0" fillId="8" fontId="3" numFmtId="0" xfId="0" applyAlignment="1" applyFill="1" applyFont="1">
      <alignment horizontal="center" readingOrder="0" shrinkToFit="0" vertical="center" wrapText="1"/>
    </xf>
    <xf borderId="0" fillId="9" fontId="3" numFmtId="0" xfId="0" applyAlignment="1" applyFill="1" applyFont="1">
      <alignment readingOrder="0" shrinkToFit="0" vertical="center" wrapText="1"/>
    </xf>
    <xf borderId="0" fillId="9" fontId="3" numFmtId="0" xfId="0" applyAlignment="1" applyFont="1">
      <alignment readingOrder="0" shrinkToFit="0" wrapText="1"/>
    </xf>
    <xf borderId="0" fillId="9" fontId="3" numFmtId="0" xfId="0" applyAlignment="1" applyFont="1">
      <alignment horizontal="center" readingOrder="0" shrinkToFit="0" vertical="center" wrapText="1"/>
    </xf>
    <xf borderId="0" fillId="8" fontId="4" numFmtId="0" xfId="0" applyAlignment="1" applyFont="1">
      <alignment readingOrder="0" shrinkToFit="0" vertical="center" wrapText="1"/>
    </xf>
    <xf borderId="0" fillId="0" fontId="3" numFmtId="0" xfId="0" applyAlignment="1" applyFont="1">
      <alignment readingOrder="0"/>
    </xf>
    <xf borderId="0" fillId="0" fontId="3" numFmtId="0" xfId="0" applyAlignment="1" applyFont="1">
      <alignment readingOrder="0"/>
    </xf>
    <xf borderId="0" fillId="0" fontId="3" numFmtId="0" xfId="0" applyAlignment="1" applyFont="1">
      <alignment readingOrder="0" shrinkToFit="0" wrapText="1"/>
    </xf>
    <xf borderId="0" fillId="0" fontId="5" numFmtId="0" xfId="0" applyAlignment="1" applyFont="1">
      <alignment horizontal="center" vertical="bottom"/>
    </xf>
    <xf borderId="0" fillId="2" fontId="5" numFmtId="0" xfId="0" applyAlignment="1" applyFont="1">
      <alignment horizontal="center" readingOrder="0" vertical="bottom"/>
    </xf>
    <xf borderId="0" fillId="0" fontId="6" numFmtId="0" xfId="0" applyAlignment="1" applyFont="1">
      <alignment horizontal="center" readingOrder="0" vertical="bottom"/>
    </xf>
    <xf borderId="0" fillId="0" fontId="7" numFmtId="0" xfId="0" applyAlignment="1" applyFont="1">
      <alignment readingOrder="0"/>
    </xf>
    <xf borderId="0" fillId="0" fontId="3" numFmtId="0" xfId="0" applyAlignment="1" applyFont="1">
      <alignment horizontal="left" readingOrder="0"/>
    </xf>
    <xf borderId="0" fillId="0" fontId="8" numFmtId="0" xfId="0" applyAlignment="1" applyFont="1">
      <alignment horizontal="center" readingOrder="0" vertical="center"/>
    </xf>
    <xf borderId="7" fillId="10" fontId="2" numFmtId="0" xfId="0" applyAlignment="1" applyBorder="1" applyFill="1" applyFont="1">
      <alignment horizontal="center" readingOrder="0" shrinkToFit="0" vertical="center" wrapText="1"/>
    </xf>
    <xf borderId="8" fillId="0" fontId="9" numFmtId="0" xfId="0" applyBorder="1" applyFont="1"/>
    <xf borderId="9" fillId="10" fontId="8" numFmtId="0" xfId="0" applyAlignment="1" applyBorder="1" applyFont="1">
      <alignment horizontal="center" readingOrder="0" shrinkToFit="0" vertical="center" wrapText="1"/>
    </xf>
    <xf borderId="0" fillId="0" fontId="2" numFmtId="0" xfId="0" applyAlignment="1" applyFont="1">
      <alignment readingOrder="0"/>
    </xf>
    <xf borderId="10" fillId="0" fontId="3" numFmtId="0" xfId="0" applyAlignment="1" applyBorder="1" applyFont="1">
      <alignment horizontal="center" readingOrder="0" vertical="center"/>
    </xf>
    <xf borderId="0" fillId="0" fontId="3" numFmtId="0" xfId="0" applyAlignment="1" applyFont="1">
      <alignment horizontal="center" readingOrder="0" shrinkToFit="0" vertical="center" wrapText="1"/>
    </xf>
    <xf borderId="11" fillId="0" fontId="3" numFmtId="164" xfId="0" applyAlignment="1" applyBorder="1" applyFont="1" applyNumberFormat="1">
      <alignment horizontal="center" readingOrder="0" vertical="center"/>
    </xf>
    <xf borderId="12" fillId="0" fontId="3" numFmtId="0" xfId="0" applyAlignment="1" applyBorder="1" applyFont="1">
      <alignment horizontal="center" readingOrder="0"/>
    </xf>
    <xf borderId="13" fillId="0" fontId="9" numFmtId="0" xfId="0" applyBorder="1" applyFont="1"/>
    <xf borderId="14" fillId="0" fontId="3" numFmtId="164" xfId="0" applyAlignment="1" applyBorder="1" applyFont="1" applyNumberFormat="1">
      <alignment horizontal="center" readingOrder="0" vertical="center"/>
    </xf>
    <xf borderId="0" fillId="0" fontId="3" numFmtId="0" xfId="0" applyAlignment="1" applyFont="1">
      <alignment horizontal="center" readingOrder="0" vertical="center"/>
    </xf>
    <xf borderId="0" fillId="0" fontId="3" numFmtId="3" xfId="0" applyAlignment="1" applyFont="1" applyNumberFormat="1">
      <alignment readingOrder="0" vertical="center"/>
    </xf>
    <xf borderId="0" fillId="0" fontId="3" numFmtId="164" xfId="0" applyAlignment="1" applyFont="1" applyNumberFormat="1">
      <alignment horizontal="center" readingOrder="0" vertical="center"/>
    </xf>
    <xf borderId="0" fillId="0" fontId="2" numFmtId="164" xfId="0" applyFont="1" applyNumberFormat="1"/>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15" fillId="0" fontId="3" numFmtId="0" xfId="0" applyBorder="1" applyFont="1"/>
    <xf borderId="16" fillId="0" fontId="9" numFmtId="0" xfId="0" applyBorder="1" applyFont="1"/>
    <xf borderId="17" fillId="0" fontId="9" numFmtId="0" xfId="0" applyBorder="1" applyFont="1"/>
    <xf borderId="18" fillId="0" fontId="9" numFmtId="0" xfId="0" applyBorder="1" applyFont="1"/>
    <xf borderId="19" fillId="0" fontId="9" numFmtId="0" xfId="0" applyBorder="1" applyFont="1"/>
    <xf borderId="20" fillId="0" fontId="9" numFmtId="0" xfId="0" applyBorder="1" applyFont="1"/>
    <xf borderId="0" fillId="0" fontId="5" numFmtId="0" xfId="0" applyAlignment="1" applyFont="1">
      <alignment horizontal="center" readingOrder="0" vertical="bottom"/>
    </xf>
    <xf borderId="0" fillId="0" fontId="3" numFmtId="165" xfId="0" applyAlignment="1" applyFont="1" applyNumberFormat="1">
      <alignment horizontal="center" shrinkToFit="0" vertical="center" wrapText="1"/>
    </xf>
    <xf borderId="21" fillId="6" fontId="2" numFmtId="0" xfId="0" applyAlignment="1" applyBorder="1" applyFont="1">
      <alignment horizontal="center" readingOrder="0" shrinkToFit="0" vertical="center" wrapText="1"/>
    </xf>
    <xf borderId="22" fillId="6" fontId="2" numFmtId="0" xfId="0" applyAlignment="1" applyBorder="1" applyFont="1">
      <alignment horizontal="center" readingOrder="0" shrinkToFit="0" vertical="center" wrapText="1"/>
    </xf>
    <xf borderId="10" fillId="0" fontId="2" numFmtId="0" xfId="0" applyAlignment="1" applyBorder="1" applyFont="1">
      <alignment horizontal="center" readingOrder="0" shrinkToFit="0" vertical="center" wrapText="1"/>
    </xf>
    <xf borderId="21" fillId="0" fontId="3" numFmtId="3" xfId="0" applyAlignment="1" applyBorder="1" applyFont="1" applyNumberFormat="1">
      <alignment horizontal="center" readingOrder="0"/>
    </xf>
    <xf borderId="22" fillId="0" fontId="3" numFmtId="164" xfId="0" applyAlignment="1" applyBorder="1" applyFont="1" applyNumberFormat="1">
      <alignment horizontal="center" readingOrder="0"/>
    </xf>
    <xf borderId="10" fillId="0" fontId="3" numFmtId="164" xfId="0" applyAlignment="1" applyBorder="1" applyFont="1" applyNumberFormat="1">
      <alignment horizontal="center" readingOrder="0"/>
    </xf>
    <xf borderId="22" fillId="0" fontId="3" numFmtId="165" xfId="0" applyAlignment="1" applyBorder="1" applyFont="1" applyNumberFormat="1">
      <alignment horizontal="center" readingOrder="0"/>
    </xf>
    <xf borderId="21" fillId="0" fontId="3" numFmtId="164" xfId="0" applyAlignment="1" applyBorder="1" applyFont="1" applyNumberFormat="1">
      <alignment horizontal="center" readingOrder="0"/>
    </xf>
    <xf borderId="22" fillId="0" fontId="3" numFmtId="166" xfId="0" applyAlignment="1" applyBorder="1" applyFont="1" applyNumberFormat="1">
      <alignment horizontal="center" readingOrder="0"/>
    </xf>
    <xf borderId="0" fillId="0" fontId="4" numFmtId="166" xfId="0" applyAlignment="1" applyFont="1" applyNumberFormat="1">
      <alignment horizontal="right" vertical="bottom"/>
    </xf>
    <xf borderId="0" fillId="0" fontId="3"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 Id="rId3" Type="http://schemas.openxmlformats.org/officeDocument/2006/relationships/image" Target="../media/image5.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7.png"/><Relationship Id="rId3"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11</xdr:row>
      <xdr:rowOff>161925</xdr:rowOff>
    </xdr:from>
    <xdr:ext cx="4524375" cy="29051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123825</xdr:colOff>
      <xdr:row>0</xdr:row>
      <xdr:rowOff>152400</xdr:rowOff>
    </xdr:from>
    <xdr:ext cx="4257675" cy="10477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1752600</xdr:colOff>
      <xdr:row>0</xdr:row>
      <xdr:rowOff>76200</xdr:rowOff>
    </xdr:from>
    <xdr:ext cx="3743325" cy="112395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676275</xdr:colOff>
      <xdr:row>19</xdr:row>
      <xdr:rowOff>104775</xdr:rowOff>
    </xdr:from>
    <xdr:ext cx="428625" cy="24765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600075</xdr:colOff>
      <xdr:row>1</xdr:row>
      <xdr:rowOff>1000125</xdr:rowOff>
    </xdr:from>
    <xdr:ext cx="428625" cy="24765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0</xdr:row>
      <xdr:rowOff>180975</xdr:rowOff>
    </xdr:from>
    <xdr:ext cx="4257675" cy="10477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1924050</xdr:colOff>
      <xdr:row>0</xdr:row>
      <xdr:rowOff>276225</xdr:rowOff>
    </xdr:from>
    <xdr:ext cx="838200" cy="85725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400050</xdr:colOff>
      <xdr:row>10</xdr:row>
      <xdr:rowOff>114300</xdr:rowOff>
    </xdr:from>
    <xdr:ext cx="428625" cy="24765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495300</xdr:colOff>
      <xdr:row>3</xdr:row>
      <xdr:rowOff>133350</xdr:rowOff>
    </xdr:from>
    <xdr:ext cx="428625" cy="24765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685800</xdr:colOff>
      <xdr:row>22</xdr:row>
      <xdr:rowOff>133350</xdr:rowOff>
    </xdr:from>
    <xdr:ext cx="428625" cy="24765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47625</xdr:colOff>
      <xdr:row>42</xdr:row>
      <xdr:rowOff>180975</xdr:rowOff>
    </xdr:from>
    <xdr:ext cx="7077075" cy="3486150"/>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695325</xdr:colOff>
      <xdr:row>39</xdr:row>
      <xdr:rowOff>104775</xdr:rowOff>
    </xdr:from>
    <xdr:ext cx="428625" cy="24765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1</xdr:row>
      <xdr:rowOff>76200</xdr:rowOff>
    </xdr:from>
    <xdr:ext cx="4257675" cy="10477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2305050</xdr:colOff>
      <xdr:row>1</xdr:row>
      <xdr:rowOff>76200</xdr:rowOff>
    </xdr:from>
    <xdr:ext cx="895350" cy="933450"/>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428625</xdr:colOff>
      <xdr:row>8</xdr:row>
      <xdr:rowOff>133350</xdr:rowOff>
    </xdr:from>
    <xdr:ext cx="428625" cy="24765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676275</xdr:colOff>
      <xdr:row>17</xdr:row>
      <xdr:rowOff>114300</xdr:rowOff>
    </xdr:from>
    <xdr:ext cx="428625" cy="24765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504825</xdr:colOff>
      <xdr:row>3</xdr:row>
      <xdr:rowOff>123825</xdr:rowOff>
    </xdr:from>
    <xdr:ext cx="428625" cy="24765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0"/>
    <col customWidth="1" min="2" max="2" width="34.75"/>
    <col customWidth="1" min="3" max="3" width="9.13"/>
    <col customWidth="1" min="4" max="4" width="30.13"/>
    <col customWidth="1" min="5" max="5" width="43.38"/>
    <col customWidth="1" min="6" max="6" width="52.38"/>
  </cols>
  <sheetData>
    <row r="2" ht="90.0" customHeight="1"/>
    <row r="3">
      <c r="A3" s="1" t="s">
        <v>0</v>
      </c>
    </row>
    <row r="4" ht="17.25" customHeight="1">
      <c r="A4" s="2" t="s">
        <v>1</v>
      </c>
    </row>
    <row r="5" ht="17.25" customHeight="1"/>
    <row r="6">
      <c r="A6" s="3" t="s">
        <v>2</v>
      </c>
      <c r="D6" s="4" t="s">
        <v>3</v>
      </c>
      <c r="F6" s="5"/>
    </row>
    <row r="7">
      <c r="D7" s="6" t="s">
        <v>4</v>
      </c>
      <c r="F7" s="5"/>
    </row>
    <row r="8" ht="45.0" customHeight="1">
      <c r="A8" s="7" t="s">
        <v>5</v>
      </c>
      <c r="B8" s="7" t="s">
        <v>6</v>
      </c>
      <c r="D8" s="6" t="s">
        <v>7</v>
      </c>
      <c r="F8" s="5"/>
    </row>
    <row r="9" ht="42.75" customHeight="1">
      <c r="A9" s="8" t="s">
        <v>8</v>
      </c>
      <c r="B9" s="8" t="s">
        <v>9</v>
      </c>
      <c r="D9" s="9" t="s">
        <v>10</v>
      </c>
      <c r="E9" s="10" t="s">
        <v>11</v>
      </c>
      <c r="F9" s="5"/>
    </row>
    <row r="10" ht="35.25" customHeight="1">
      <c r="A10" s="11" t="s">
        <v>12</v>
      </c>
      <c r="B10" s="11" t="s">
        <v>13</v>
      </c>
      <c r="D10" s="12" t="s">
        <v>14</v>
      </c>
      <c r="E10" s="13" t="s">
        <v>15</v>
      </c>
      <c r="F10" s="5"/>
    </row>
    <row r="11" ht="26.25" customHeight="1">
      <c r="D11" s="14" t="s">
        <v>16</v>
      </c>
      <c r="E11" s="15" t="s">
        <v>17</v>
      </c>
      <c r="F11" s="5"/>
    </row>
    <row r="12" ht="32.25" customHeight="1">
      <c r="A12" s="16"/>
      <c r="B12" s="17"/>
      <c r="D12" s="5"/>
      <c r="E12" s="5"/>
      <c r="F12" s="5"/>
    </row>
    <row r="13" ht="18.75" customHeight="1">
      <c r="A13" s="18"/>
      <c r="B13" s="19"/>
      <c r="D13" s="5"/>
      <c r="E13" s="5"/>
      <c r="F13" s="5"/>
    </row>
    <row r="14">
      <c r="A14" s="18"/>
      <c r="B14" s="19"/>
      <c r="D14" s="20" t="s">
        <v>18</v>
      </c>
      <c r="F14" s="5"/>
    </row>
    <row r="15">
      <c r="A15" s="18"/>
      <c r="B15" s="19"/>
      <c r="D15" s="6" t="s">
        <v>19</v>
      </c>
      <c r="F15" s="6"/>
    </row>
    <row r="16">
      <c r="A16" s="18"/>
      <c r="B16" s="19"/>
      <c r="D16" s="9" t="s">
        <v>20</v>
      </c>
      <c r="E16" s="9" t="s">
        <v>21</v>
      </c>
      <c r="F16" s="21" t="s">
        <v>22</v>
      </c>
    </row>
    <row r="17" ht="33.75" customHeight="1">
      <c r="A17" s="18"/>
      <c r="B17" s="22"/>
      <c r="D17" s="23" t="s">
        <v>23</v>
      </c>
      <c r="E17" s="13" t="s">
        <v>24</v>
      </c>
    </row>
    <row r="18">
      <c r="A18" s="24"/>
      <c r="B18" s="19"/>
      <c r="D18" s="14" t="s">
        <v>25</v>
      </c>
      <c r="E18" s="15" t="s">
        <v>26</v>
      </c>
    </row>
    <row r="19" ht="21.75" customHeight="1">
      <c r="A19" s="25"/>
      <c r="B19" s="26"/>
    </row>
    <row r="21">
      <c r="A21" s="1" t="s">
        <v>27</v>
      </c>
    </row>
    <row r="22">
      <c r="A22" s="27"/>
      <c r="B22" s="27"/>
      <c r="C22" s="27"/>
      <c r="D22" s="27"/>
      <c r="E22" s="27"/>
    </row>
    <row r="23">
      <c r="A23" s="3" t="s">
        <v>28</v>
      </c>
      <c r="D23" s="4" t="s">
        <v>3</v>
      </c>
    </row>
    <row r="24">
      <c r="D24" s="6" t="s">
        <v>4</v>
      </c>
    </row>
    <row r="25">
      <c r="A25" s="7" t="s">
        <v>29</v>
      </c>
      <c r="B25" s="7" t="s">
        <v>6</v>
      </c>
      <c r="D25" s="6" t="s">
        <v>7</v>
      </c>
    </row>
    <row r="26">
      <c r="A26" s="8" t="s">
        <v>30</v>
      </c>
      <c r="B26" s="8" t="s">
        <v>9</v>
      </c>
      <c r="D26" s="9" t="s">
        <v>10</v>
      </c>
      <c r="E26" s="10" t="s">
        <v>31</v>
      </c>
    </row>
    <row r="27">
      <c r="A27" s="11" t="s">
        <v>32</v>
      </c>
      <c r="B27" s="11" t="s">
        <v>33</v>
      </c>
      <c r="D27" s="12" t="s">
        <v>14</v>
      </c>
      <c r="E27" s="13" t="s">
        <v>34</v>
      </c>
    </row>
    <row r="28">
      <c r="A28" s="28" t="s">
        <v>35</v>
      </c>
      <c r="B28" s="28" t="s">
        <v>36</v>
      </c>
      <c r="D28" s="29" t="s">
        <v>37</v>
      </c>
      <c r="E28" s="30" t="s">
        <v>38</v>
      </c>
    </row>
    <row r="29">
      <c r="A29" s="31" t="s">
        <v>39</v>
      </c>
      <c r="B29" s="31" t="s">
        <v>40</v>
      </c>
      <c r="D29" s="32" t="s">
        <v>41</v>
      </c>
      <c r="E29" s="32" t="s">
        <v>42</v>
      </c>
    </row>
    <row r="30">
      <c r="A30" s="33"/>
      <c r="D30" s="14" t="s">
        <v>43</v>
      </c>
      <c r="E30" s="15" t="s">
        <v>17</v>
      </c>
    </row>
    <row r="31">
      <c r="A31" s="33"/>
      <c r="B31" s="34"/>
    </row>
    <row r="32">
      <c r="A32" s="33"/>
      <c r="B32" s="34"/>
      <c r="D32" s="20" t="s">
        <v>44</v>
      </c>
    </row>
    <row r="33">
      <c r="A33" s="33"/>
      <c r="B33" s="34"/>
      <c r="D33" s="6" t="s">
        <v>19</v>
      </c>
    </row>
    <row r="34">
      <c r="A34" s="33"/>
      <c r="B34" s="34"/>
      <c r="D34" s="32" t="s">
        <v>45</v>
      </c>
      <c r="E34" s="32" t="s">
        <v>46</v>
      </c>
    </row>
    <row r="35">
      <c r="A35" s="33"/>
      <c r="D35" s="23" t="s">
        <v>47</v>
      </c>
      <c r="E35" s="13" t="s">
        <v>24</v>
      </c>
    </row>
    <row r="36">
      <c r="A36" s="33"/>
      <c r="D36" s="29" t="s">
        <v>37</v>
      </c>
      <c r="E36" s="29" t="s">
        <v>48</v>
      </c>
    </row>
    <row r="37">
      <c r="A37" s="33"/>
      <c r="D37" s="14" t="s">
        <v>49</v>
      </c>
      <c r="E37" s="15" t="s">
        <v>50</v>
      </c>
    </row>
    <row r="38">
      <c r="A38" s="33"/>
    </row>
    <row r="39">
      <c r="A39" s="35"/>
    </row>
    <row r="40">
      <c r="A40" s="6"/>
    </row>
    <row r="41">
      <c r="A41" s="21"/>
    </row>
    <row r="42">
      <c r="A42" s="33"/>
    </row>
  </sheetData>
  <mergeCells count="15">
    <mergeCell ref="D15:E15"/>
    <mergeCell ref="A21:E21"/>
    <mergeCell ref="A23:B23"/>
    <mergeCell ref="D23:E23"/>
    <mergeCell ref="D24:E24"/>
    <mergeCell ref="D25:E25"/>
    <mergeCell ref="D32:E32"/>
    <mergeCell ref="D33:E33"/>
    <mergeCell ref="A3:E3"/>
    <mergeCell ref="A4:E4"/>
    <mergeCell ref="A6:B6"/>
    <mergeCell ref="D6:E6"/>
    <mergeCell ref="D7:E7"/>
    <mergeCell ref="D8:E8"/>
    <mergeCell ref="D14:E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0"/>
    <col customWidth="1" min="3" max="3" width="60.63"/>
    <col customWidth="1" min="4" max="4" width="42.25"/>
    <col customWidth="1" min="5" max="5" width="13.25"/>
  </cols>
  <sheetData>
    <row r="2" ht="87.0" customHeight="1">
      <c r="B2" s="36"/>
      <c r="C2" s="36"/>
      <c r="D2" s="36"/>
    </row>
    <row r="3">
      <c r="B3" s="37" t="s">
        <v>0</v>
      </c>
    </row>
    <row r="4">
      <c r="B4" s="38"/>
      <c r="C4" s="38"/>
      <c r="D4" s="38"/>
    </row>
    <row r="5">
      <c r="B5" s="39" t="s">
        <v>51</v>
      </c>
      <c r="C5" s="34"/>
      <c r="D5" s="34"/>
    </row>
    <row r="6">
      <c r="B6" s="33" t="s">
        <v>52</v>
      </c>
      <c r="C6" s="33" t="s">
        <v>53</v>
      </c>
      <c r="D6" s="33"/>
    </row>
    <row r="7">
      <c r="B7" s="33" t="s">
        <v>54</v>
      </c>
      <c r="C7" s="40">
        <v>1.0</v>
      </c>
      <c r="D7" s="40"/>
    </row>
    <row r="8">
      <c r="B8" s="33" t="s">
        <v>55</v>
      </c>
      <c r="C8" s="40" t="s">
        <v>56</v>
      </c>
      <c r="D8" s="40"/>
    </row>
    <row r="9">
      <c r="B9" s="33" t="s">
        <v>57</v>
      </c>
      <c r="C9" s="40" t="s">
        <v>58</v>
      </c>
      <c r="D9" s="40"/>
    </row>
    <row r="10">
      <c r="B10" s="33" t="s">
        <v>59</v>
      </c>
      <c r="C10" s="33" t="s">
        <v>60</v>
      </c>
      <c r="D10" s="33"/>
    </row>
    <row r="11">
      <c r="B11" s="39"/>
    </row>
    <row r="12">
      <c r="B12" s="39" t="s">
        <v>61</v>
      </c>
      <c r="C12" s="2"/>
      <c r="D12" s="41"/>
    </row>
    <row r="13" ht="21.0" customHeight="1">
      <c r="B13" s="42" t="s">
        <v>62</v>
      </c>
      <c r="C13" s="43"/>
      <c r="D13" s="44" t="s">
        <v>63</v>
      </c>
      <c r="E13" s="45"/>
      <c r="F13" s="45"/>
    </row>
    <row r="14">
      <c r="B14" s="46" t="s">
        <v>64</v>
      </c>
      <c r="C14" s="47" t="s">
        <v>65</v>
      </c>
      <c r="D14" s="48">
        <v>12453.0</v>
      </c>
      <c r="E14" s="45"/>
      <c r="F14" s="45"/>
    </row>
    <row r="15">
      <c r="B15" s="46" t="s">
        <v>66</v>
      </c>
      <c r="C15" s="47" t="s">
        <v>67</v>
      </c>
      <c r="D15" s="48">
        <v>5956.0</v>
      </c>
    </row>
    <row r="16">
      <c r="B16" s="46" t="s">
        <v>68</v>
      </c>
      <c r="C16" s="47" t="s">
        <v>69</v>
      </c>
      <c r="D16" s="48">
        <v>22619.0</v>
      </c>
    </row>
    <row r="17">
      <c r="B17" s="46" t="s">
        <v>70</v>
      </c>
      <c r="C17" s="47" t="s">
        <v>71</v>
      </c>
      <c r="D17" s="48">
        <v>2707.0</v>
      </c>
    </row>
    <row r="18">
      <c r="B18" s="46" t="s">
        <v>72</v>
      </c>
      <c r="C18" s="47" t="s">
        <v>73</v>
      </c>
      <c r="D18" s="48">
        <v>8663.0</v>
      </c>
    </row>
    <row r="19">
      <c r="B19" s="46" t="s">
        <v>74</v>
      </c>
      <c r="C19" s="47" t="s">
        <v>75</v>
      </c>
      <c r="D19" s="48">
        <v>9746.0</v>
      </c>
    </row>
    <row r="20">
      <c r="B20" s="46" t="s">
        <v>76</v>
      </c>
      <c r="C20" s="47" t="s">
        <v>77</v>
      </c>
      <c r="D20" s="48">
        <v>5000.0</v>
      </c>
    </row>
    <row r="21">
      <c r="B21" s="49" t="s">
        <v>78</v>
      </c>
      <c r="C21" s="50"/>
      <c r="D21" s="51">
        <f>SUM(D14:D20)</f>
        <v>67144</v>
      </c>
    </row>
    <row r="22" ht="9.0" customHeight="1">
      <c r="B22" s="52"/>
      <c r="C22" s="53"/>
      <c r="D22" s="54"/>
      <c r="E22" s="55"/>
    </row>
    <row r="23">
      <c r="D23" s="54"/>
    </row>
    <row r="24">
      <c r="B24" s="39" t="s">
        <v>79</v>
      </c>
    </row>
    <row r="25" ht="8.25" customHeight="1">
      <c r="B25" s="45"/>
      <c r="C25" s="45"/>
      <c r="D25" s="45"/>
    </row>
    <row r="26">
      <c r="B26" s="4" t="s">
        <v>3</v>
      </c>
      <c r="D26" s="45"/>
    </row>
    <row r="27">
      <c r="B27" s="6" t="s">
        <v>4</v>
      </c>
      <c r="D27" s="6"/>
    </row>
    <row r="28">
      <c r="B28" s="6" t="s">
        <v>7</v>
      </c>
      <c r="D28" s="6"/>
    </row>
    <row r="29">
      <c r="B29" s="9" t="s">
        <v>10</v>
      </c>
      <c r="C29" s="10" t="s">
        <v>31</v>
      </c>
      <c r="D29" s="6"/>
    </row>
    <row r="30">
      <c r="B30" s="23" t="s">
        <v>80</v>
      </c>
      <c r="C30" s="13" t="s">
        <v>81</v>
      </c>
      <c r="D30" s="6"/>
    </row>
    <row r="31">
      <c r="B31" s="14" t="s">
        <v>16</v>
      </c>
      <c r="C31" s="15" t="s">
        <v>17</v>
      </c>
      <c r="D31" s="6"/>
    </row>
    <row r="32">
      <c r="B32" s="5"/>
      <c r="C32" s="5"/>
      <c r="D32" s="5"/>
    </row>
    <row r="33">
      <c r="B33" s="5"/>
      <c r="C33" s="5"/>
      <c r="D33" s="5"/>
    </row>
    <row r="34">
      <c r="B34" s="20" t="s">
        <v>18</v>
      </c>
      <c r="D34" s="56"/>
    </row>
    <row r="35">
      <c r="B35" s="6" t="s">
        <v>19</v>
      </c>
      <c r="D35" s="6"/>
    </row>
    <row r="36">
      <c r="B36" s="9" t="s">
        <v>20</v>
      </c>
      <c r="C36" s="9" t="s">
        <v>21</v>
      </c>
      <c r="D36" s="57"/>
    </row>
    <row r="37">
      <c r="B37" s="23" t="s">
        <v>82</v>
      </c>
      <c r="C37" s="13" t="s">
        <v>83</v>
      </c>
      <c r="D37" s="6"/>
    </row>
    <row r="38">
      <c r="B38" s="14" t="s">
        <v>25</v>
      </c>
      <c r="C38" s="15" t="s">
        <v>50</v>
      </c>
      <c r="D38" s="6"/>
    </row>
    <row r="40">
      <c r="B40" s="39"/>
      <c r="E40" s="34"/>
    </row>
    <row r="41">
      <c r="B41" s="39" t="s">
        <v>84</v>
      </c>
      <c r="E41" s="34"/>
    </row>
    <row r="42" ht="8.25" customHeight="1">
      <c r="B42" s="39"/>
      <c r="E42" s="34"/>
    </row>
    <row r="43">
      <c r="B43" s="58"/>
      <c r="C43" s="59"/>
      <c r="E43" s="34"/>
    </row>
    <row r="44">
      <c r="B44" s="60"/>
      <c r="C44" s="61"/>
      <c r="E44" s="34"/>
    </row>
    <row r="45">
      <c r="B45" s="60"/>
      <c r="C45" s="61"/>
    </row>
    <row r="46">
      <c r="B46" s="60"/>
      <c r="C46" s="61"/>
    </row>
    <row r="47">
      <c r="B47" s="60"/>
      <c r="C47" s="61"/>
    </row>
    <row r="48">
      <c r="B48" s="60"/>
      <c r="C48" s="61"/>
    </row>
    <row r="49">
      <c r="B49" s="60"/>
      <c r="C49" s="61"/>
    </row>
    <row r="50">
      <c r="B50" s="60"/>
      <c r="C50" s="61"/>
    </row>
    <row r="51">
      <c r="B51" s="60"/>
      <c r="C51" s="61"/>
    </row>
    <row r="52">
      <c r="B52" s="60"/>
      <c r="C52" s="61"/>
      <c r="D52" s="33"/>
    </row>
    <row r="53">
      <c r="B53" s="60"/>
      <c r="C53" s="61"/>
    </row>
    <row r="54">
      <c r="B54" s="60"/>
      <c r="C54" s="61"/>
    </row>
    <row r="55">
      <c r="B55" s="60"/>
      <c r="C55" s="61"/>
    </row>
    <row r="56">
      <c r="B56" s="60"/>
      <c r="C56" s="61"/>
    </row>
    <row r="57">
      <c r="B57" s="60"/>
      <c r="C57" s="61"/>
    </row>
    <row r="58">
      <c r="B58" s="60"/>
      <c r="C58" s="61"/>
    </row>
    <row r="59">
      <c r="B59" s="60"/>
      <c r="C59" s="61"/>
    </row>
    <row r="60">
      <c r="B60" s="60"/>
      <c r="C60" s="61"/>
    </row>
    <row r="61">
      <c r="B61" s="62"/>
      <c r="C61" s="63"/>
    </row>
    <row r="62">
      <c r="B62" s="39"/>
    </row>
  </sheetData>
  <mergeCells count="9">
    <mergeCell ref="B35:C35"/>
    <mergeCell ref="B43:C61"/>
    <mergeCell ref="B3:D3"/>
    <mergeCell ref="B13:C13"/>
    <mergeCell ref="B21:C21"/>
    <mergeCell ref="B26:C26"/>
    <mergeCell ref="B27:C27"/>
    <mergeCell ref="B28:C28"/>
    <mergeCell ref="B34:C3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0"/>
    <col customWidth="1" min="3" max="3" width="42.25"/>
    <col customWidth="1" min="4" max="4" width="5.0"/>
    <col customWidth="1" min="5" max="5" width="25.75"/>
    <col customWidth="1" min="6" max="6" width="12.13"/>
    <col customWidth="1" min="7" max="7" width="13.25"/>
  </cols>
  <sheetData>
    <row r="2" ht="87.0" customHeight="1">
      <c r="B2" s="36"/>
      <c r="C2" s="36"/>
      <c r="D2" s="36"/>
      <c r="E2" s="36"/>
      <c r="F2" s="36"/>
    </row>
    <row r="3">
      <c r="B3" s="37" t="s">
        <v>27</v>
      </c>
      <c r="D3" s="64"/>
      <c r="E3" s="64"/>
      <c r="F3" s="64"/>
    </row>
    <row r="4">
      <c r="B4" s="38"/>
      <c r="C4" s="38"/>
      <c r="D4" s="38"/>
      <c r="E4" s="38"/>
      <c r="F4" s="38"/>
    </row>
    <row r="5">
      <c r="B5" s="39" t="s">
        <v>51</v>
      </c>
      <c r="C5" s="34"/>
    </row>
    <row r="6">
      <c r="B6" s="33" t="s">
        <v>55</v>
      </c>
      <c r="C6" s="40" t="s">
        <v>56</v>
      </c>
    </row>
    <row r="7">
      <c r="B7" s="33" t="s">
        <v>57</v>
      </c>
      <c r="C7" s="40" t="s">
        <v>85</v>
      </c>
    </row>
    <row r="10">
      <c r="B10" s="39" t="s">
        <v>61</v>
      </c>
    </row>
    <row r="11" ht="8.25" customHeight="1">
      <c r="B11" s="52"/>
      <c r="C11" s="65"/>
    </row>
    <row r="12">
      <c r="B12" s="66" t="s">
        <v>86</v>
      </c>
      <c r="C12" s="67" t="s">
        <v>87</v>
      </c>
      <c r="D12" s="68"/>
    </row>
    <row r="13">
      <c r="B13" s="69">
        <v>20000.0</v>
      </c>
      <c r="C13" s="70" t="s">
        <v>88</v>
      </c>
      <c r="D13" s="71"/>
      <c r="E13" s="2"/>
    </row>
    <row r="14">
      <c r="B14" s="69">
        <v>50000.0</v>
      </c>
      <c r="C14" s="70" t="s">
        <v>89</v>
      </c>
      <c r="D14" s="71"/>
      <c r="E14" s="66" t="s">
        <v>90</v>
      </c>
    </row>
    <row r="15">
      <c r="B15" s="69">
        <v>100000.0</v>
      </c>
      <c r="C15" s="72" t="s">
        <v>91</v>
      </c>
      <c r="D15" s="71"/>
      <c r="E15" s="73" t="s">
        <v>92</v>
      </c>
      <c r="G15" s="34"/>
    </row>
    <row r="16">
      <c r="B16" s="69">
        <v>500000.0</v>
      </c>
      <c r="C16" s="70" t="s">
        <v>93</v>
      </c>
      <c r="D16" s="71"/>
      <c r="E16" s="66" t="s">
        <v>94</v>
      </c>
      <c r="G16" s="34"/>
    </row>
    <row r="17">
      <c r="B17" s="69">
        <v>1000000.0</v>
      </c>
      <c r="C17" s="74" t="s">
        <v>95</v>
      </c>
      <c r="D17" s="71"/>
      <c r="E17" s="73" t="s">
        <v>96</v>
      </c>
    </row>
    <row r="18">
      <c r="D18" s="55"/>
      <c r="E18" s="55"/>
      <c r="J18" s="75" t="str">
        <f>J14</f>
        <v/>
      </c>
    </row>
    <row r="19">
      <c r="B19" s="39" t="s">
        <v>79</v>
      </c>
      <c r="E19" s="76"/>
      <c r="J19" s="75"/>
    </row>
    <row r="20">
      <c r="J20" s="75"/>
    </row>
    <row r="21">
      <c r="B21" s="4" t="s">
        <v>3</v>
      </c>
      <c r="J21" s="75"/>
    </row>
    <row r="22">
      <c r="B22" s="6" t="s">
        <v>4</v>
      </c>
      <c r="J22" s="75"/>
    </row>
    <row r="23">
      <c r="B23" s="6" t="s">
        <v>97</v>
      </c>
    </row>
    <row r="24">
      <c r="B24" s="9" t="s">
        <v>10</v>
      </c>
      <c r="C24" s="10" t="s">
        <v>31</v>
      </c>
    </row>
    <row r="25">
      <c r="B25" s="23" t="s">
        <v>80</v>
      </c>
      <c r="C25" s="13" t="s">
        <v>34</v>
      </c>
    </row>
    <row r="26">
      <c r="B26" s="29" t="s">
        <v>37</v>
      </c>
      <c r="C26" s="30" t="s">
        <v>38</v>
      </c>
    </row>
    <row r="27">
      <c r="B27" s="32" t="s">
        <v>41</v>
      </c>
      <c r="C27" s="32" t="s">
        <v>42</v>
      </c>
    </row>
    <row r="28">
      <c r="B28" s="14" t="s">
        <v>43</v>
      </c>
      <c r="C28" s="15" t="s">
        <v>17</v>
      </c>
    </row>
    <row r="30">
      <c r="B30" s="20" t="s">
        <v>18</v>
      </c>
    </row>
    <row r="31">
      <c r="B31" s="6" t="s">
        <v>19</v>
      </c>
    </row>
    <row r="32">
      <c r="B32" s="32" t="s">
        <v>45</v>
      </c>
      <c r="C32" s="32" t="s">
        <v>46</v>
      </c>
    </row>
    <row r="33">
      <c r="B33" s="23" t="s">
        <v>47</v>
      </c>
      <c r="C33" s="13" t="s">
        <v>24</v>
      </c>
    </row>
    <row r="34">
      <c r="B34" s="29" t="s">
        <v>37</v>
      </c>
      <c r="C34" s="29" t="s">
        <v>48</v>
      </c>
    </row>
    <row r="35">
      <c r="B35" s="14" t="s">
        <v>49</v>
      </c>
      <c r="C35" s="15" t="s">
        <v>50</v>
      </c>
    </row>
  </sheetData>
  <mergeCells count="6">
    <mergeCell ref="B3:C3"/>
    <mergeCell ref="B21:C21"/>
    <mergeCell ref="B22:C22"/>
    <mergeCell ref="B23:C23"/>
    <mergeCell ref="B30:C30"/>
    <mergeCell ref="B31:C31"/>
  </mergeCells>
  <drawing r:id="rId1"/>
</worksheet>
</file>