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 Beeren\Documents\GitHub\Documentatie\"/>
    </mc:Choice>
  </mc:AlternateContent>
  <xr:revisionPtr revIDLastSave="0" documentId="13_ncr:1_{0515E6AF-B4D9-441E-BB87-A7B99CF8C768}" xr6:coauthVersionLast="32" xr6:coauthVersionMax="32" xr10:uidLastSave="{00000000-0000-0000-0000-000000000000}"/>
  <bookViews>
    <workbookView xWindow="0" yWindow="0" windowWidth="17256" windowHeight="5652" xr2:uid="{ED121A58-3D00-4357-8DE2-C1E001567F3D}"/>
  </bookViews>
  <sheets>
    <sheet name="Blad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93" i="1" l="1"/>
  <c r="H102" i="1"/>
  <c r="H103" i="1" s="1"/>
  <c r="H104" i="1" s="1"/>
  <c r="H105" i="1" s="1"/>
  <c r="H106" i="1" s="1"/>
  <c r="H107" i="1" s="1"/>
  <c r="H108" i="1" s="1"/>
  <c r="H109" i="1" s="1"/>
  <c r="S82" i="1"/>
  <c r="S83" i="1"/>
  <c r="S84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5" i="1"/>
  <c r="S4" i="1"/>
  <c r="S3" i="1"/>
  <c r="S2" i="1"/>
  <c r="D90" i="1"/>
  <c r="D94" i="1"/>
  <c r="H87" i="1" l="1"/>
  <c r="F87" i="1" l="1"/>
  <c r="G87" i="1"/>
  <c r="J87" i="1"/>
  <c r="I87" i="1"/>
  <c r="Q87" i="1" l="1"/>
  <c r="P87" i="1"/>
  <c r="O87" i="1"/>
  <c r="N87" i="1"/>
  <c r="M87" i="1"/>
  <c r="D88" i="1"/>
  <c r="D92" i="1" s="1"/>
  <c r="D96" i="1" s="1"/>
  <c r="J89" i="1"/>
  <c r="I89" i="1"/>
  <c r="H89" i="1"/>
  <c r="H95" i="1" s="1"/>
  <c r="G89" i="1"/>
  <c r="F89" i="1"/>
  <c r="J95" i="1" l="1"/>
  <c r="I95" i="1"/>
  <c r="G95" i="1"/>
  <c r="F95" i="1"/>
</calcChain>
</file>

<file path=xl/sharedStrings.xml><?xml version="1.0" encoding="utf-8"?>
<sst xmlns="http://schemas.openxmlformats.org/spreadsheetml/2006/main" count="103" uniqueCount="88">
  <si>
    <t>BacklogItem</t>
  </si>
  <si>
    <t>Scrum Taak</t>
  </si>
  <si>
    <t>Tim</t>
  </si>
  <si>
    <t>Jasmijn</t>
  </si>
  <si>
    <t>Sander</t>
  </si>
  <si>
    <t>Lars</t>
  </si>
  <si>
    <t>Daan</t>
  </si>
  <si>
    <t>TO DO</t>
  </si>
  <si>
    <t>REVIEW</t>
  </si>
  <si>
    <t>TOTAAL</t>
  </si>
  <si>
    <t xml:space="preserve">Aantal backlog taken: </t>
  </si>
  <si>
    <t>Aantal keer gereviewd</t>
  </si>
  <si>
    <t>Schrijven HTML uploadpagina</t>
  </si>
  <si>
    <t>Ontwerp upload pagina</t>
  </si>
  <si>
    <t xml:space="preserve">Onderzoek naar uploaden bestanden </t>
  </si>
  <si>
    <t>Error afhandeling Uploadpagina</t>
  </si>
  <si>
    <t>Progress bar uploadpagina</t>
  </si>
  <si>
    <t xml:space="preserve">CSS upload pagina </t>
  </si>
  <si>
    <t>Documentatie gemaakte keuzes</t>
  </si>
  <si>
    <t>Onderzoek alle rubrieken breadcrumb</t>
  </si>
  <si>
    <t>Op categoriepagina in de hoofdrubrieken alle items tonen</t>
  </si>
  <si>
    <t>Klikken op de sorteerpagina</t>
  </si>
  <si>
    <t>Functie schrijven voor het sorteren</t>
  </si>
  <si>
    <t>Functie schrijven voor het zoeken</t>
  </si>
  <si>
    <t>Meer criteria op vergelijkbare veilingen</t>
  </si>
  <si>
    <t>Mailfunctie verkoopaccount</t>
  </si>
  <si>
    <t>Tabel maken voor verkoper</t>
  </si>
  <si>
    <t>AVG Wet - accepteer knopje</t>
  </si>
  <si>
    <t>Ontwerpen veilingpagina beheren</t>
  </si>
  <si>
    <t>Ontwerp gegevens aanpassen</t>
  </si>
  <si>
    <t>Documenteren ontwerp profielpagina</t>
  </si>
  <si>
    <t>Verwachtte tijd</t>
  </si>
  <si>
    <t>Als verkoper wil ik zelf voorwerpen kunnen aanbieden zodat deze kunnen worden geveild</t>
  </si>
  <si>
    <t>Extra</t>
  </si>
  <si>
    <t>Uitlijnen homepage en detailpagina</t>
  </si>
  <si>
    <t>Als gebruiker wil ik beter door de site navigeren</t>
  </si>
  <si>
    <t>Als gebruiker wil ik een verkoper worden om daarna zelf voorwerpen aan te kunnen bieden</t>
  </si>
  <si>
    <t>Als verkoper wil ik mijn eigen veilingen eenvoudig in de gaten kunnen houden om snel te kunnen handelen</t>
  </si>
  <si>
    <t>Als gebruiker wil ik mijn profiel kunnen aanpassen zodat ik mijn gegevens up-to-date kan kouden</t>
  </si>
  <si>
    <t>Als verkoper wil ik op de hoogte gebracht worden wanneer mijn veiling beeindigd is, zodat ik afspraken kan maken met een eventuele winnaar</t>
  </si>
  <si>
    <t>Als gebruiker wil ik op de hoogte worden gehouden van de status van een veiling, zodat ik eventueel naar vergelijkbare voorwerpen op zoek kan gaan</t>
  </si>
  <si>
    <t>Als gast wil ik kunnen zoeken op (meerdere) keywords om snel bepaalde voorwerpen te kunnen vinden</t>
  </si>
  <si>
    <t>Als gebruiker wil ik een nieuw wachtwoord kunnen opgeven wanneer ik het wachtwoord ben vergeten</t>
  </si>
  <si>
    <t>HTML profielpagina</t>
  </si>
  <si>
    <t>php inserten upgedate profielgegevens</t>
  </si>
  <si>
    <t>Veilingen weergeven die de verkoper aangeboden heeft.</t>
  </si>
  <si>
    <t xml:space="preserve">Veiling gewonnen systeem </t>
  </si>
  <si>
    <t>Veilingen weergeven die relevant zijn voor de gebruiker</t>
  </si>
  <si>
    <t>Javascript search bar</t>
  </si>
  <si>
    <t>ontwerp zoekbalk</t>
  </si>
  <si>
    <t>Verwerken feedback Arnoud</t>
  </si>
  <si>
    <t>Ontwerp wachtwoord vergeten</t>
  </si>
  <si>
    <t>HTML &amp; CSS wachtwoord vergeten</t>
  </si>
  <si>
    <t>Verificatie wachtwoord vergeten</t>
  </si>
  <si>
    <t>Ontwerp relevante items</t>
  </si>
  <si>
    <t>Tijd voor vergaderingen / meetingen</t>
  </si>
  <si>
    <t>onderzoek progress bar Uikit</t>
  </si>
  <si>
    <t>HTML verkoper worden</t>
  </si>
  <si>
    <t>CSS verkoopaccount</t>
  </si>
  <si>
    <t>Onderdeel profielpagina om veiling te zien waarop je geboden hebt</t>
  </si>
  <si>
    <t>HTML &amp; CSS schrijven</t>
  </si>
  <si>
    <t>Rating omzetten in sterretjes</t>
  </si>
  <si>
    <t>Documentatie</t>
  </si>
  <si>
    <t>Sprint 2 TO afmaken</t>
  </si>
  <si>
    <t>Sprint 2 FO maken</t>
  </si>
  <si>
    <t>Excel sheet en burndown chart</t>
  </si>
  <si>
    <t>keuzes vastleggen wat betreft de kwaliteit</t>
  </si>
  <si>
    <t>Sprint 3 FO maken</t>
  </si>
  <si>
    <t>Sprint 3 TO maken</t>
  </si>
  <si>
    <t>Testcases sprint 2</t>
  </si>
  <si>
    <t>Testcases sprint 3</t>
  </si>
  <si>
    <t>Feedback verwerken / bugs fixen</t>
  </si>
  <si>
    <t>Aantal uur reviewen</t>
  </si>
  <si>
    <t>Backlog items</t>
  </si>
  <si>
    <t>Totaal uren ingepland</t>
  </si>
  <si>
    <t xml:space="preserve">Totale tijd </t>
  </si>
  <si>
    <t>Verwacht</t>
  </si>
  <si>
    <t>Gewerkt</t>
  </si>
  <si>
    <t>Dag</t>
  </si>
  <si>
    <t>2</t>
  </si>
  <si>
    <t>3</t>
  </si>
  <si>
    <t>4</t>
  </si>
  <si>
    <t>5</t>
  </si>
  <si>
    <t>6</t>
  </si>
  <si>
    <t>7</t>
  </si>
  <si>
    <t>8</t>
  </si>
  <si>
    <t>Daily standups</t>
  </si>
  <si>
    <t>UREN INDELING SPRINT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</si>
</sst>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 &quot;€&quot;\ * #,##0.00_ ;_ &quot;€&quot;\ * \-#,##0.00_ ;_ &quot;€&quot;\ * &quot;-&quot;??_ ;_ @_ "/>
    <numFmt numFmtId="164" formatCode="[$-F400]h:mm:ss\ AM/PM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4" tint="0.59999389629810485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1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 applyAlignment="1">
      <alignment wrapText="1"/>
    </xf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0" borderId="0" xfId="0" applyAlignment="1">
      <alignment vertical="top"/>
    </xf>
    <xf numFmtId="0" fontId="0" fillId="2" borderId="6" xfId="0" applyFill="1" applyBorder="1"/>
    <xf numFmtId="164" fontId="0" fillId="0" borderId="0" xfId="1" applyNumberFormat="1" applyFont="1"/>
    <xf numFmtId="164" fontId="0" fillId="0" borderId="0" xfId="0" applyNumberFormat="1"/>
    <xf numFmtId="0" fontId="0" fillId="2" borderId="7" xfId="0" applyFill="1" applyBorder="1"/>
    <xf numFmtId="0" fontId="0" fillId="2" borderId="3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164" fontId="2" fillId="0" borderId="0" xfId="1" applyNumberFormat="1" applyFont="1"/>
    <xf numFmtId="0" fontId="0" fillId="2" borderId="0" xfId="0" applyFill="1" applyBorder="1"/>
    <xf numFmtId="0" fontId="0" fillId="2" borderId="8" xfId="0" applyFill="1" applyBorder="1"/>
    <xf numFmtId="0" fontId="0" fillId="2" borderId="4" xfId="0" applyFill="1" applyBorder="1" applyAlignment="1">
      <alignment horizontal="center"/>
    </xf>
    <xf numFmtId="0" fontId="0" fillId="2" borderId="11" xfId="0" applyFill="1" applyBorder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2" borderId="0" xfId="0" applyFill="1" applyBorder="1" applyAlignment="1">
      <alignment horizontal="center"/>
    </xf>
    <xf numFmtId="0" fontId="0" fillId="0" borderId="0" xfId="0" applyFill="1" applyBorder="1"/>
    <xf numFmtId="164" fontId="3" fillId="2" borderId="4" xfId="0" applyNumberFormat="1" applyFont="1" applyFill="1" applyBorder="1"/>
    <xf numFmtId="0" fontId="3" fillId="2" borderId="10" xfId="0" applyFont="1" applyFill="1" applyBorder="1"/>
    <xf numFmtId="0" fontId="3" fillId="2" borderId="3" xfId="0" applyFont="1" applyFill="1" applyBorder="1"/>
    <xf numFmtId="0" fontId="3" fillId="2" borderId="2" xfId="0" applyFont="1" applyFill="1" applyBorder="1"/>
    <xf numFmtId="0" fontId="0" fillId="2" borderId="11" xfId="0" applyFill="1" applyBorder="1" applyAlignment="1">
      <alignment horizontal="center"/>
    </xf>
    <xf numFmtId="164" fontId="0" fillId="2" borderId="3" xfId="0" applyNumberFormat="1" applyFill="1" applyBorder="1"/>
    <xf numFmtId="164" fontId="0" fillId="2" borderId="3" xfId="0" applyNumberFormat="1" applyFill="1" applyBorder="1" applyAlignment="1">
      <alignment horizontal="center"/>
    </xf>
    <xf numFmtId="0" fontId="0" fillId="2" borderId="3" xfId="0" applyFill="1" applyBorder="1" applyAlignment="1">
      <alignment horizontal="center" vertical="center"/>
    </xf>
    <xf numFmtId="0" fontId="4" fillId="0" borderId="0" xfId="0" applyFont="1" applyAlignment="1">
      <alignment wrapText="1"/>
    </xf>
    <xf numFmtId="0" fontId="2" fillId="0" borderId="0" xfId="0" applyFont="1" applyAlignment="1">
      <alignment horizontal="left"/>
    </xf>
    <xf numFmtId="0" fontId="0" fillId="2" borderId="12" xfId="0" applyFill="1" applyBorder="1"/>
    <xf numFmtId="0" fontId="0" fillId="2" borderId="6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0" borderId="0" xfId="0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0" fillId="2" borderId="9" xfId="0" applyFill="1" applyBorder="1"/>
    <xf numFmtId="0" fontId="2" fillId="0" borderId="0" xfId="0" applyFont="1" applyAlignment="1">
      <alignment horizontal="left" wrapText="1"/>
    </xf>
    <xf numFmtId="0" fontId="0" fillId="2" borderId="2" xfId="0" applyFill="1" applyBorder="1" applyAlignment="1">
      <alignment horizontal="center"/>
    </xf>
    <xf numFmtId="0" fontId="0" fillId="2" borderId="9" xfId="0" applyFill="1" applyBorder="1" applyAlignment="1">
      <alignment wrapText="1"/>
    </xf>
    <xf numFmtId="0" fontId="0" fillId="0" borderId="0" xfId="0" applyFill="1"/>
    <xf numFmtId="0" fontId="4" fillId="0" borderId="0" xfId="0" applyFont="1"/>
    <xf numFmtId="49" fontId="0" fillId="0" borderId="0" xfId="0" applyNumberFormat="1"/>
    <xf numFmtId="0" fontId="0" fillId="2" borderId="10" xfId="0" applyFill="1" applyBorder="1"/>
    <xf numFmtId="0" fontId="0" fillId="2" borderId="13" xfId="0" applyFill="1" applyBorder="1"/>
    <xf numFmtId="0" fontId="0" fillId="0" borderId="0" xfId="0" applyFont="1" applyAlignment="1">
      <alignment horizontal="left"/>
    </xf>
    <xf numFmtId="0" fontId="0" fillId="0" borderId="0" xfId="0" applyFont="1"/>
  </cellXfs>
  <cellStyles count="2">
    <cellStyle name="Standaard" xfId="0" builtinId="0"/>
    <cellStyle name="Valuta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l-NL"/>
              <a:t>Burn</a:t>
            </a:r>
            <a:r>
              <a:rPr lang="nl-NL" baseline="0"/>
              <a:t>down Chart</a:t>
            </a:r>
            <a:endParaRPr lang="nl-NL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Blad1!$H$100</c:f>
              <c:strCache>
                <c:ptCount val="1"/>
                <c:pt idx="0">
                  <c:v>Verwacht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Blad1!$G$101:$G$109</c:f>
              <c:strCach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strCache>
            </c:strRef>
          </c:cat>
          <c:val>
            <c:numRef>
              <c:f>Blad1!$H$101:$H$109</c:f>
              <c:numCache>
                <c:formatCode>General</c:formatCode>
                <c:ptCount val="9"/>
                <c:pt idx="0">
                  <c:v>280</c:v>
                </c:pt>
                <c:pt idx="1">
                  <c:v>245</c:v>
                </c:pt>
                <c:pt idx="2">
                  <c:v>210</c:v>
                </c:pt>
                <c:pt idx="3">
                  <c:v>175</c:v>
                </c:pt>
                <c:pt idx="4">
                  <c:v>140</c:v>
                </c:pt>
                <c:pt idx="5">
                  <c:v>105</c:v>
                </c:pt>
                <c:pt idx="6">
                  <c:v>70</c:v>
                </c:pt>
                <c:pt idx="7">
                  <c:v>35</c:v>
                </c:pt>
                <c:pt idx="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F62-48EC-98C0-771810EF814F}"/>
            </c:ext>
          </c:extLst>
        </c:ser>
        <c:ser>
          <c:idx val="1"/>
          <c:order val="1"/>
          <c:tx>
            <c:strRef>
              <c:f>Blad1!$I$100</c:f>
              <c:strCache>
                <c:ptCount val="1"/>
                <c:pt idx="0">
                  <c:v>Gewerkt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Blad1!$G$101:$G$109</c:f>
              <c:strCach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strCache>
            </c:strRef>
          </c:cat>
          <c:val>
            <c:numRef>
              <c:f>Blad1!$I$101:$I$109</c:f>
              <c:numCache>
                <c:formatCode>General</c:formatCode>
                <c:ptCount val="9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F62-48EC-98C0-771810EF81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32768840"/>
        <c:axId val="432765888"/>
      </c:lineChart>
      <c:catAx>
        <c:axId val="4327688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Dagen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432765888"/>
        <c:crosses val="autoZero"/>
        <c:auto val="1"/>
        <c:lblAlgn val="ctr"/>
        <c:lblOffset val="100"/>
        <c:noMultiLvlLbl val="0"/>
      </c:catAx>
      <c:valAx>
        <c:axId val="432765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Uren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4327688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16105</xdr:colOff>
      <xdr:row>98</xdr:row>
      <xdr:rowOff>31381</xdr:rowOff>
    </xdr:from>
    <xdr:to>
      <xdr:col>19</xdr:col>
      <xdr:colOff>1698855</xdr:colOff>
      <xdr:row>119</xdr:row>
      <xdr:rowOff>183135</xdr:rowOff>
    </xdr:to>
    <xdr:graphicFrame macro="">
      <xdr:nvGraphicFramePr>
        <xdr:cNvPr id="5" name="Grafiek 4">
          <a:extLst>
            <a:ext uri="{FF2B5EF4-FFF2-40B4-BE49-F238E27FC236}">
              <a16:creationId xmlns:a16="http://schemas.microsoft.com/office/drawing/2014/main" id="{98CEC0A0-8127-4C9C-A7E2-A8B26CBBE7A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A0DA6-8752-44E6-9604-3DF87F38EE9D}">
  <dimension ref="A1:U112"/>
  <sheetViews>
    <sheetView tabSelected="1" topLeftCell="A75" zoomScale="78" workbookViewId="0">
      <selection activeCell="C103" sqref="C103"/>
    </sheetView>
  </sheetViews>
  <sheetFormatPr defaultRowHeight="14.4" x14ac:dyDescent="0.3"/>
  <cols>
    <col min="1" max="1" width="3.6640625" customWidth="1"/>
    <col min="2" max="2" width="53.21875" customWidth="1"/>
    <col min="3" max="3" width="4.77734375" customWidth="1"/>
    <col min="4" max="4" width="59.21875" bestFit="1" customWidth="1"/>
    <col min="5" max="5" width="18.33203125" customWidth="1"/>
    <col min="8" max="8" width="9.6640625" bestFit="1" customWidth="1"/>
    <col min="11" max="11" width="4.33203125" customWidth="1"/>
    <col min="12" max="12" width="23.21875" bestFit="1" customWidth="1"/>
    <col min="18" max="18" width="3.77734375" customWidth="1"/>
    <col min="19" max="19" width="4.33203125" customWidth="1"/>
    <col min="20" max="20" width="26.88671875" customWidth="1"/>
  </cols>
  <sheetData>
    <row r="1" spans="1:21" x14ac:dyDescent="0.3">
      <c r="A1" s="2"/>
      <c r="B1" s="15" t="s">
        <v>0</v>
      </c>
      <c r="C1" s="8"/>
      <c r="D1" s="14" t="s">
        <v>1</v>
      </c>
      <c r="E1" s="32" t="s">
        <v>31</v>
      </c>
      <c r="F1" s="14" t="s">
        <v>2</v>
      </c>
      <c r="G1" s="14" t="s">
        <v>3</v>
      </c>
      <c r="H1" s="14" t="s">
        <v>4</v>
      </c>
      <c r="I1" s="15" t="s">
        <v>5</v>
      </c>
      <c r="J1" s="15" t="s">
        <v>6</v>
      </c>
      <c r="K1" s="17"/>
      <c r="L1" s="3"/>
      <c r="M1" s="14" t="s">
        <v>2</v>
      </c>
      <c r="N1" s="14" t="s">
        <v>3</v>
      </c>
      <c r="O1" s="14" t="s">
        <v>4</v>
      </c>
      <c r="P1" s="15" t="s">
        <v>5</v>
      </c>
      <c r="Q1" s="15" t="s">
        <v>6</v>
      </c>
      <c r="R1" s="23"/>
      <c r="S1" s="17"/>
      <c r="T1" s="15" t="s">
        <v>75</v>
      </c>
      <c r="U1" s="10"/>
    </row>
    <row r="2" spans="1:21" ht="28.8" x14ac:dyDescent="0.3">
      <c r="A2" s="10"/>
      <c r="B2" s="33" t="s">
        <v>32</v>
      </c>
      <c r="C2" s="7"/>
      <c r="D2" s="9" t="s">
        <v>18</v>
      </c>
      <c r="E2" s="38">
        <v>4</v>
      </c>
      <c r="F2" s="11"/>
      <c r="G2" s="11"/>
      <c r="H2" s="11"/>
      <c r="I2" s="11"/>
      <c r="J2" s="11"/>
      <c r="K2" s="7"/>
      <c r="L2" s="24"/>
      <c r="M2" s="12"/>
      <c r="N2" s="12"/>
      <c r="O2" s="12"/>
      <c r="P2" s="12"/>
      <c r="Q2" s="12"/>
      <c r="R2" s="25"/>
      <c r="S2" s="20">
        <f>COUNTA(F2:Q2)</f>
        <v>0</v>
      </c>
      <c r="U2" s="7"/>
    </row>
    <row r="3" spans="1:21" x14ac:dyDescent="0.3">
      <c r="A3" s="10"/>
      <c r="B3" s="33"/>
      <c r="C3" s="7"/>
      <c r="D3" s="9" t="s">
        <v>12</v>
      </c>
      <c r="E3" s="38">
        <v>2</v>
      </c>
      <c r="F3" s="11"/>
      <c r="G3" s="11"/>
      <c r="H3" s="11"/>
      <c r="I3" s="11"/>
      <c r="J3" s="11"/>
      <c r="K3" s="7"/>
      <c r="L3" s="24"/>
      <c r="M3" s="12"/>
      <c r="N3" s="12"/>
      <c r="O3" s="12"/>
      <c r="P3" s="12"/>
      <c r="Q3" s="12"/>
      <c r="R3" s="25"/>
      <c r="S3" s="10">
        <f>COUNTA(F3:Q3)</f>
        <v>0</v>
      </c>
      <c r="U3" s="7"/>
    </row>
    <row r="4" spans="1:21" x14ac:dyDescent="0.3">
      <c r="A4" s="10"/>
      <c r="B4" s="33"/>
      <c r="C4" s="7"/>
      <c r="D4" s="9" t="s">
        <v>13</v>
      </c>
      <c r="E4" s="38">
        <v>4</v>
      </c>
      <c r="F4" s="11"/>
      <c r="G4" s="11"/>
      <c r="H4" s="11"/>
      <c r="I4" s="11"/>
      <c r="J4" s="11"/>
      <c r="K4" s="7"/>
      <c r="L4" s="24"/>
      <c r="M4" s="12"/>
      <c r="N4" s="12"/>
      <c r="O4" s="12"/>
      <c r="P4" s="12"/>
      <c r="Q4" s="12"/>
      <c r="R4" s="25"/>
      <c r="S4" s="10">
        <f>COUNTA(F4:Q4)</f>
        <v>0</v>
      </c>
      <c r="U4" s="7"/>
    </row>
    <row r="5" spans="1:21" x14ac:dyDescent="0.3">
      <c r="A5" s="10"/>
      <c r="B5" s="33"/>
      <c r="C5" s="7"/>
      <c r="D5" s="9" t="s">
        <v>14</v>
      </c>
      <c r="E5" s="38">
        <v>1</v>
      </c>
      <c r="F5" s="11"/>
      <c r="G5" s="11"/>
      <c r="H5" s="11"/>
      <c r="I5" s="11"/>
      <c r="J5" s="11"/>
      <c r="K5" s="7"/>
      <c r="L5" s="24"/>
      <c r="M5" s="12"/>
      <c r="N5" s="12"/>
      <c r="O5" s="12"/>
      <c r="P5" s="12"/>
      <c r="Q5" s="12"/>
      <c r="R5" s="25"/>
      <c r="S5" s="10">
        <f>COUNTA(F5:Q5)</f>
        <v>0</v>
      </c>
      <c r="U5" s="7"/>
    </row>
    <row r="6" spans="1:21" x14ac:dyDescent="0.3">
      <c r="A6" s="10"/>
      <c r="B6" s="33"/>
      <c r="C6" s="7"/>
      <c r="D6" s="9" t="s">
        <v>15</v>
      </c>
      <c r="E6" s="38">
        <v>1</v>
      </c>
      <c r="F6" s="11"/>
      <c r="G6" s="11"/>
      <c r="H6" s="11"/>
      <c r="I6" s="11"/>
      <c r="J6" s="11"/>
      <c r="K6" s="7"/>
      <c r="L6" s="24"/>
      <c r="M6" s="12"/>
      <c r="N6" s="12"/>
      <c r="O6" s="12"/>
      <c r="P6" s="12"/>
      <c r="Q6" s="12"/>
      <c r="R6" s="25"/>
      <c r="S6" s="20">
        <f t="shared" ref="S6:S69" si="0">COUNTA(F6:Q6)</f>
        <v>0</v>
      </c>
      <c r="U6" s="7"/>
    </row>
    <row r="7" spans="1:21" x14ac:dyDescent="0.3">
      <c r="A7" s="10"/>
      <c r="B7" s="33"/>
      <c r="C7" s="7"/>
      <c r="D7" s="9" t="s">
        <v>56</v>
      </c>
      <c r="E7" s="38">
        <v>1</v>
      </c>
      <c r="F7" s="11"/>
      <c r="G7" s="11"/>
      <c r="H7" s="11"/>
      <c r="I7" s="11"/>
      <c r="J7" s="11"/>
      <c r="K7" s="7"/>
      <c r="L7" s="24"/>
      <c r="M7" s="12"/>
      <c r="N7" s="12"/>
      <c r="O7" s="12"/>
      <c r="P7" s="12"/>
      <c r="Q7" s="12"/>
      <c r="R7" s="25"/>
      <c r="S7" s="10">
        <f t="shared" si="0"/>
        <v>0</v>
      </c>
      <c r="U7" s="7"/>
    </row>
    <row r="8" spans="1:21" x14ac:dyDescent="0.3">
      <c r="A8" s="10"/>
      <c r="B8" s="33"/>
      <c r="C8" s="7"/>
      <c r="D8" s="9" t="s">
        <v>16</v>
      </c>
      <c r="E8" s="38">
        <v>2</v>
      </c>
      <c r="F8" s="11"/>
      <c r="G8" s="11"/>
      <c r="H8" s="11"/>
      <c r="I8" s="11"/>
      <c r="J8" s="11"/>
      <c r="K8" s="7"/>
      <c r="L8" s="24"/>
      <c r="M8" s="12"/>
      <c r="N8" s="12"/>
      <c r="O8" s="12"/>
      <c r="P8" s="12"/>
      <c r="Q8" s="12"/>
      <c r="R8" s="25"/>
      <c r="S8" s="10">
        <f t="shared" si="0"/>
        <v>0</v>
      </c>
      <c r="U8" s="7"/>
    </row>
    <row r="9" spans="1:21" ht="15.6" customHeight="1" x14ac:dyDescent="0.3">
      <c r="A9" s="10"/>
      <c r="B9" s="33"/>
      <c r="C9" s="7"/>
      <c r="D9" s="9" t="s">
        <v>17</v>
      </c>
      <c r="E9" s="38">
        <v>2</v>
      </c>
      <c r="F9" s="11"/>
      <c r="G9" s="11"/>
      <c r="H9" s="11"/>
      <c r="I9" s="11"/>
      <c r="J9" s="11"/>
      <c r="K9" s="7"/>
      <c r="L9" s="24"/>
      <c r="M9" s="12"/>
      <c r="N9" s="12"/>
      <c r="O9" s="12"/>
      <c r="P9" s="12"/>
      <c r="Q9" s="12"/>
      <c r="R9" s="25"/>
      <c r="S9" s="10">
        <f t="shared" si="0"/>
        <v>0</v>
      </c>
      <c r="U9" s="7"/>
    </row>
    <row r="10" spans="1:21" x14ac:dyDescent="0.3">
      <c r="A10" s="10"/>
      <c r="B10" s="33"/>
      <c r="C10" s="7"/>
      <c r="D10" s="9"/>
      <c r="E10" s="38"/>
      <c r="F10" s="11"/>
      <c r="G10" s="11"/>
      <c r="H10" s="11"/>
      <c r="I10" s="11"/>
      <c r="J10" s="11"/>
      <c r="K10" s="7"/>
      <c r="L10" s="24"/>
      <c r="M10" s="12"/>
      <c r="N10" s="12"/>
      <c r="O10" s="12"/>
      <c r="P10" s="12"/>
      <c r="Q10" s="12"/>
      <c r="R10" s="25"/>
      <c r="S10" s="20">
        <f t="shared" si="0"/>
        <v>0</v>
      </c>
      <c r="U10" s="7"/>
    </row>
    <row r="11" spans="1:21" x14ac:dyDescent="0.3">
      <c r="A11" s="10"/>
      <c r="B11" s="33"/>
      <c r="C11" s="7"/>
      <c r="D11" s="9"/>
      <c r="E11" s="38"/>
      <c r="F11" s="11"/>
      <c r="G11" s="11"/>
      <c r="H11" s="11"/>
      <c r="I11" s="11"/>
      <c r="J11" s="11"/>
      <c r="K11" s="7"/>
      <c r="L11" s="24"/>
      <c r="M11" s="12"/>
      <c r="N11" s="12"/>
      <c r="O11" s="12"/>
      <c r="P11" s="12"/>
      <c r="Q11" s="12"/>
      <c r="R11" s="25"/>
      <c r="S11" s="10">
        <f t="shared" si="0"/>
        <v>0</v>
      </c>
      <c r="U11" s="7"/>
    </row>
    <row r="12" spans="1:21" x14ac:dyDescent="0.3">
      <c r="A12" s="10"/>
      <c r="B12" s="33"/>
      <c r="C12" s="7"/>
      <c r="D12" s="9"/>
      <c r="E12" s="38"/>
      <c r="F12" s="11"/>
      <c r="G12" s="11"/>
      <c r="H12" s="11"/>
      <c r="I12" s="11"/>
      <c r="J12" s="11"/>
      <c r="K12" s="7"/>
      <c r="L12" s="24"/>
      <c r="M12" s="12"/>
      <c r="N12" s="12"/>
      <c r="O12" s="12"/>
      <c r="P12" s="12"/>
      <c r="Q12" s="12"/>
      <c r="R12" s="25"/>
      <c r="S12" s="10">
        <f t="shared" si="0"/>
        <v>0</v>
      </c>
      <c r="U12" s="7"/>
    </row>
    <row r="13" spans="1:21" ht="21.6" customHeight="1" x14ac:dyDescent="0.3">
      <c r="A13" s="10"/>
      <c r="B13" s="33" t="s">
        <v>35</v>
      </c>
      <c r="C13" s="7"/>
      <c r="D13" s="9" t="s">
        <v>22</v>
      </c>
      <c r="E13" s="38">
        <v>4</v>
      </c>
      <c r="F13" s="11"/>
      <c r="G13" s="11"/>
      <c r="H13" s="11"/>
      <c r="I13" s="11"/>
      <c r="J13" s="11"/>
      <c r="K13" s="7"/>
      <c r="L13" s="24"/>
      <c r="M13" s="12"/>
      <c r="N13" s="12"/>
      <c r="O13" s="12"/>
      <c r="P13" s="12"/>
      <c r="Q13" s="12"/>
      <c r="R13" s="25"/>
      <c r="S13" s="10">
        <f t="shared" si="0"/>
        <v>0</v>
      </c>
      <c r="U13" s="7"/>
    </row>
    <row r="14" spans="1:21" ht="17.399999999999999" customHeight="1" x14ac:dyDescent="0.3">
      <c r="A14" s="10"/>
      <c r="B14" s="33"/>
      <c r="C14" s="7"/>
      <c r="D14" s="9" t="s">
        <v>19</v>
      </c>
      <c r="E14" s="38">
        <v>4</v>
      </c>
      <c r="F14" s="11"/>
      <c r="G14" s="11"/>
      <c r="H14" s="11"/>
      <c r="I14" s="11"/>
      <c r="J14" s="11"/>
      <c r="K14" s="7"/>
      <c r="L14" s="24"/>
      <c r="M14" s="12"/>
      <c r="N14" s="12"/>
      <c r="O14" s="12"/>
      <c r="P14" s="12"/>
      <c r="Q14" s="12"/>
      <c r="R14" s="25"/>
      <c r="S14" s="20">
        <f t="shared" si="0"/>
        <v>0</v>
      </c>
      <c r="U14" s="7"/>
    </row>
    <row r="15" spans="1:21" x14ac:dyDescent="0.3">
      <c r="A15" s="10"/>
      <c r="B15" s="33"/>
      <c r="C15" s="7"/>
      <c r="D15" s="9" t="s">
        <v>20</v>
      </c>
      <c r="E15" s="38">
        <v>3</v>
      </c>
      <c r="F15" s="11"/>
      <c r="G15" s="11"/>
      <c r="H15" s="11"/>
      <c r="I15" s="11"/>
      <c r="J15" s="11"/>
      <c r="K15" s="7"/>
      <c r="L15" s="24"/>
      <c r="M15" s="12"/>
      <c r="N15" s="12"/>
      <c r="O15" s="12"/>
      <c r="P15" s="12"/>
      <c r="Q15" s="12"/>
      <c r="R15" s="25"/>
      <c r="S15" s="10">
        <f t="shared" si="0"/>
        <v>0</v>
      </c>
      <c r="U15" s="7"/>
    </row>
    <row r="16" spans="1:21" x14ac:dyDescent="0.3">
      <c r="A16" s="10"/>
      <c r="B16" s="33"/>
      <c r="C16" s="7"/>
      <c r="D16" s="9" t="s">
        <v>21</v>
      </c>
      <c r="E16" s="38">
        <v>2</v>
      </c>
      <c r="F16" s="11"/>
      <c r="G16" s="11"/>
      <c r="H16" s="11"/>
      <c r="I16" s="11"/>
      <c r="J16" s="11"/>
      <c r="K16" s="7"/>
      <c r="L16" s="24"/>
      <c r="M16" s="12"/>
      <c r="N16" s="12"/>
      <c r="O16" s="12"/>
      <c r="P16" s="12"/>
      <c r="Q16" s="12"/>
      <c r="R16" s="25"/>
      <c r="S16" s="10">
        <f t="shared" si="0"/>
        <v>0</v>
      </c>
      <c r="U16" s="7"/>
    </row>
    <row r="17" spans="1:21" x14ac:dyDescent="0.3">
      <c r="A17" s="10"/>
      <c r="B17" s="33"/>
      <c r="C17" s="7"/>
      <c r="D17" s="9"/>
      <c r="E17" s="38"/>
      <c r="F17" s="11"/>
      <c r="G17" s="11"/>
      <c r="H17" s="11"/>
      <c r="I17" s="11"/>
      <c r="J17" s="11"/>
      <c r="K17" s="7"/>
      <c r="L17" s="24"/>
      <c r="M17" s="12"/>
      <c r="N17" s="12"/>
      <c r="O17" s="12"/>
      <c r="P17" s="12"/>
      <c r="Q17" s="12"/>
      <c r="R17" s="25"/>
      <c r="S17" s="10">
        <f t="shared" si="0"/>
        <v>0</v>
      </c>
      <c r="U17" s="7"/>
    </row>
    <row r="18" spans="1:21" x14ac:dyDescent="0.3">
      <c r="A18" s="10"/>
      <c r="B18" s="33"/>
      <c r="C18" s="7"/>
      <c r="D18" s="9"/>
      <c r="E18" s="38"/>
      <c r="F18" s="11"/>
      <c r="G18" s="11"/>
      <c r="H18" s="11"/>
      <c r="I18" s="11"/>
      <c r="J18" s="11"/>
      <c r="K18" s="7"/>
      <c r="L18" s="24"/>
      <c r="M18" s="12"/>
      <c r="N18" s="12"/>
      <c r="O18" s="12"/>
      <c r="P18" s="12"/>
      <c r="Q18" s="12"/>
      <c r="R18" s="25"/>
      <c r="S18" s="20">
        <f t="shared" si="0"/>
        <v>0</v>
      </c>
      <c r="U18" s="7"/>
    </row>
    <row r="19" spans="1:21" x14ac:dyDescent="0.3">
      <c r="A19" s="10"/>
      <c r="B19" s="33"/>
      <c r="C19" s="7"/>
      <c r="D19" s="9"/>
      <c r="E19" s="38"/>
      <c r="F19" s="11"/>
      <c r="G19" s="11"/>
      <c r="H19" s="11"/>
      <c r="I19" s="11"/>
      <c r="J19" s="11"/>
      <c r="K19" s="7"/>
      <c r="L19" s="24"/>
      <c r="M19" s="12"/>
      <c r="N19" s="12"/>
      <c r="O19" s="12"/>
      <c r="P19" s="12"/>
      <c r="Q19" s="12"/>
      <c r="R19" s="25"/>
      <c r="S19" s="10">
        <f t="shared" si="0"/>
        <v>0</v>
      </c>
      <c r="U19" s="7"/>
    </row>
    <row r="20" spans="1:21" x14ac:dyDescent="0.3">
      <c r="A20" s="10"/>
      <c r="B20" s="33"/>
      <c r="C20" s="7"/>
      <c r="D20" s="9"/>
      <c r="E20" s="38"/>
      <c r="F20" s="11"/>
      <c r="G20" s="11"/>
      <c r="H20" s="11"/>
      <c r="I20" s="11"/>
      <c r="J20" s="11"/>
      <c r="K20" s="7"/>
      <c r="L20" s="24"/>
      <c r="M20" s="12"/>
      <c r="N20" s="12"/>
      <c r="O20" s="12"/>
      <c r="P20" s="12"/>
      <c r="Q20" s="12"/>
      <c r="R20" s="25"/>
      <c r="S20" s="10">
        <f t="shared" si="0"/>
        <v>0</v>
      </c>
      <c r="U20" s="7"/>
    </row>
    <row r="21" spans="1:21" x14ac:dyDescent="0.3">
      <c r="A21" s="10"/>
      <c r="B21" s="33"/>
      <c r="C21" s="7"/>
      <c r="D21" s="9"/>
      <c r="E21" s="38"/>
      <c r="F21" s="11"/>
      <c r="G21" s="11"/>
      <c r="H21" s="11"/>
      <c r="I21" s="11"/>
      <c r="J21" s="11"/>
      <c r="K21" s="7"/>
      <c r="L21" s="24"/>
      <c r="M21" s="12"/>
      <c r="N21" s="12"/>
      <c r="O21" s="12"/>
      <c r="P21" s="12"/>
      <c r="Q21" s="12"/>
      <c r="R21" s="25"/>
      <c r="S21" s="10">
        <f t="shared" si="0"/>
        <v>0</v>
      </c>
      <c r="U21" s="7"/>
    </row>
    <row r="22" spans="1:21" ht="28.8" x14ac:dyDescent="0.3">
      <c r="A22" s="10"/>
      <c r="B22" s="33" t="s">
        <v>41</v>
      </c>
      <c r="C22" s="7"/>
      <c r="D22" s="9" t="s">
        <v>24</v>
      </c>
      <c r="E22" s="38">
        <v>2</v>
      </c>
      <c r="F22" s="11"/>
      <c r="G22" s="11"/>
      <c r="H22" s="11"/>
      <c r="I22" s="11"/>
      <c r="J22" s="11"/>
      <c r="K22" s="7"/>
      <c r="L22" s="24"/>
      <c r="M22" s="12"/>
      <c r="N22" s="12"/>
      <c r="O22" s="12"/>
      <c r="P22" s="12"/>
      <c r="Q22" s="12"/>
      <c r="R22" s="25"/>
      <c r="S22" s="20">
        <f t="shared" si="0"/>
        <v>0</v>
      </c>
      <c r="U22" s="7"/>
    </row>
    <row r="23" spans="1:21" x14ac:dyDescent="0.3">
      <c r="A23" s="10"/>
      <c r="B23" s="33"/>
      <c r="C23" s="7"/>
      <c r="D23" s="9" t="s">
        <v>23</v>
      </c>
      <c r="E23" s="38">
        <v>2</v>
      </c>
      <c r="F23" s="11"/>
      <c r="G23" s="11"/>
      <c r="H23" s="11"/>
      <c r="I23" s="11"/>
      <c r="J23" s="11"/>
      <c r="K23" s="7"/>
      <c r="L23" s="24"/>
      <c r="M23" s="12"/>
      <c r="N23" s="12"/>
      <c r="O23" s="12"/>
      <c r="P23" s="12"/>
      <c r="Q23" s="12"/>
      <c r="R23" s="25"/>
      <c r="S23" s="10">
        <f t="shared" si="0"/>
        <v>0</v>
      </c>
      <c r="U23" s="7"/>
    </row>
    <row r="24" spans="1:21" x14ac:dyDescent="0.3">
      <c r="A24" s="10"/>
      <c r="B24" s="33"/>
      <c r="C24" s="7"/>
      <c r="D24" s="9" t="s">
        <v>48</v>
      </c>
      <c r="E24" s="38">
        <v>1</v>
      </c>
      <c r="F24" s="11"/>
      <c r="G24" s="11"/>
      <c r="H24" s="11"/>
      <c r="I24" s="11"/>
      <c r="J24" s="11"/>
      <c r="K24" s="7"/>
      <c r="L24" s="24"/>
      <c r="M24" s="12"/>
      <c r="N24" s="12"/>
      <c r="O24" s="12"/>
      <c r="P24" s="12"/>
      <c r="Q24" s="12"/>
      <c r="R24" s="25"/>
      <c r="S24" s="10">
        <f t="shared" si="0"/>
        <v>0</v>
      </c>
      <c r="U24" s="7"/>
    </row>
    <row r="25" spans="1:21" x14ac:dyDescent="0.3">
      <c r="A25" s="10"/>
      <c r="B25" s="33"/>
      <c r="C25" s="7"/>
      <c r="D25" s="9" t="s">
        <v>49</v>
      </c>
      <c r="E25" s="38">
        <v>1</v>
      </c>
      <c r="F25" s="11"/>
      <c r="G25" s="11"/>
      <c r="H25" s="11"/>
      <c r="I25" s="11"/>
      <c r="J25" s="11"/>
      <c r="K25" s="7"/>
      <c r="L25" s="24"/>
      <c r="M25" s="12"/>
      <c r="N25" s="12"/>
      <c r="O25" s="12"/>
      <c r="P25" s="12"/>
      <c r="Q25" s="12"/>
      <c r="R25" s="25"/>
      <c r="S25" s="10">
        <f t="shared" si="0"/>
        <v>0</v>
      </c>
      <c r="U25" s="7"/>
    </row>
    <row r="26" spans="1:21" x14ac:dyDescent="0.3">
      <c r="A26" s="10"/>
      <c r="B26" s="33"/>
      <c r="C26" s="7"/>
      <c r="D26" s="9"/>
      <c r="E26" s="38"/>
      <c r="F26" s="11"/>
      <c r="G26" s="11"/>
      <c r="H26" s="11"/>
      <c r="I26" s="11"/>
      <c r="J26" s="11"/>
      <c r="K26" s="7"/>
      <c r="L26" s="24"/>
      <c r="M26" s="12"/>
      <c r="N26" s="12"/>
      <c r="O26" s="12"/>
      <c r="P26" s="12"/>
      <c r="Q26" s="12"/>
      <c r="R26" s="25"/>
      <c r="S26" s="20">
        <f t="shared" si="0"/>
        <v>0</v>
      </c>
      <c r="U26" s="7"/>
    </row>
    <row r="27" spans="1:21" x14ac:dyDescent="0.3">
      <c r="A27" s="10"/>
      <c r="B27" s="33"/>
      <c r="C27" s="7"/>
      <c r="D27" s="9"/>
      <c r="E27" s="38"/>
      <c r="F27" s="11"/>
      <c r="G27" s="11"/>
      <c r="H27" s="11"/>
      <c r="I27" s="11"/>
      <c r="J27" s="11"/>
      <c r="K27" s="7"/>
      <c r="L27" s="24"/>
      <c r="M27" s="12"/>
      <c r="N27" s="12"/>
      <c r="O27" s="12"/>
      <c r="P27" s="12"/>
      <c r="Q27" s="12"/>
      <c r="R27" s="25"/>
      <c r="S27" s="10">
        <f t="shared" si="0"/>
        <v>0</v>
      </c>
      <c r="U27" s="7"/>
    </row>
    <row r="28" spans="1:21" x14ac:dyDescent="0.3">
      <c r="A28" s="10"/>
      <c r="B28" s="33"/>
      <c r="C28" s="7"/>
      <c r="D28" s="9"/>
      <c r="E28" s="38"/>
      <c r="F28" s="11"/>
      <c r="G28" s="11"/>
      <c r="H28" s="11"/>
      <c r="I28" s="11"/>
      <c r="J28" s="11"/>
      <c r="K28" s="7"/>
      <c r="L28" s="24"/>
      <c r="M28" s="12"/>
      <c r="N28" s="12"/>
      <c r="O28" s="12"/>
      <c r="P28" s="12"/>
      <c r="Q28" s="12"/>
      <c r="R28" s="25"/>
      <c r="S28" s="10">
        <f t="shared" si="0"/>
        <v>0</v>
      </c>
      <c r="U28" s="7"/>
    </row>
    <row r="29" spans="1:21" ht="28.8" x14ac:dyDescent="0.3">
      <c r="A29" s="10"/>
      <c r="B29" s="33" t="s">
        <v>36</v>
      </c>
      <c r="C29" s="7"/>
      <c r="D29" s="9" t="s">
        <v>27</v>
      </c>
      <c r="E29" s="38">
        <v>2</v>
      </c>
      <c r="F29" s="11"/>
      <c r="G29" s="11"/>
      <c r="H29" s="11"/>
      <c r="I29" s="11"/>
      <c r="J29" s="11"/>
      <c r="K29" s="7"/>
      <c r="L29" s="24"/>
      <c r="M29" s="12"/>
      <c r="N29" s="12"/>
      <c r="O29" s="12"/>
      <c r="P29" s="12"/>
      <c r="Q29" s="12"/>
      <c r="R29" s="25"/>
      <c r="S29" s="10">
        <f t="shared" si="0"/>
        <v>0</v>
      </c>
      <c r="U29" s="7"/>
    </row>
    <row r="30" spans="1:21" x14ac:dyDescent="0.3">
      <c r="A30" s="10"/>
      <c r="B30" s="33"/>
      <c r="C30" s="7"/>
      <c r="D30" s="9" t="s">
        <v>25</v>
      </c>
      <c r="E30" s="38">
        <v>2</v>
      </c>
      <c r="F30" s="11"/>
      <c r="G30" s="11"/>
      <c r="H30" s="11"/>
      <c r="I30" s="11"/>
      <c r="J30" s="11"/>
      <c r="K30" s="7"/>
      <c r="L30" s="24"/>
      <c r="M30" s="12"/>
      <c r="N30" s="12"/>
      <c r="O30" s="12"/>
      <c r="P30" s="12"/>
      <c r="Q30" s="12"/>
      <c r="R30" s="25"/>
      <c r="S30" s="20">
        <f t="shared" si="0"/>
        <v>0</v>
      </c>
      <c r="U30" s="7"/>
    </row>
    <row r="31" spans="1:21" x14ac:dyDescent="0.3">
      <c r="A31" s="10"/>
      <c r="B31" s="33"/>
      <c r="C31" s="7"/>
      <c r="D31" s="9" t="s">
        <v>57</v>
      </c>
      <c r="E31" s="38">
        <v>2</v>
      </c>
      <c r="F31" s="11"/>
      <c r="G31" s="11"/>
      <c r="H31" s="11"/>
      <c r="I31" s="11"/>
      <c r="J31" s="11"/>
      <c r="K31" s="7"/>
      <c r="L31" s="24"/>
      <c r="M31" s="12"/>
      <c r="N31" s="12"/>
      <c r="O31" s="12"/>
      <c r="P31" s="12"/>
      <c r="Q31" s="12"/>
      <c r="R31" s="25"/>
      <c r="S31" s="10">
        <f t="shared" si="0"/>
        <v>0</v>
      </c>
      <c r="U31" s="7"/>
    </row>
    <row r="32" spans="1:21" x14ac:dyDescent="0.3">
      <c r="A32" s="10"/>
      <c r="B32" s="33"/>
      <c r="C32" s="7"/>
      <c r="D32" s="9" t="s">
        <v>26</v>
      </c>
      <c r="E32" s="38">
        <v>2</v>
      </c>
      <c r="F32" s="11"/>
      <c r="G32" s="11"/>
      <c r="H32" s="11"/>
      <c r="I32" s="11"/>
      <c r="J32" s="11"/>
      <c r="K32" s="7"/>
      <c r="L32" s="24"/>
      <c r="M32" s="12"/>
      <c r="N32" s="12"/>
      <c r="O32" s="12"/>
      <c r="P32" s="12"/>
      <c r="Q32" s="12"/>
      <c r="R32" s="25"/>
      <c r="S32" s="10">
        <f t="shared" si="0"/>
        <v>0</v>
      </c>
      <c r="U32" s="7"/>
    </row>
    <row r="33" spans="1:21" x14ac:dyDescent="0.3">
      <c r="A33" s="10"/>
      <c r="B33" s="33"/>
      <c r="C33" s="7"/>
      <c r="D33" s="9" t="s">
        <v>58</v>
      </c>
      <c r="E33" s="38">
        <v>1</v>
      </c>
      <c r="F33" s="11"/>
      <c r="G33" s="11"/>
      <c r="H33" s="11"/>
      <c r="I33" s="11"/>
      <c r="J33" s="11"/>
      <c r="K33" s="7"/>
      <c r="L33" s="24"/>
      <c r="M33" s="12"/>
      <c r="N33" s="12"/>
      <c r="O33" s="12"/>
      <c r="P33" s="12"/>
      <c r="Q33" s="12"/>
      <c r="R33" s="25"/>
      <c r="S33" s="10">
        <f t="shared" si="0"/>
        <v>0</v>
      </c>
      <c r="U33" s="7"/>
    </row>
    <row r="34" spans="1:21" x14ac:dyDescent="0.3">
      <c r="A34" s="10"/>
      <c r="B34" s="33"/>
      <c r="C34" s="7"/>
      <c r="D34" s="9"/>
      <c r="E34" s="38"/>
      <c r="F34" s="11"/>
      <c r="G34" s="11"/>
      <c r="H34" s="11"/>
      <c r="I34" s="11"/>
      <c r="J34" s="11"/>
      <c r="K34" s="7"/>
      <c r="L34" s="24"/>
      <c r="M34" s="12"/>
      <c r="N34" s="12"/>
      <c r="O34" s="12"/>
      <c r="P34" s="12"/>
      <c r="Q34" s="12"/>
      <c r="R34" s="25"/>
      <c r="S34" s="20">
        <f t="shared" si="0"/>
        <v>0</v>
      </c>
      <c r="U34" s="7"/>
    </row>
    <row r="35" spans="1:21" x14ac:dyDescent="0.3">
      <c r="A35" s="10"/>
      <c r="B35" s="33"/>
      <c r="C35" s="7"/>
      <c r="D35" s="9"/>
      <c r="E35" s="38"/>
      <c r="F35" s="11"/>
      <c r="G35" s="11"/>
      <c r="H35" s="11"/>
      <c r="I35" s="11"/>
      <c r="J35" s="11"/>
      <c r="K35" s="7"/>
      <c r="L35" s="24"/>
      <c r="M35" s="12"/>
      <c r="N35" s="12"/>
      <c r="O35" s="12"/>
      <c r="P35" s="12"/>
      <c r="Q35" s="12"/>
      <c r="R35" s="25"/>
      <c r="S35" s="10">
        <f t="shared" si="0"/>
        <v>0</v>
      </c>
      <c r="U35" s="7"/>
    </row>
    <row r="36" spans="1:21" x14ac:dyDescent="0.3">
      <c r="A36" s="10"/>
      <c r="B36" s="33"/>
      <c r="C36" s="7"/>
      <c r="D36" s="9"/>
      <c r="E36" s="38"/>
      <c r="F36" s="11"/>
      <c r="G36" s="11"/>
      <c r="H36" s="11"/>
      <c r="I36" s="11"/>
      <c r="J36" s="11"/>
      <c r="K36" s="7"/>
      <c r="L36" s="24"/>
      <c r="M36" s="12"/>
      <c r="N36" s="12"/>
      <c r="O36" s="12"/>
      <c r="P36" s="12"/>
      <c r="Q36" s="12"/>
      <c r="R36" s="25"/>
      <c r="S36" s="10">
        <f t="shared" si="0"/>
        <v>0</v>
      </c>
      <c r="U36" s="7"/>
    </row>
    <row r="37" spans="1:21" x14ac:dyDescent="0.3">
      <c r="A37" s="10"/>
      <c r="B37" s="33"/>
      <c r="C37" s="7"/>
      <c r="D37" s="9"/>
      <c r="E37" s="38"/>
      <c r="F37" s="11"/>
      <c r="G37" s="11"/>
      <c r="H37" s="11"/>
      <c r="I37" s="11"/>
      <c r="J37" s="11"/>
      <c r="K37" s="7"/>
      <c r="L37" s="24"/>
      <c r="M37" s="12"/>
      <c r="N37" s="12"/>
      <c r="O37" s="12"/>
      <c r="P37" s="12"/>
      <c r="Q37" s="12"/>
      <c r="R37" s="25"/>
      <c r="S37" s="10">
        <f t="shared" si="0"/>
        <v>0</v>
      </c>
      <c r="U37" s="7"/>
    </row>
    <row r="38" spans="1:21" ht="28.8" x14ac:dyDescent="0.3">
      <c r="A38" s="10"/>
      <c r="B38" s="33" t="s">
        <v>37</v>
      </c>
      <c r="C38" s="7"/>
      <c r="D38" s="9" t="s">
        <v>60</v>
      </c>
      <c r="E38" s="38">
        <v>2</v>
      </c>
      <c r="F38" s="11"/>
      <c r="G38" s="11"/>
      <c r="H38" s="11"/>
      <c r="I38" s="11"/>
      <c r="J38" s="11"/>
      <c r="K38" s="7"/>
      <c r="L38" s="24"/>
      <c r="M38" s="12"/>
      <c r="N38" s="12"/>
      <c r="O38" s="12"/>
      <c r="P38" s="12"/>
      <c r="Q38" s="12"/>
      <c r="R38" s="25"/>
      <c r="S38" s="20">
        <f t="shared" si="0"/>
        <v>0</v>
      </c>
      <c r="U38" s="7"/>
    </row>
    <row r="39" spans="1:21" x14ac:dyDescent="0.3">
      <c r="A39" s="10"/>
      <c r="B39" s="33"/>
      <c r="C39" s="7"/>
      <c r="D39" s="9" t="s">
        <v>28</v>
      </c>
      <c r="E39" s="38">
        <v>4</v>
      </c>
      <c r="F39" s="11"/>
      <c r="G39" s="11"/>
      <c r="H39" s="11"/>
      <c r="I39" s="11"/>
      <c r="J39" s="11"/>
      <c r="K39" s="7"/>
      <c r="L39" s="24"/>
      <c r="M39" s="12"/>
      <c r="N39" s="12"/>
      <c r="O39" s="12"/>
      <c r="P39" s="12"/>
      <c r="Q39" s="12"/>
      <c r="R39" s="25"/>
      <c r="S39" s="10">
        <f t="shared" si="0"/>
        <v>0</v>
      </c>
      <c r="U39" s="7"/>
    </row>
    <row r="40" spans="1:21" x14ac:dyDescent="0.3">
      <c r="A40" s="10"/>
      <c r="B40" s="33"/>
      <c r="C40" s="7"/>
      <c r="D40" s="9" t="s">
        <v>59</v>
      </c>
      <c r="E40" s="38">
        <v>3</v>
      </c>
      <c r="F40" s="11"/>
      <c r="G40" s="11"/>
      <c r="H40" s="11"/>
      <c r="I40" s="11"/>
      <c r="J40" s="11"/>
      <c r="K40" s="7"/>
      <c r="L40" s="24"/>
      <c r="M40" s="12"/>
      <c r="N40" s="12"/>
      <c r="O40" s="12"/>
      <c r="P40" s="12"/>
      <c r="Q40" s="12"/>
      <c r="R40" s="25"/>
      <c r="S40" s="10">
        <f t="shared" si="0"/>
        <v>0</v>
      </c>
      <c r="U40" s="7"/>
    </row>
    <row r="41" spans="1:21" x14ac:dyDescent="0.3">
      <c r="A41" s="10"/>
      <c r="B41" s="33"/>
      <c r="C41" s="7"/>
      <c r="D41" s="9"/>
      <c r="E41" s="38"/>
      <c r="F41" s="11"/>
      <c r="G41" s="11"/>
      <c r="H41" s="11"/>
      <c r="I41" s="11"/>
      <c r="J41" s="11"/>
      <c r="K41" s="7"/>
      <c r="L41" s="24"/>
      <c r="M41" s="12"/>
      <c r="N41" s="12"/>
      <c r="O41" s="12"/>
      <c r="P41" s="12"/>
      <c r="Q41" s="12"/>
      <c r="R41" s="25"/>
      <c r="S41" s="10">
        <f t="shared" si="0"/>
        <v>0</v>
      </c>
      <c r="U41" s="7"/>
    </row>
    <row r="42" spans="1:21" x14ac:dyDescent="0.3">
      <c r="A42" s="10"/>
      <c r="B42" s="33"/>
      <c r="C42" s="7"/>
      <c r="D42" s="9"/>
      <c r="E42" s="38"/>
      <c r="F42" s="11"/>
      <c r="G42" s="11"/>
      <c r="H42" s="11"/>
      <c r="I42" s="11"/>
      <c r="J42" s="11"/>
      <c r="K42" s="7"/>
      <c r="L42" s="24"/>
      <c r="M42" s="12"/>
      <c r="N42" s="12"/>
      <c r="O42" s="12"/>
      <c r="P42" s="12"/>
      <c r="Q42" s="12"/>
      <c r="R42" s="25"/>
      <c r="S42" s="20">
        <f t="shared" si="0"/>
        <v>0</v>
      </c>
      <c r="U42" s="7"/>
    </row>
    <row r="43" spans="1:21" x14ac:dyDescent="0.3">
      <c r="A43" s="10"/>
      <c r="B43" s="33"/>
      <c r="C43" s="7"/>
      <c r="D43" s="9"/>
      <c r="E43" s="38"/>
      <c r="F43" s="11"/>
      <c r="G43" s="11"/>
      <c r="H43" s="11"/>
      <c r="I43" s="11"/>
      <c r="J43" s="11"/>
      <c r="K43" s="7"/>
      <c r="L43" s="24"/>
      <c r="M43" s="12"/>
      <c r="N43" s="12"/>
      <c r="O43" s="12"/>
      <c r="P43" s="12"/>
      <c r="Q43" s="12"/>
      <c r="R43" s="25"/>
      <c r="S43" s="10">
        <f t="shared" si="0"/>
        <v>0</v>
      </c>
      <c r="U43" s="7"/>
    </row>
    <row r="44" spans="1:21" ht="17.399999999999999" customHeight="1" x14ac:dyDescent="0.3">
      <c r="A44" s="10"/>
      <c r="B44" s="33"/>
      <c r="C44" s="7"/>
      <c r="D44" s="9"/>
      <c r="E44" s="39"/>
      <c r="F44" s="11"/>
      <c r="G44" s="11"/>
      <c r="H44" s="11"/>
      <c r="I44" s="11"/>
      <c r="J44" s="11"/>
      <c r="K44" s="7"/>
      <c r="L44" s="24"/>
      <c r="M44" s="12"/>
      <c r="N44" s="12"/>
      <c r="O44" s="12"/>
      <c r="P44" s="12"/>
      <c r="Q44" s="12"/>
      <c r="R44" s="25"/>
      <c r="S44" s="10">
        <f t="shared" si="0"/>
        <v>0</v>
      </c>
      <c r="U44" s="7"/>
    </row>
    <row r="45" spans="1:21" x14ac:dyDescent="0.3">
      <c r="A45" s="10"/>
      <c r="B45" s="33"/>
      <c r="C45" s="7"/>
      <c r="D45" s="9"/>
      <c r="E45" s="38"/>
      <c r="F45" s="11"/>
      <c r="G45" s="11"/>
      <c r="H45" s="11"/>
      <c r="I45" s="11"/>
      <c r="J45" s="11"/>
      <c r="K45" s="7"/>
      <c r="L45" s="24"/>
      <c r="M45" s="12"/>
      <c r="N45" s="12"/>
      <c r="O45" s="12"/>
      <c r="P45" s="12"/>
      <c r="Q45" s="12"/>
      <c r="R45" s="25"/>
      <c r="S45" s="10">
        <f t="shared" si="0"/>
        <v>0</v>
      </c>
      <c r="U45" s="7"/>
    </row>
    <row r="46" spans="1:21" x14ac:dyDescent="0.3">
      <c r="A46" s="10"/>
      <c r="B46" s="33"/>
      <c r="C46" s="7"/>
      <c r="D46" s="9"/>
      <c r="E46" s="38"/>
      <c r="F46" s="11"/>
      <c r="G46" s="11"/>
      <c r="H46" s="11"/>
      <c r="I46" s="11"/>
      <c r="J46" s="11"/>
      <c r="K46" s="7"/>
      <c r="L46" s="24"/>
      <c r="M46" s="12"/>
      <c r="N46" s="12"/>
      <c r="O46" s="12"/>
      <c r="P46" s="12"/>
      <c r="Q46" s="12"/>
      <c r="R46" s="25"/>
      <c r="S46" s="20">
        <f t="shared" si="0"/>
        <v>0</v>
      </c>
      <c r="U46" s="7"/>
    </row>
    <row r="47" spans="1:21" ht="28.8" x14ac:dyDescent="0.3">
      <c r="A47" s="10"/>
      <c r="B47" s="33" t="s">
        <v>38</v>
      </c>
      <c r="C47" s="7"/>
      <c r="D47" s="9" t="s">
        <v>29</v>
      </c>
      <c r="E47" s="38">
        <v>2</v>
      </c>
      <c r="F47" s="11"/>
      <c r="G47" s="11"/>
      <c r="H47" s="11"/>
      <c r="I47" s="11"/>
      <c r="J47" s="11"/>
      <c r="K47" s="7"/>
      <c r="L47" s="24"/>
      <c r="M47" s="12"/>
      <c r="N47" s="12"/>
      <c r="O47" s="12"/>
      <c r="P47" s="12"/>
      <c r="Q47" s="12"/>
      <c r="R47" s="25"/>
      <c r="S47" s="10">
        <f t="shared" si="0"/>
        <v>0</v>
      </c>
      <c r="U47" s="7"/>
    </row>
    <row r="48" spans="1:21" ht="21" customHeight="1" x14ac:dyDescent="0.3">
      <c r="A48" s="10"/>
      <c r="B48" s="33"/>
      <c r="C48" s="7"/>
      <c r="D48" s="9" t="s">
        <v>30</v>
      </c>
      <c r="E48" s="38">
        <v>4</v>
      </c>
      <c r="F48" s="11"/>
      <c r="G48" s="11"/>
      <c r="H48" s="11"/>
      <c r="I48" s="11"/>
      <c r="J48" s="11"/>
      <c r="K48" s="7"/>
      <c r="L48" s="24"/>
      <c r="M48" s="12"/>
      <c r="N48" s="12"/>
      <c r="O48" s="12"/>
      <c r="P48" s="12"/>
      <c r="Q48" s="12"/>
      <c r="R48" s="25"/>
      <c r="S48" s="10">
        <f t="shared" si="0"/>
        <v>0</v>
      </c>
      <c r="U48" s="7"/>
    </row>
    <row r="49" spans="1:21" x14ac:dyDescent="0.3">
      <c r="A49" s="10"/>
      <c r="B49" s="33"/>
      <c r="C49" s="7"/>
      <c r="D49" s="9" t="s">
        <v>43</v>
      </c>
      <c r="E49" s="38">
        <v>3</v>
      </c>
      <c r="F49" s="11"/>
      <c r="G49" s="11"/>
      <c r="H49" s="11"/>
      <c r="I49" s="11"/>
      <c r="J49" s="11"/>
      <c r="K49" s="7"/>
      <c r="L49" s="24"/>
      <c r="M49" s="12"/>
      <c r="N49" s="12"/>
      <c r="O49" s="12"/>
      <c r="P49" s="12"/>
      <c r="Q49" s="12"/>
      <c r="R49" s="25"/>
      <c r="S49" s="10">
        <f t="shared" si="0"/>
        <v>0</v>
      </c>
      <c r="U49" s="7"/>
    </row>
    <row r="50" spans="1:21" x14ac:dyDescent="0.3">
      <c r="A50" s="10"/>
      <c r="B50" s="33"/>
      <c r="C50" s="7"/>
      <c r="D50" s="9" t="s">
        <v>44</v>
      </c>
      <c r="E50" s="38">
        <v>3</v>
      </c>
      <c r="F50" s="11"/>
      <c r="G50" s="11"/>
      <c r="H50" s="11"/>
      <c r="I50" s="11"/>
      <c r="J50" s="11"/>
      <c r="K50" s="7"/>
      <c r="L50" s="24"/>
      <c r="M50" s="12"/>
      <c r="N50" s="12"/>
      <c r="O50" s="12"/>
      <c r="P50" s="12"/>
      <c r="Q50" s="12"/>
      <c r="R50" s="25"/>
      <c r="S50" s="20">
        <f t="shared" si="0"/>
        <v>0</v>
      </c>
      <c r="U50" s="7"/>
    </row>
    <row r="51" spans="1:21" x14ac:dyDescent="0.3">
      <c r="A51" s="10"/>
      <c r="B51" s="33"/>
      <c r="C51" s="7"/>
      <c r="D51" s="9"/>
      <c r="E51" s="38"/>
      <c r="F51" s="11"/>
      <c r="G51" s="11"/>
      <c r="H51" s="11"/>
      <c r="I51" s="11"/>
      <c r="J51" s="11"/>
      <c r="K51" s="7"/>
      <c r="L51" s="24"/>
      <c r="M51" s="12"/>
      <c r="N51" s="12"/>
      <c r="O51" s="12"/>
      <c r="P51" s="12"/>
      <c r="Q51" s="12"/>
      <c r="R51" s="25"/>
      <c r="S51" s="10">
        <f t="shared" si="0"/>
        <v>0</v>
      </c>
      <c r="U51" s="7"/>
    </row>
    <row r="52" spans="1:21" x14ac:dyDescent="0.3">
      <c r="A52" s="10"/>
      <c r="B52" s="33"/>
      <c r="C52" s="7"/>
      <c r="D52" s="9"/>
      <c r="E52" s="38"/>
      <c r="F52" s="11"/>
      <c r="G52" s="11"/>
      <c r="H52" s="11"/>
      <c r="I52" s="11"/>
      <c r="J52" s="11"/>
      <c r="K52" s="7"/>
      <c r="L52" s="24"/>
      <c r="M52" s="12"/>
      <c r="N52" s="12"/>
      <c r="O52" s="12"/>
      <c r="P52" s="12"/>
      <c r="Q52" s="12"/>
      <c r="R52" s="25"/>
      <c r="S52" s="10">
        <f t="shared" si="0"/>
        <v>0</v>
      </c>
      <c r="U52" s="7"/>
    </row>
    <row r="53" spans="1:21" x14ac:dyDescent="0.3">
      <c r="A53" s="10"/>
      <c r="B53" s="33"/>
      <c r="C53" s="7"/>
      <c r="D53" s="9"/>
      <c r="E53" s="38"/>
      <c r="F53" s="11"/>
      <c r="G53" s="11"/>
      <c r="H53" s="11"/>
      <c r="I53" s="11"/>
      <c r="J53" s="11"/>
      <c r="K53" s="7"/>
      <c r="L53" s="24"/>
      <c r="M53" s="12"/>
      <c r="N53" s="12"/>
      <c r="O53" s="12"/>
      <c r="P53" s="12"/>
      <c r="Q53" s="12"/>
      <c r="R53" s="25"/>
      <c r="S53" s="10">
        <f t="shared" si="0"/>
        <v>0</v>
      </c>
      <c r="U53" s="7"/>
    </row>
    <row r="54" spans="1:21" ht="43.2" x14ac:dyDescent="0.3">
      <c r="A54" s="10"/>
      <c r="B54" s="33" t="s">
        <v>39</v>
      </c>
      <c r="C54" s="7"/>
      <c r="D54" s="9" t="s">
        <v>45</v>
      </c>
      <c r="E54" s="38">
        <v>2</v>
      </c>
      <c r="F54" s="11"/>
      <c r="G54" s="11"/>
      <c r="H54" s="11"/>
      <c r="I54" s="11"/>
      <c r="J54" s="11"/>
      <c r="K54" s="7"/>
      <c r="L54" s="24"/>
      <c r="M54" s="12"/>
      <c r="N54" s="12"/>
      <c r="O54" s="12"/>
      <c r="P54" s="12"/>
      <c r="Q54" s="12"/>
      <c r="R54" s="25"/>
      <c r="S54" s="20">
        <f t="shared" si="0"/>
        <v>0</v>
      </c>
      <c r="U54" s="7"/>
    </row>
    <row r="55" spans="1:21" x14ac:dyDescent="0.3">
      <c r="A55" s="10"/>
      <c r="B55" s="33"/>
      <c r="C55" s="7"/>
      <c r="D55" s="9" t="s">
        <v>46</v>
      </c>
      <c r="E55" s="38">
        <v>2</v>
      </c>
      <c r="F55" s="11"/>
      <c r="G55" s="11"/>
      <c r="H55" s="11"/>
      <c r="I55" s="11"/>
      <c r="J55" s="11"/>
      <c r="K55" s="7"/>
      <c r="L55" s="24"/>
      <c r="M55" s="12"/>
      <c r="N55" s="12"/>
      <c r="O55" s="12"/>
      <c r="P55" s="12"/>
      <c r="Q55" s="12"/>
      <c r="R55" s="25"/>
      <c r="S55" s="10">
        <f t="shared" si="0"/>
        <v>0</v>
      </c>
      <c r="U55" s="7"/>
    </row>
    <row r="56" spans="1:21" x14ac:dyDescent="0.3">
      <c r="A56" s="10"/>
      <c r="B56" s="33"/>
      <c r="C56" s="7"/>
      <c r="D56" s="9"/>
      <c r="E56" s="38"/>
      <c r="F56" s="11"/>
      <c r="G56" s="11"/>
      <c r="H56" s="11"/>
      <c r="I56" s="11"/>
      <c r="J56" s="11"/>
      <c r="K56" s="7"/>
      <c r="L56" s="24"/>
      <c r="M56" s="12"/>
      <c r="N56" s="12"/>
      <c r="O56" s="12"/>
      <c r="P56" s="12"/>
      <c r="Q56" s="12"/>
      <c r="R56" s="25"/>
      <c r="S56" s="10">
        <f t="shared" si="0"/>
        <v>0</v>
      </c>
      <c r="U56" s="7"/>
    </row>
    <row r="57" spans="1:21" x14ac:dyDescent="0.3">
      <c r="A57" s="10"/>
      <c r="B57" s="33"/>
      <c r="C57" s="7"/>
      <c r="D57" s="9"/>
      <c r="E57" s="38"/>
      <c r="F57" s="11"/>
      <c r="G57" s="11"/>
      <c r="H57" s="11"/>
      <c r="I57" s="11"/>
      <c r="J57" s="11"/>
      <c r="K57" s="7"/>
      <c r="L57" s="24"/>
      <c r="M57" s="12"/>
      <c r="N57" s="12"/>
      <c r="O57" s="12"/>
      <c r="P57" s="12"/>
      <c r="Q57" s="12"/>
      <c r="R57" s="25"/>
      <c r="S57" s="10">
        <f t="shared" si="0"/>
        <v>0</v>
      </c>
      <c r="U57" s="7"/>
    </row>
    <row r="58" spans="1:21" x14ac:dyDescent="0.3">
      <c r="A58" s="10"/>
      <c r="B58" s="33"/>
      <c r="C58" s="7"/>
      <c r="D58" s="9"/>
      <c r="E58" s="38"/>
      <c r="F58" s="11"/>
      <c r="G58" s="11"/>
      <c r="H58" s="11"/>
      <c r="I58" s="11"/>
      <c r="J58" s="11"/>
      <c r="K58" s="7"/>
      <c r="L58" s="24"/>
      <c r="M58" s="12"/>
      <c r="N58" s="12"/>
      <c r="O58" s="12"/>
      <c r="P58" s="12"/>
      <c r="Q58" s="12"/>
      <c r="R58" s="25"/>
      <c r="S58" s="20">
        <f t="shared" si="0"/>
        <v>0</v>
      </c>
      <c r="U58" s="7"/>
    </row>
    <row r="59" spans="1:21" ht="43.2" x14ac:dyDescent="0.3">
      <c r="A59" s="10"/>
      <c r="B59" s="33" t="s">
        <v>40</v>
      </c>
      <c r="C59" s="7"/>
      <c r="D59" s="9" t="s">
        <v>47</v>
      </c>
      <c r="E59" s="38">
        <v>1</v>
      </c>
      <c r="F59" s="11"/>
      <c r="G59" s="11"/>
      <c r="H59" s="11"/>
      <c r="I59" s="11"/>
      <c r="J59" s="11"/>
      <c r="K59" s="7"/>
      <c r="L59" s="24"/>
      <c r="M59" s="12"/>
      <c r="N59" s="12"/>
      <c r="O59" s="12"/>
      <c r="P59" s="12"/>
      <c r="Q59" s="12"/>
      <c r="R59" s="25"/>
      <c r="S59" s="10">
        <f t="shared" si="0"/>
        <v>0</v>
      </c>
      <c r="U59" s="7"/>
    </row>
    <row r="60" spans="1:21" x14ac:dyDescent="0.3">
      <c r="A60" s="10"/>
      <c r="B60" s="33"/>
      <c r="C60" s="7"/>
      <c r="D60" s="9" t="s">
        <v>54</v>
      </c>
      <c r="E60" s="38">
        <v>3</v>
      </c>
      <c r="F60" s="11"/>
      <c r="G60" s="11"/>
      <c r="H60" s="11"/>
      <c r="I60" s="11"/>
      <c r="J60" s="11"/>
      <c r="K60" s="7"/>
      <c r="L60" s="24"/>
      <c r="M60" s="12"/>
      <c r="N60" s="12"/>
      <c r="O60" s="12"/>
      <c r="P60" s="12"/>
      <c r="Q60" s="12"/>
      <c r="R60" s="25"/>
      <c r="S60" s="10">
        <f t="shared" si="0"/>
        <v>0</v>
      </c>
      <c r="U60" s="7"/>
    </row>
    <row r="61" spans="1:21" x14ac:dyDescent="0.3">
      <c r="A61" s="10"/>
      <c r="B61" s="33"/>
      <c r="C61" s="7"/>
      <c r="D61" s="9"/>
      <c r="E61" s="38"/>
      <c r="F61" s="11"/>
      <c r="G61" s="11"/>
      <c r="H61" s="11"/>
      <c r="I61" s="11"/>
      <c r="J61" s="11"/>
      <c r="K61" s="7"/>
      <c r="L61" s="24"/>
      <c r="M61" s="12"/>
      <c r="N61" s="12"/>
      <c r="O61" s="12"/>
      <c r="P61" s="12"/>
      <c r="Q61" s="12"/>
      <c r="R61" s="25"/>
      <c r="S61" s="10">
        <f t="shared" si="0"/>
        <v>0</v>
      </c>
      <c r="U61" s="7"/>
    </row>
    <row r="62" spans="1:21" x14ac:dyDescent="0.3">
      <c r="A62" s="10"/>
      <c r="B62" s="33"/>
      <c r="C62" s="7"/>
      <c r="D62" s="9"/>
      <c r="E62" s="38"/>
      <c r="F62" s="11"/>
      <c r="G62" s="11"/>
      <c r="H62" s="11"/>
      <c r="I62" s="11"/>
      <c r="J62" s="11"/>
      <c r="K62" s="7"/>
      <c r="L62" s="24"/>
      <c r="M62" s="12"/>
      <c r="N62" s="12"/>
      <c r="O62" s="12"/>
      <c r="P62" s="12"/>
      <c r="Q62" s="12"/>
      <c r="R62" s="25"/>
      <c r="S62" s="20">
        <f t="shared" si="0"/>
        <v>0</v>
      </c>
      <c r="U62" s="7"/>
    </row>
    <row r="63" spans="1:21" x14ac:dyDescent="0.3">
      <c r="A63" s="10"/>
      <c r="B63" s="33"/>
      <c r="C63" s="7"/>
      <c r="D63" s="9"/>
      <c r="E63" s="38"/>
      <c r="F63" s="11"/>
      <c r="G63" s="11"/>
      <c r="H63" s="11"/>
      <c r="I63" s="11"/>
      <c r="J63" s="11"/>
      <c r="K63" s="7"/>
      <c r="L63" s="24"/>
      <c r="M63" s="12"/>
      <c r="N63" s="12"/>
      <c r="O63" s="12"/>
      <c r="P63" s="12"/>
      <c r="Q63" s="12"/>
      <c r="R63" s="25"/>
      <c r="S63" s="10">
        <f t="shared" si="0"/>
        <v>0</v>
      </c>
      <c r="U63" s="7"/>
    </row>
    <row r="64" spans="1:21" ht="28.8" x14ac:dyDescent="0.3">
      <c r="A64" s="10"/>
      <c r="B64" s="33" t="s">
        <v>42</v>
      </c>
      <c r="C64" s="7"/>
      <c r="D64" s="9" t="s">
        <v>51</v>
      </c>
      <c r="E64" s="38">
        <v>2</v>
      </c>
      <c r="F64" s="11"/>
      <c r="G64" s="11"/>
      <c r="H64" s="11"/>
      <c r="I64" s="11"/>
      <c r="J64" s="11"/>
      <c r="K64" s="7"/>
      <c r="L64" s="24"/>
      <c r="M64" s="12"/>
      <c r="N64" s="12"/>
      <c r="O64" s="12"/>
      <c r="P64" s="12"/>
      <c r="Q64" s="12"/>
      <c r="R64" s="25"/>
      <c r="S64" s="10">
        <f t="shared" si="0"/>
        <v>0</v>
      </c>
      <c r="U64" s="7"/>
    </row>
    <row r="65" spans="1:21" x14ac:dyDescent="0.3">
      <c r="A65" s="10"/>
      <c r="B65" s="33"/>
      <c r="C65" s="7"/>
      <c r="D65" s="9" t="s">
        <v>52</v>
      </c>
      <c r="E65" s="38">
        <v>2</v>
      </c>
      <c r="F65" s="11"/>
      <c r="G65" s="11"/>
      <c r="H65" s="11"/>
      <c r="I65" s="11"/>
      <c r="J65" s="11"/>
      <c r="K65" s="7"/>
      <c r="L65" s="24"/>
      <c r="M65" s="12"/>
      <c r="N65" s="12"/>
      <c r="O65" s="12"/>
      <c r="P65" s="12"/>
      <c r="Q65" s="12"/>
      <c r="R65" s="25"/>
      <c r="S65" s="10">
        <f t="shared" si="0"/>
        <v>0</v>
      </c>
      <c r="U65" s="7"/>
    </row>
    <row r="66" spans="1:21" x14ac:dyDescent="0.3">
      <c r="A66" s="10"/>
      <c r="B66" s="33"/>
      <c r="C66" s="7"/>
      <c r="D66" s="9" t="s">
        <v>53</v>
      </c>
      <c r="E66" s="38">
        <v>2</v>
      </c>
      <c r="F66" s="11"/>
      <c r="G66" s="11"/>
      <c r="H66" s="11"/>
      <c r="I66" s="11"/>
      <c r="J66" s="11"/>
      <c r="K66" s="7"/>
      <c r="L66" s="24"/>
      <c r="M66" s="12"/>
      <c r="N66" s="12"/>
      <c r="O66" s="12"/>
      <c r="P66" s="12"/>
      <c r="Q66" s="12"/>
      <c r="R66" s="25"/>
      <c r="S66" s="20">
        <f t="shared" si="0"/>
        <v>0</v>
      </c>
      <c r="U66" s="7"/>
    </row>
    <row r="67" spans="1:21" x14ac:dyDescent="0.3">
      <c r="A67" s="10"/>
      <c r="B67" s="33"/>
      <c r="C67" s="7"/>
      <c r="D67" s="9"/>
      <c r="E67" s="38"/>
      <c r="F67" s="11"/>
      <c r="G67" s="11"/>
      <c r="H67" s="11"/>
      <c r="I67" s="11"/>
      <c r="J67" s="11"/>
      <c r="K67" s="7"/>
      <c r="L67" s="24"/>
      <c r="M67" s="12"/>
      <c r="N67" s="12"/>
      <c r="O67" s="12"/>
      <c r="P67" s="12"/>
      <c r="Q67" s="12"/>
      <c r="R67" s="25"/>
      <c r="S67" s="10">
        <f t="shared" si="0"/>
        <v>0</v>
      </c>
      <c r="U67" s="7"/>
    </row>
    <row r="68" spans="1:21" x14ac:dyDescent="0.3">
      <c r="A68" s="10"/>
      <c r="B68" s="33"/>
      <c r="C68" s="7"/>
      <c r="D68" s="9"/>
      <c r="E68" s="38"/>
      <c r="F68" s="11"/>
      <c r="G68" s="11"/>
      <c r="H68" s="11"/>
      <c r="I68" s="11"/>
      <c r="J68" s="11"/>
      <c r="K68" s="7"/>
      <c r="L68" s="24"/>
      <c r="M68" s="12"/>
      <c r="N68" s="12"/>
      <c r="O68" s="12"/>
      <c r="P68" s="12"/>
      <c r="Q68" s="12"/>
      <c r="R68" s="25"/>
      <c r="S68" s="10">
        <f t="shared" si="0"/>
        <v>0</v>
      </c>
      <c r="U68" s="7"/>
    </row>
    <row r="69" spans="1:21" x14ac:dyDescent="0.3">
      <c r="A69" s="10"/>
      <c r="B69" s="33"/>
      <c r="C69" s="7"/>
      <c r="D69" s="9"/>
      <c r="E69" s="38"/>
      <c r="F69" s="11"/>
      <c r="G69" s="11"/>
      <c r="H69" s="11"/>
      <c r="I69" s="11"/>
      <c r="J69" s="11"/>
      <c r="K69" s="7"/>
      <c r="L69" s="24"/>
      <c r="M69" s="12"/>
      <c r="N69" s="12"/>
      <c r="O69" s="12"/>
      <c r="P69" s="12"/>
      <c r="Q69" s="12"/>
      <c r="R69" s="25"/>
      <c r="S69" s="10">
        <f t="shared" si="0"/>
        <v>0</v>
      </c>
      <c r="U69" s="7"/>
    </row>
    <row r="70" spans="1:21" x14ac:dyDescent="0.3">
      <c r="A70" s="10"/>
      <c r="B70" s="33"/>
      <c r="C70" s="7"/>
      <c r="D70" s="9"/>
      <c r="E70" s="38"/>
      <c r="F70" s="11"/>
      <c r="G70" s="11"/>
      <c r="H70" s="11"/>
      <c r="I70" s="11"/>
      <c r="J70" s="11"/>
      <c r="K70" s="7"/>
      <c r="L70" s="24"/>
      <c r="M70" s="12"/>
      <c r="N70" s="12"/>
      <c r="O70" s="12"/>
      <c r="P70" s="12"/>
      <c r="Q70" s="12"/>
      <c r="R70" s="25"/>
      <c r="S70" s="20">
        <f t="shared" ref="S70:S84" si="1">COUNTA(F70:Q70)</f>
        <v>0</v>
      </c>
      <c r="U70" s="7"/>
    </row>
    <row r="71" spans="1:21" x14ac:dyDescent="0.3">
      <c r="A71" s="10"/>
      <c r="B71" s="33" t="s">
        <v>33</v>
      </c>
      <c r="C71" s="7"/>
      <c r="D71" s="9" t="s">
        <v>34</v>
      </c>
      <c r="E71" s="38">
        <v>3</v>
      </c>
      <c r="F71" s="11"/>
      <c r="G71" s="16"/>
      <c r="H71" s="11"/>
      <c r="I71" s="11"/>
      <c r="J71" s="11"/>
      <c r="K71" s="7"/>
      <c r="L71" s="24"/>
      <c r="M71" s="12"/>
      <c r="N71" s="12"/>
      <c r="O71" s="12"/>
      <c r="P71" s="12"/>
      <c r="Q71" s="12"/>
      <c r="R71" s="25"/>
      <c r="S71" s="10">
        <f t="shared" si="1"/>
        <v>0</v>
      </c>
      <c r="U71" s="7"/>
    </row>
    <row r="72" spans="1:21" x14ac:dyDescent="0.3">
      <c r="A72" s="10"/>
      <c r="B72" s="33"/>
      <c r="C72" s="7"/>
      <c r="D72" s="9" t="s">
        <v>50</v>
      </c>
      <c r="E72" s="38">
        <v>4</v>
      </c>
      <c r="F72" s="11"/>
      <c r="G72" s="11"/>
      <c r="H72" s="11"/>
      <c r="I72" s="11"/>
      <c r="J72" s="11"/>
      <c r="K72" s="7"/>
      <c r="L72" s="24"/>
      <c r="M72" s="12"/>
      <c r="N72" s="12"/>
      <c r="O72" s="12"/>
      <c r="P72" s="12"/>
      <c r="Q72" s="12"/>
      <c r="R72" s="25"/>
      <c r="S72" s="10">
        <f t="shared" si="1"/>
        <v>0</v>
      </c>
      <c r="U72" s="7"/>
    </row>
    <row r="73" spans="1:21" x14ac:dyDescent="0.3">
      <c r="A73" s="10"/>
      <c r="B73" s="33"/>
      <c r="C73" s="7"/>
      <c r="D73" s="9" t="s">
        <v>61</v>
      </c>
      <c r="E73" s="38">
        <v>3</v>
      </c>
      <c r="F73" s="11"/>
      <c r="G73" s="11"/>
      <c r="H73" s="11"/>
      <c r="I73" s="11"/>
      <c r="J73" s="11"/>
      <c r="K73" s="7"/>
      <c r="L73" s="24"/>
      <c r="M73" s="12"/>
      <c r="N73" s="12"/>
      <c r="O73" s="12"/>
      <c r="P73" s="12"/>
      <c r="Q73" s="12"/>
      <c r="R73" s="25"/>
      <c r="S73" s="10">
        <f t="shared" si="1"/>
        <v>0</v>
      </c>
      <c r="U73" s="7"/>
    </row>
    <row r="74" spans="1:21" x14ac:dyDescent="0.3">
      <c r="A74" s="10"/>
      <c r="B74" s="1"/>
      <c r="C74" s="7"/>
      <c r="D74" s="9"/>
      <c r="E74" s="38"/>
      <c r="F74" s="11"/>
      <c r="G74" s="11"/>
      <c r="H74" s="11"/>
      <c r="I74" s="11"/>
      <c r="J74" s="11"/>
      <c r="K74" s="7"/>
      <c r="L74" s="24"/>
      <c r="M74" s="12"/>
      <c r="N74" s="12"/>
      <c r="O74" s="12"/>
      <c r="P74" s="12"/>
      <c r="Q74" s="12"/>
      <c r="R74" s="25"/>
      <c r="S74" s="20">
        <f t="shared" si="1"/>
        <v>0</v>
      </c>
      <c r="U74" s="7"/>
    </row>
    <row r="75" spans="1:21" x14ac:dyDescent="0.3">
      <c r="A75" s="10"/>
      <c r="B75" s="1"/>
      <c r="C75" s="7"/>
      <c r="D75" s="9"/>
      <c r="E75" s="38"/>
      <c r="F75" s="11"/>
      <c r="G75" s="11"/>
      <c r="H75" s="11"/>
      <c r="I75" s="11"/>
      <c r="J75" s="11"/>
      <c r="K75" s="7"/>
      <c r="L75" s="24"/>
      <c r="M75" s="12"/>
      <c r="N75" s="12"/>
      <c r="O75" s="12"/>
      <c r="P75" s="12"/>
      <c r="Q75" s="12"/>
      <c r="R75" s="25"/>
      <c r="S75" s="10">
        <f t="shared" si="1"/>
        <v>0</v>
      </c>
      <c r="U75" s="7"/>
    </row>
    <row r="76" spans="1:21" x14ac:dyDescent="0.3">
      <c r="A76" s="10"/>
      <c r="B76" s="1"/>
      <c r="C76" s="7"/>
      <c r="D76" s="9"/>
      <c r="E76" s="38"/>
      <c r="F76" s="11"/>
      <c r="G76" s="11"/>
      <c r="H76" s="11"/>
      <c r="I76" s="11"/>
      <c r="J76" s="11"/>
      <c r="K76" s="7"/>
      <c r="L76" s="24"/>
      <c r="M76" s="12"/>
      <c r="N76" s="12"/>
      <c r="O76" s="12"/>
      <c r="P76" s="12"/>
      <c r="Q76" s="12"/>
      <c r="R76" s="25"/>
      <c r="S76" s="10">
        <f t="shared" si="1"/>
        <v>0</v>
      </c>
      <c r="U76" s="7"/>
    </row>
    <row r="77" spans="1:21" x14ac:dyDescent="0.3">
      <c r="A77" s="10"/>
      <c r="B77" s="1" t="s">
        <v>62</v>
      </c>
      <c r="C77" s="7"/>
      <c r="D77" s="9" t="s">
        <v>63</v>
      </c>
      <c r="E77" s="38">
        <v>8</v>
      </c>
      <c r="F77" s="11"/>
      <c r="G77" s="11"/>
      <c r="H77" s="11"/>
      <c r="I77" s="11"/>
      <c r="J77" s="11"/>
      <c r="K77" s="7"/>
      <c r="L77" s="24"/>
      <c r="M77" s="12"/>
      <c r="N77" s="12"/>
      <c r="O77" s="12"/>
      <c r="P77" s="12"/>
      <c r="Q77" s="12"/>
      <c r="R77" s="25"/>
      <c r="S77" s="10">
        <f t="shared" si="1"/>
        <v>0</v>
      </c>
      <c r="U77" s="7"/>
    </row>
    <row r="78" spans="1:21" x14ac:dyDescent="0.3">
      <c r="A78" s="10"/>
      <c r="B78" s="1"/>
      <c r="C78" s="7"/>
      <c r="D78" s="9" t="s">
        <v>64</v>
      </c>
      <c r="E78" s="38">
        <v>8</v>
      </c>
      <c r="F78" s="11"/>
      <c r="G78" s="11"/>
      <c r="H78" s="11"/>
      <c r="I78" s="11"/>
      <c r="J78" s="11"/>
      <c r="K78" s="7"/>
      <c r="L78" s="24"/>
      <c r="M78" s="12"/>
      <c r="N78" s="12"/>
      <c r="O78" s="12"/>
      <c r="P78" s="12"/>
      <c r="Q78" s="12"/>
      <c r="R78" s="25"/>
      <c r="S78" s="20">
        <f t="shared" si="1"/>
        <v>0</v>
      </c>
      <c r="U78" s="7"/>
    </row>
    <row r="79" spans="1:21" x14ac:dyDescent="0.3">
      <c r="A79" s="10"/>
      <c r="B79" s="1"/>
      <c r="C79" s="7"/>
      <c r="D79" s="9" t="s">
        <v>65</v>
      </c>
      <c r="E79" s="38">
        <v>4</v>
      </c>
      <c r="F79" s="11">
        <v>0.20833333333333334</v>
      </c>
      <c r="G79" s="11"/>
      <c r="H79" s="11"/>
      <c r="I79" s="11"/>
      <c r="J79" s="11"/>
      <c r="K79" s="7"/>
      <c r="L79" s="24"/>
      <c r="M79" s="12"/>
      <c r="N79" s="12"/>
      <c r="O79" s="12"/>
      <c r="P79" s="12"/>
      <c r="Q79" s="12"/>
      <c r="R79" s="25"/>
      <c r="S79" s="10">
        <f t="shared" si="1"/>
        <v>1</v>
      </c>
      <c r="U79" s="7"/>
    </row>
    <row r="80" spans="1:21" x14ac:dyDescent="0.3">
      <c r="A80" s="10"/>
      <c r="B80" s="1"/>
      <c r="C80" s="7"/>
      <c r="D80" s="9" t="s">
        <v>66</v>
      </c>
      <c r="E80" s="38">
        <v>4</v>
      </c>
      <c r="F80" s="11"/>
      <c r="G80" s="11"/>
      <c r="H80" s="11"/>
      <c r="I80" s="11"/>
      <c r="J80" s="11"/>
      <c r="K80" s="7"/>
      <c r="L80" s="24"/>
      <c r="M80" s="12"/>
      <c r="N80" s="12"/>
      <c r="O80" s="12"/>
      <c r="P80" s="12"/>
      <c r="Q80" s="12"/>
      <c r="R80" s="25"/>
      <c r="S80" s="10">
        <f t="shared" si="1"/>
        <v>0</v>
      </c>
      <c r="U80" s="7"/>
    </row>
    <row r="81" spans="1:21" x14ac:dyDescent="0.3">
      <c r="A81" s="10"/>
      <c r="B81" s="1"/>
      <c r="C81" s="7"/>
      <c r="D81" s="9" t="s">
        <v>67</v>
      </c>
      <c r="E81" s="38">
        <v>6</v>
      </c>
      <c r="F81" s="11"/>
      <c r="G81" s="11"/>
      <c r="H81" s="11"/>
      <c r="I81" s="11"/>
      <c r="J81" s="11"/>
      <c r="K81" s="7"/>
      <c r="L81" s="24"/>
      <c r="M81" s="12"/>
      <c r="N81" s="12"/>
      <c r="O81" s="12"/>
      <c r="P81" s="12"/>
      <c r="Q81" s="12"/>
      <c r="R81" s="25"/>
      <c r="S81" s="10">
        <f t="shared" si="1"/>
        <v>0</v>
      </c>
      <c r="U81" s="7"/>
    </row>
    <row r="82" spans="1:21" x14ac:dyDescent="0.3">
      <c r="A82" s="10"/>
      <c r="B82" s="1"/>
      <c r="C82" s="7"/>
      <c r="D82" s="9" t="s">
        <v>68</v>
      </c>
      <c r="E82" s="38">
        <v>8</v>
      </c>
      <c r="F82" s="11"/>
      <c r="G82" s="11"/>
      <c r="H82" s="11"/>
      <c r="I82" s="11"/>
      <c r="J82" s="11"/>
      <c r="K82" s="7"/>
      <c r="L82" s="24"/>
      <c r="M82" s="12"/>
      <c r="N82" s="12"/>
      <c r="O82" s="12"/>
      <c r="P82" s="12"/>
      <c r="Q82" s="12"/>
      <c r="R82" s="25"/>
      <c r="S82" s="20">
        <f t="shared" si="1"/>
        <v>0</v>
      </c>
      <c r="U82" s="7"/>
    </row>
    <row r="83" spans="1:21" x14ac:dyDescent="0.3">
      <c r="A83" s="10"/>
      <c r="B83" s="1"/>
      <c r="C83" s="7"/>
      <c r="D83" s="9" t="s">
        <v>69</v>
      </c>
      <c r="E83" s="22">
        <v>4</v>
      </c>
      <c r="F83" s="11"/>
      <c r="G83" s="11"/>
      <c r="H83" s="11"/>
      <c r="I83" s="11"/>
      <c r="J83" s="11"/>
      <c r="K83" s="7"/>
      <c r="L83" s="24"/>
      <c r="M83" s="12"/>
      <c r="N83" s="12"/>
      <c r="O83" s="12"/>
      <c r="P83" s="12"/>
      <c r="Q83" s="12"/>
      <c r="R83" s="25"/>
      <c r="S83" s="10">
        <f t="shared" si="1"/>
        <v>0</v>
      </c>
      <c r="U83" s="7"/>
    </row>
    <row r="84" spans="1:21" x14ac:dyDescent="0.3">
      <c r="A84" s="10"/>
      <c r="B84" s="1"/>
      <c r="C84" s="7"/>
      <c r="D84" s="9" t="s">
        <v>70</v>
      </c>
      <c r="E84" s="22">
        <v>6</v>
      </c>
      <c r="F84" s="11"/>
      <c r="G84" s="11"/>
      <c r="H84" s="11"/>
      <c r="I84" s="11"/>
      <c r="J84" s="11"/>
      <c r="K84" s="7"/>
      <c r="L84" s="24"/>
      <c r="M84" s="12"/>
      <c r="N84" s="12"/>
      <c r="O84" s="12"/>
      <c r="P84" s="12"/>
      <c r="Q84" s="12"/>
      <c r="R84" s="25"/>
      <c r="S84" s="10">
        <f t="shared" si="1"/>
        <v>0</v>
      </c>
      <c r="U84" s="7"/>
    </row>
    <row r="85" spans="1:21" x14ac:dyDescent="0.3">
      <c r="A85" s="10"/>
      <c r="B85" s="1"/>
      <c r="C85" s="7"/>
      <c r="D85" s="9"/>
      <c r="E85" s="22"/>
      <c r="F85" s="11"/>
      <c r="G85" s="11"/>
      <c r="H85" s="11"/>
      <c r="I85" s="11"/>
      <c r="J85" s="11"/>
      <c r="K85" s="7"/>
      <c r="L85" s="24"/>
      <c r="M85" s="12"/>
      <c r="N85" s="12"/>
      <c r="O85" s="12"/>
      <c r="P85" s="12"/>
      <c r="Q85" s="12"/>
      <c r="R85" s="25"/>
      <c r="S85" s="24"/>
      <c r="U85" s="7"/>
    </row>
    <row r="86" spans="1:21" x14ac:dyDescent="0.3">
      <c r="A86" s="17"/>
      <c r="B86" s="5"/>
      <c r="C86" s="17"/>
      <c r="D86" s="6"/>
      <c r="E86" s="8"/>
      <c r="F86" s="6"/>
      <c r="G86" s="6"/>
      <c r="H86" s="30"/>
      <c r="I86" s="6"/>
      <c r="J86" s="6"/>
      <c r="K86" s="17"/>
      <c r="L86" s="6"/>
      <c r="M86" s="14" t="s">
        <v>2</v>
      </c>
      <c r="N86" s="14" t="s">
        <v>3</v>
      </c>
      <c r="O86" s="14" t="s">
        <v>4</v>
      </c>
      <c r="P86" s="14" t="s">
        <v>5</v>
      </c>
      <c r="Q86" s="14" t="s">
        <v>6</v>
      </c>
      <c r="R86" s="42"/>
      <c r="U86" s="7"/>
    </row>
    <row r="87" spans="1:21" x14ac:dyDescent="0.3">
      <c r="A87" s="10"/>
      <c r="B87" s="1"/>
      <c r="C87" s="7"/>
      <c r="D87" s="21" t="s">
        <v>10</v>
      </c>
      <c r="E87" s="19" t="s">
        <v>7</v>
      </c>
      <c r="F87" s="12">
        <f>SUM(F2:F82)</f>
        <v>0.20833333333333334</v>
      </c>
      <c r="G87" s="12">
        <f>SUM(G2:G82)</f>
        <v>0</v>
      </c>
      <c r="H87" s="12">
        <f>SUM(H2:H82)</f>
        <v>0</v>
      </c>
      <c r="I87" s="12">
        <f>SUM(I2:I82)</f>
        <v>0</v>
      </c>
      <c r="J87" s="12">
        <f>SUM(J2:J82)</f>
        <v>0</v>
      </c>
      <c r="K87" s="7"/>
      <c r="L87" s="24" t="s">
        <v>11</v>
      </c>
      <c r="M87" s="22">
        <f>COUNTA(M2:M82)</f>
        <v>0</v>
      </c>
      <c r="N87" s="22">
        <f>COUNTA(N2:N82)</f>
        <v>0</v>
      </c>
      <c r="O87" s="22">
        <f>COUNTA(O2:O82)</f>
        <v>0</v>
      </c>
      <c r="P87" s="22">
        <f>COUNTA(P2:P82)</f>
        <v>0</v>
      </c>
      <c r="Q87" s="22">
        <f>COUNTA(Q2:Q82)</f>
        <v>0</v>
      </c>
      <c r="R87" s="29"/>
      <c r="U87" s="7"/>
    </row>
    <row r="88" spans="1:21" x14ac:dyDescent="0.3">
      <c r="A88" s="10"/>
      <c r="B88" s="1"/>
      <c r="C88" s="7"/>
      <c r="D88" s="21">
        <f>COUNTA(D2:D82)</f>
        <v>44</v>
      </c>
      <c r="E88" s="7"/>
      <c r="F88" s="12"/>
      <c r="G88" s="12"/>
      <c r="H88" s="12"/>
      <c r="I88" s="12"/>
      <c r="J88" s="12"/>
      <c r="K88" s="7"/>
      <c r="L88" s="26"/>
      <c r="M88" s="27"/>
      <c r="N88" s="27"/>
      <c r="O88" s="27"/>
      <c r="P88" s="27"/>
      <c r="Q88" s="27"/>
      <c r="R88" s="28"/>
      <c r="S88" s="47"/>
      <c r="T88" s="6"/>
      <c r="U88" s="4"/>
    </row>
    <row r="89" spans="1:21" x14ac:dyDescent="0.3">
      <c r="A89" s="2"/>
      <c r="B89" s="43" t="s">
        <v>87</v>
      </c>
      <c r="C89" s="18"/>
      <c r="D89" s="6"/>
      <c r="E89" s="36" t="s">
        <v>8</v>
      </c>
      <c r="F89" s="12">
        <f>SUM(M2:M82)</f>
        <v>0</v>
      </c>
      <c r="G89" s="12">
        <f>SUM(N2:N82)</f>
        <v>0</v>
      </c>
      <c r="H89" s="12">
        <f>SUM(O2:O82)</f>
        <v>0</v>
      </c>
      <c r="I89" s="12">
        <f>SUM(P2:P82)</f>
        <v>0</v>
      </c>
      <c r="J89" s="12">
        <f>SUM(Q2:Q82)</f>
        <v>0</v>
      </c>
      <c r="K89" s="7"/>
      <c r="L89" s="24"/>
    </row>
    <row r="90" spans="1:21" x14ac:dyDescent="0.3">
      <c r="A90" s="10"/>
      <c r="B90" s="1" t="s">
        <v>73</v>
      </c>
      <c r="C90" s="7"/>
      <c r="D90" s="41">
        <f>SUM(E2:E85)</f>
        <v>138</v>
      </c>
      <c r="E90" s="19"/>
      <c r="F90" s="12"/>
      <c r="G90" s="12"/>
      <c r="H90" s="12"/>
      <c r="I90" s="12"/>
      <c r="J90" s="12"/>
      <c r="K90" s="7"/>
      <c r="L90" s="24"/>
    </row>
    <row r="91" spans="1:21" x14ac:dyDescent="0.3">
      <c r="A91" s="10"/>
      <c r="B91" s="1" t="s">
        <v>71</v>
      </c>
      <c r="C91" s="7"/>
      <c r="D91" s="41">
        <v>20</v>
      </c>
      <c r="E91" s="19"/>
      <c r="F91" s="12"/>
      <c r="G91" s="12"/>
      <c r="H91" s="12"/>
      <c r="I91" s="12"/>
      <c r="J91" s="12"/>
      <c r="K91" s="7"/>
      <c r="L91" s="24"/>
    </row>
    <row r="92" spans="1:21" x14ac:dyDescent="0.3">
      <c r="A92" s="10"/>
      <c r="B92" s="1" t="s">
        <v>72</v>
      </c>
      <c r="C92" s="7"/>
      <c r="D92" s="41">
        <f>SUM(D88*0.75)</f>
        <v>33</v>
      </c>
      <c r="E92" s="19"/>
      <c r="F92" s="12"/>
      <c r="G92" s="12"/>
      <c r="H92" s="12"/>
      <c r="I92" s="12"/>
      <c r="J92" s="12"/>
      <c r="K92" s="7"/>
      <c r="L92" s="24"/>
    </row>
    <row r="93" spans="1:21" x14ac:dyDescent="0.3">
      <c r="A93" s="10"/>
      <c r="B93" s="1" t="s">
        <v>86</v>
      </c>
      <c r="C93" s="7"/>
      <c r="D93" s="34">
        <f>SUM(0.5 * 8)</f>
        <v>4</v>
      </c>
      <c r="E93" s="19"/>
      <c r="F93" s="12"/>
      <c r="G93" s="12"/>
      <c r="H93" s="12"/>
      <c r="I93" s="12"/>
      <c r="J93" s="12"/>
      <c r="K93" s="7"/>
      <c r="L93" s="24"/>
    </row>
    <row r="94" spans="1:21" x14ac:dyDescent="0.3">
      <c r="A94" s="10"/>
      <c r="B94" s="1" t="s">
        <v>55</v>
      </c>
      <c r="C94" s="7"/>
      <c r="D94" s="34">
        <f>SUM(6*5)</f>
        <v>30</v>
      </c>
      <c r="E94" s="37"/>
      <c r="F94" s="14" t="s">
        <v>2</v>
      </c>
      <c r="G94" s="14" t="s">
        <v>3</v>
      </c>
      <c r="H94" s="31" t="s">
        <v>4</v>
      </c>
      <c r="I94" s="14" t="s">
        <v>5</v>
      </c>
      <c r="J94" s="14" t="s">
        <v>6</v>
      </c>
      <c r="K94" s="10"/>
      <c r="L94" s="24"/>
    </row>
    <row r="95" spans="1:21" x14ac:dyDescent="0.3">
      <c r="A95" s="2"/>
      <c r="B95" s="43"/>
      <c r="C95" s="18"/>
      <c r="D95" s="40"/>
      <c r="E95" s="19" t="s">
        <v>9</v>
      </c>
      <c r="F95" s="12">
        <f>SUM(F87:F93)</f>
        <v>0.20833333333333334</v>
      </c>
      <c r="G95" s="12">
        <f>SUM(G87:G93)</f>
        <v>0</v>
      </c>
      <c r="H95" s="12">
        <f>SUM(H87:H93)</f>
        <v>0</v>
      </c>
      <c r="I95" s="12">
        <f>SUM(I87:I93)</f>
        <v>0</v>
      </c>
      <c r="J95" s="12">
        <f>SUM(J87:J93)</f>
        <v>0</v>
      </c>
      <c r="K95" s="7"/>
      <c r="L95" s="24"/>
    </row>
    <row r="96" spans="1:21" x14ac:dyDescent="0.3">
      <c r="A96" s="10"/>
      <c r="B96" s="1" t="s">
        <v>74</v>
      </c>
      <c r="C96" s="7"/>
      <c r="D96" s="21">
        <f>SUM(D90:D94)</f>
        <v>225</v>
      </c>
      <c r="E96" s="18"/>
      <c r="F96" s="6"/>
      <c r="G96" s="6"/>
      <c r="H96" s="6"/>
      <c r="I96" s="6"/>
      <c r="J96" s="6"/>
      <c r="K96" s="4"/>
      <c r="L96" s="24"/>
    </row>
    <row r="97" spans="1:10" x14ac:dyDescent="0.3">
      <c r="A97" s="3"/>
      <c r="B97" s="43"/>
      <c r="C97" s="13"/>
      <c r="D97" s="6"/>
      <c r="E97" s="4"/>
    </row>
    <row r="98" spans="1:10" x14ac:dyDescent="0.3">
      <c r="B98" s="1"/>
    </row>
    <row r="99" spans="1:10" x14ac:dyDescent="0.3">
      <c r="B99" s="1"/>
      <c r="F99" s="35"/>
      <c r="G99" s="6"/>
      <c r="H99" s="6"/>
      <c r="I99" s="6"/>
      <c r="J99" s="48"/>
    </row>
    <row r="100" spans="1:10" x14ac:dyDescent="0.3">
      <c r="B100" s="1"/>
      <c r="F100" s="7"/>
      <c r="G100" s="45" t="s">
        <v>78</v>
      </c>
      <c r="H100" s="45" t="s">
        <v>76</v>
      </c>
      <c r="I100" s="45" t="s">
        <v>77</v>
      </c>
      <c r="J100" s="7"/>
    </row>
    <row r="101" spans="1:10" x14ac:dyDescent="0.3">
      <c r="B101" s="1"/>
      <c r="F101" s="7"/>
      <c r="G101" s="49">
        <v>1</v>
      </c>
      <c r="H101" s="50">
        <v>280</v>
      </c>
      <c r="I101" s="45"/>
      <c r="J101" s="7"/>
    </row>
    <row r="102" spans="1:10" x14ac:dyDescent="0.3">
      <c r="B102" s="1"/>
      <c r="F102" s="7"/>
      <c r="G102" s="46" t="s">
        <v>79</v>
      </c>
      <c r="H102">
        <f>SUM(280-35)</f>
        <v>245</v>
      </c>
      <c r="J102" s="7"/>
    </row>
    <row r="103" spans="1:10" x14ac:dyDescent="0.3">
      <c r="B103" s="1"/>
      <c r="F103" s="7"/>
      <c r="G103" s="46" t="s">
        <v>80</v>
      </c>
      <c r="H103">
        <f t="shared" ref="H103:H109" si="2">SUM(H102-35)</f>
        <v>210</v>
      </c>
      <c r="J103" s="7"/>
    </row>
    <row r="104" spans="1:10" x14ac:dyDescent="0.3">
      <c r="B104" s="1"/>
      <c r="F104" s="7"/>
      <c r="G104" s="46" t="s">
        <v>81</v>
      </c>
      <c r="H104">
        <f t="shared" si="2"/>
        <v>175</v>
      </c>
      <c r="J104" s="7"/>
    </row>
    <row r="105" spans="1:10" x14ac:dyDescent="0.3">
      <c r="F105" s="7"/>
      <c r="G105" s="46" t="s">
        <v>82</v>
      </c>
      <c r="H105">
        <f t="shared" si="2"/>
        <v>140</v>
      </c>
      <c r="J105" s="7"/>
    </row>
    <row r="106" spans="1:10" x14ac:dyDescent="0.3">
      <c r="F106" s="7"/>
      <c r="G106" s="46" t="s">
        <v>83</v>
      </c>
      <c r="H106">
        <f t="shared" si="2"/>
        <v>105</v>
      </c>
      <c r="J106" s="7"/>
    </row>
    <row r="107" spans="1:10" x14ac:dyDescent="0.3">
      <c r="F107" s="7"/>
      <c r="G107" s="46" t="s">
        <v>84</v>
      </c>
      <c r="H107">
        <f t="shared" si="2"/>
        <v>70</v>
      </c>
      <c r="J107" s="7"/>
    </row>
    <row r="108" spans="1:10" x14ac:dyDescent="0.3">
      <c r="F108" s="7"/>
      <c r="G108" s="46" t="s">
        <v>85</v>
      </c>
      <c r="H108">
        <f t="shared" si="2"/>
        <v>35</v>
      </c>
      <c r="J108" s="7"/>
    </row>
    <row r="109" spans="1:10" x14ac:dyDescent="0.3">
      <c r="F109" s="7"/>
      <c r="G109" s="46"/>
      <c r="H109">
        <f t="shared" si="2"/>
        <v>0</v>
      </c>
      <c r="J109" s="7"/>
    </row>
    <row r="110" spans="1:10" x14ac:dyDescent="0.3">
      <c r="F110" s="13"/>
      <c r="G110" s="6"/>
      <c r="H110" s="6"/>
      <c r="I110" s="6"/>
      <c r="J110" s="4"/>
    </row>
    <row r="111" spans="1:10" x14ac:dyDescent="0.3">
      <c r="F111" s="44"/>
      <c r="G111" s="44"/>
      <c r="J111" s="44"/>
    </row>
    <row r="112" spans="1:10" x14ac:dyDescent="0.3">
      <c r="F112" s="44"/>
      <c r="G112" s="44"/>
    </row>
  </sheetData>
  <conditionalFormatting sqref="S2:S84">
    <cfRule type="colorScale" priority="1">
      <colorScale>
        <cfvo type="num" val="1"/>
        <cfvo type="num" val="2"/>
        <color rgb="FFFF0000"/>
        <color rgb="FF00B050"/>
      </colorScale>
    </cfRule>
  </conditionalFormatting>
  <conditionalFormatting sqref="B2:B85">
    <cfRule type="colorScale" priority="1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pageMargins left="0.7" right="0.7" top="0.75" bottom="0.75" header="0.3" footer="0.3"/>
  <pageSetup paperSize="9" orientation="portrait" r:id="rId1"/>
  <ignoredErrors>
    <ignoredError sqref="S2 S3:S81 S82:S85" formulaRange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Beeren</dc:creator>
  <cp:lastModifiedBy>Tim Beeren</cp:lastModifiedBy>
  <dcterms:created xsi:type="dcterms:W3CDTF">2018-05-22T12:10:23Z</dcterms:created>
  <dcterms:modified xsi:type="dcterms:W3CDTF">2018-05-29T11:56:09Z</dcterms:modified>
</cp:coreProperties>
</file>