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ata Sources - Published\"/>
    </mc:Choice>
  </mc:AlternateContent>
  <bookViews>
    <workbookView xWindow="0" yWindow="0" windowWidth="23040" windowHeight="9408" tabRatio="663" activeTab="2"/>
  </bookViews>
  <sheets>
    <sheet name="Ludność_ogół" sheetId="2" r:id="rId1"/>
    <sheet name="Praca" sheetId="11" r:id="rId2"/>
    <sheet name="Języki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2" l="1"/>
  <c r="D24" i="12"/>
  <c r="E24" i="12"/>
  <c r="C31" i="11" l="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B32" i="11"/>
  <c r="B33" i="11"/>
  <c r="B34" i="11"/>
  <c r="B35" i="11"/>
  <c r="B36" i="11"/>
  <c r="B37" i="11"/>
  <c r="B38" i="11"/>
  <c r="B39" i="11"/>
  <c r="B40" i="11"/>
  <c r="B41" i="11"/>
  <c r="B31" i="11"/>
  <c r="T13" i="11"/>
  <c r="R13" i="11"/>
  <c r="F16" i="12"/>
  <c r="N13" i="11"/>
  <c r="I13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F3" i="12"/>
  <c r="F4" i="12"/>
  <c r="F5" i="12"/>
  <c r="F6" i="12"/>
  <c r="F7" i="12"/>
  <c r="F8" i="12"/>
  <c r="F9" i="12"/>
  <c r="F10" i="12"/>
  <c r="F24" i="12" s="1"/>
  <c r="F11" i="12"/>
  <c r="F12" i="12"/>
  <c r="F13" i="12"/>
  <c r="F14" i="12"/>
  <c r="F15" i="12"/>
  <c r="F17" i="12"/>
  <c r="F18" i="12"/>
  <c r="F19" i="12"/>
  <c r="F20" i="12"/>
  <c r="F21" i="12"/>
  <c r="F22" i="12"/>
  <c r="F23" i="12"/>
  <c r="B28" i="11"/>
  <c r="B13" i="11"/>
  <c r="C13" i="11"/>
  <c r="D13" i="11"/>
  <c r="F2" i="12"/>
  <c r="B24" i="1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E25" i="2"/>
  <c r="C24" i="2"/>
  <c r="D24" i="2"/>
  <c r="B24" i="2"/>
  <c r="X3" i="11"/>
  <c r="X4" i="11"/>
  <c r="X5" i="11"/>
  <c r="X6" i="11"/>
  <c r="X7" i="11"/>
  <c r="X8" i="11"/>
  <c r="X9" i="11"/>
  <c r="X10" i="11"/>
  <c r="X11" i="11"/>
  <c r="X2" i="11"/>
  <c r="Y13" i="11"/>
  <c r="U13" i="11"/>
  <c r="K13" i="11"/>
  <c r="L13" i="11"/>
  <c r="M13" i="11"/>
  <c r="P13" i="11"/>
  <c r="Q13" i="11"/>
  <c r="S13" i="11"/>
  <c r="V13" i="11"/>
  <c r="W13" i="11"/>
  <c r="E13" i="11"/>
  <c r="F13" i="11"/>
  <c r="G13" i="11"/>
  <c r="H13" i="11"/>
  <c r="O13" i="11"/>
  <c r="E24" i="2" l="1"/>
  <c r="X12" i="11"/>
  <c r="X13" i="11" s="1"/>
  <c r="J13" i="11"/>
</calcChain>
</file>

<file path=xl/sharedStrings.xml><?xml version="1.0" encoding="utf-8"?>
<sst xmlns="http://schemas.openxmlformats.org/spreadsheetml/2006/main" count="169" uniqueCount="49">
  <si>
    <t>Województwo</t>
  </si>
  <si>
    <t>Ogółem</t>
  </si>
  <si>
    <t>W. rzymsko-katolickie</t>
  </si>
  <si>
    <t>W. mojżeszowe</t>
  </si>
  <si>
    <t>W. inne</t>
  </si>
  <si>
    <t>Warszawskie</t>
  </si>
  <si>
    <t xml:space="preserve">Rolnictwo </t>
  </si>
  <si>
    <t>Ogrodnictwo</t>
  </si>
  <si>
    <t>Górnictwo i przemysł</t>
  </si>
  <si>
    <t>Handel i ubezpieczenia</t>
  </si>
  <si>
    <t>Komunikacja i transport</t>
  </si>
  <si>
    <t>Służba publiczna</t>
  </si>
  <si>
    <t>Lecznictwo i higiena</t>
  </si>
  <si>
    <t>Służba domowa</t>
  </si>
  <si>
    <t>Pozostałe</t>
  </si>
  <si>
    <t>Mojżeszowe</t>
  </si>
  <si>
    <t>Inne</t>
  </si>
  <si>
    <t>Szkolnictwo i oświata</t>
  </si>
  <si>
    <t>Łódzkie</t>
  </si>
  <si>
    <t>Kieleckie</t>
  </si>
  <si>
    <t>Lubelskie</t>
  </si>
  <si>
    <t>Białostockie</t>
  </si>
  <si>
    <t>Wileńskie</t>
  </si>
  <si>
    <t>Nowogródzkie</t>
  </si>
  <si>
    <t>Poleskie</t>
  </si>
  <si>
    <t>Wołyńskie</t>
  </si>
  <si>
    <t>Poznańskie</t>
  </si>
  <si>
    <t>Pomorskie</t>
  </si>
  <si>
    <t>Śląskie</t>
  </si>
  <si>
    <t>Krakowskie</t>
  </si>
  <si>
    <t>Lwowskie</t>
  </si>
  <si>
    <t>Stanisławowskie</t>
  </si>
  <si>
    <t>Tarnopolskie</t>
  </si>
  <si>
    <t>Polska</t>
  </si>
  <si>
    <t>Polska_Count</t>
  </si>
  <si>
    <t>True?</t>
  </si>
  <si>
    <t>Miasto Warszawa</t>
  </si>
  <si>
    <t>Miasto Łódź</t>
  </si>
  <si>
    <t>Miasto Kraków</t>
  </si>
  <si>
    <t>Miasto Lwów</t>
  </si>
  <si>
    <t>Miasto Poznań</t>
  </si>
  <si>
    <t>Miasto Wilno</t>
  </si>
  <si>
    <t>Miastp Poznań</t>
  </si>
  <si>
    <t>O-M</t>
  </si>
  <si>
    <t>Polski</t>
  </si>
  <si>
    <t>Hebrajski</t>
  </si>
  <si>
    <t>Yiddish</t>
  </si>
  <si>
    <t>NA</t>
  </si>
  <si>
    <t>Bez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</si>
</sst>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workbookViewId="0">
      <selection activeCell="A26" sqref="A2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1"/>
    </row>
    <row r="2" spans="1:8" x14ac:dyDescent="0.3">
      <c r="A2" t="s">
        <v>36</v>
      </c>
      <c r="B2">
        <v>1171898</v>
      </c>
      <c r="C2">
        <v>783933</v>
      </c>
      <c r="D2">
        <v>352659</v>
      </c>
      <c r="E2">
        <f>B2-SUM($C2:$D2)</f>
        <v>35306</v>
      </c>
    </row>
    <row r="3" spans="1:8" x14ac:dyDescent="0.3">
      <c r="A3" t="s">
        <v>5</v>
      </c>
      <c r="B3">
        <v>2529228</v>
      </c>
      <c r="C3">
        <v>2188898</v>
      </c>
      <c r="D3">
        <v>219124</v>
      </c>
      <c r="E3">
        <f t="shared" ref="E3:E23" si="0">B3-SUM($C3:$D3)</f>
        <v>121206</v>
      </c>
      <c r="H3" s="1"/>
    </row>
    <row r="4" spans="1:8" x14ac:dyDescent="0.3">
      <c r="A4" t="s">
        <v>37</v>
      </c>
      <c r="B4">
        <v>604629</v>
      </c>
      <c r="C4">
        <v>340179</v>
      </c>
      <c r="D4">
        <v>202497</v>
      </c>
      <c r="E4">
        <f t="shared" si="0"/>
        <v>61953</v>
      </c>
      <c r="H4" s="1"/>
    </row>
    <row r="5" spans="1:8" x14ac:dyDescent="0.3">
      <c r="A5" t="s">
        <v>18</v>
      </c>
      <c r="B5">
        <v>2027381</v>
      </c>
      <c r="C5">
        <v>1701391</v>
      </c>
      <c r="D5">
        <v>175998</v>
      </c>
      <c r="E5">
        <f t="shared" si="0"/>
        <v>149992</v>
      </c>
      <c r="H5" s="1"/>
    </row>
    <row r="6" spans="1:8" x14ac:dyDescent="0.3">
      <c r="A6" t="s">
        <v>19</v>
      </c>
      <c r="B6">
        <v>2935697</v>
      </c>
      <c r="C6">
        <v>2593187</v>
      </c>
      <c r="D6">
        <v>317020</v>
      </c>
      <c r="E6">
        <f t="shared" si="0"/>
        <v>25490</v>
      </c>
      <c r="H6" s="1"/>
    </row>
    <row r="7" spans="1:8" x14ac:dyDescent="0.3">
      <c r="A7" t="s">
        <v>20</v>
      </c>
      <c r="B7">
        <v>2464936</v>
      </c>
      <c r="C7">
        <v>1895764</v>
      </c>
      <c r="D7">
        <v>314340</v>
      </c>
      <c r="E7">
        <f t="shared" si="0"/>
        <v>254832</v>
      </c>
      <c r="H7" s="1"/>
    </row>
    <row r="8" spans="1:8" x14ac:dyDescent="0.3">
      <c r="A8" t="s">
        <v>21</v>
      </c>
      <c r="B8">
        <v>1643844</v>
      </c>
      <c r="C8">
        <v>1114077</v>
      </c>
      <c r="D8">
        <v>197365</v>
      </c>
      <c r="E8">
        <f t="shared" si="0"/>
        <v>332402</v>
      </c>
      <c r="H8" s="1"/>
    </row>
    <row r="9" spans="1:8" x14ac:dyDescent="0.3">
      <c r="A9" t="s">
        <v>41</v>
      </c>
      <c r="B9">
        <v>195071</v>
      </c>
      <c r="C9">
        <v>125999</v>
      </c>
      <c r="D9">
        <v>55006</v>
      </c>
      <c r="E9">
        <f t="shared" si="0"/>
        <v>14066</v>
      </c>
      <c r="H9" s="1"/>
    </row>
    <row r="10" spans="1:8" x14ac:dyDescent="0.3">
      <c r="A10" t="s">
        <v>22</v>
      </c>
      <c r="B10">
        <v>1080868</v>
      </c>
      <c r="C10" s="5">
        <v>671484</v>
      </c>
      <c r="D10" s="5">
        <v>55790</v>
      </c>
      <c r="E10" s="5">
        <f t="shared" si="0"/>
        <v>353594</v>
      </c>
      <c r="H10" s="1"/>
    </row>
    <row r="11" spans="1:8" x14ac:dyDescent="0.3">
      <c r="A11" t="s">
        <v>23</v>
      </c>
      <c r="B11">
        <v>1057147</v>
      </c>
      <c r="C11">
        <v>424549</v>
      </c>
      <c r="D11" s="5">
        <v>82872</v>
      </c>
      <c r="E11" s="5">
        <f t="shared" si="0"/>
        <v>549726</v>
      </c>
      <c r="H11" s="1"/>
    </row>
    <row r="12" spans="1:8" x14ac:dyDescent="0.3">
      <c r="A12" t="s">
        <v>24</v>
      </c>
      <c r="B12" s="1">
        <v>1131939</v>
      </c>
      <c r="C12" s="5">
        <v>124951</v>
      </c>
      <c r="D12" s="5">
        <v>113988</v>
      </c>
      <c r="E12" s="5">
        <f t="shared" si="0"/>
        <v>893000</v>
      </c>
      <c r="H12" s="1"/>
    </row>
    <row r="13" spans="1:8" x14ac:dyDescent="0.3">
      <c r="A13" t="s">
        <v>25</v>
      </c>
      <c r="B13">
        <v>2085574</v>
      </c>
      <c r="C13" s="5">
        <v>327856</v>
      </c>
      <c r="D13" s="5">
        <v>207792</v>
      </c>
      <c r="E13" s="5">
        <f t="shared" si="0"/>
        <v>1549926</v>
      </c>
      <c r="H13" s="1"/>
    </row>
    <row r="14" spans="1:8" x14ac:dyDescent="0.3">
      <c r="A14" t="s">
        <v>40</v>
      </c>
      <c r="B14">
        <v>246470</v>
      </c>
      <c r="C14" s="5">
        <v>236829</v>
      </c>
      <c r="D14" s="5">
        <v>1954</v>
      </c>
      <c r="E14" s="5">
        <f t="shared" si="0"/>
        <v>7687</v>
      </c>
      <c r="H14" s="1"/>
    </row>
    <row r="15" spans="1:8" x14ac:dyDescent="0.3">
      <c r="A15" t="s">
        <v>26</v>
      </c>
      <c r="B15">
        <v>1860030</v>
      </c>
      <c r="C15" s="5">
        <v>1649972</v>
      </c>
      <c r="D15" s="5">
        <v>5257</v>
      </c>
      <c r="E15" s="5">
        <f t="shared" si="0"/>
        <v>204801</v>
      </c>
      <c r="H15" s="1"/>
    </row>
    <row r="16" spans="1:8" x14ac:dyDescent="0.3">
      <c r="A16" t="s">
        <v>27</v>
      </c>
      <c r="B16">
        <v>1080138</v>
      </c>
      <c r="C16" s="5">
        <v>969020</v>
      </c>
      <c r="D16" s="5">
        <v>3447</v>
      </c>
      <c r="E16" s="5">
        <f t="shared" si="0"/>
        <v>107671</v>
      </c>
      <c r="H16" s="1"/>
    </row>
    <row r="17" spans="1:8" x14ac:dyDescent="0.3">
      <c r="A17" t="s">
        <v>28</v>
      </c>
      <c r="B17">
        <v>1295027</v>
      </c>
      <c r="C17" s="5">
        <v>1195036</v>
      </c>
      <c r="D17" s="5">
        <v>18938</v>
      </c>
      <c r="E17" s="5">
        <f t="shared" si="0"/>
        <v>81053</v>
      </c>
      <c r="H17" s="1"/>
    </row>
    <row r="18" spans="1:8" x14ac:dyDescent="0.3">
      <c r="A18" t="s">
        <v>38</v>
      </c>
      <c r="B18">
        <v>219286</v>
      </c>
      <c r="C18" s="5">
        <v>159372</v>
      </c>
      <c r="D18" s="5">
        <v>56515</v>
      </c>
      <c r="E18" s="5">
        <f t="shared" si="0"/>
        <v>3399</v>
      </c>
    </row>
    <row r="19" spans="1:8" x14ac:dyDescent="0.3">
      <c r="A19" t="s">
        <v>29</v>
      </c>
      <c r="B19">
        <v>2078516</v>
      </c>
      <c r="C19" s="5">
        <v>1886181</v>
      </c>
      <c r="D19" s="5">
        <v>117103</v>
      </c>
      <c r="E19" s="5">
        <f t="shared" si="0"/>
        <v>75232</v>
      </c>
    </row>
    <row r="20" spans="1:8" x14ac:dyDescent="0.3">
      <c r="A20" t="s">
        <v>39</v>
      </c>
      <c r="B20">
        <v>312231</v>
      </c>
      <c r="C20" s="5">
        <v>157490</v>
      </c>
      <c r="D20" s="5">
        <v>99595</v>
      </c>
      <c r="E20" s="5">
        <f t="shared" si="0"/>
        <v>55146</v>
      </c>
    </row>
    <row r="21" spans="1:8" x14ac:dyDescent="0.3">
      <c r="A21" t="s">
        <v>30</v>
      </c>
      <c r="B21">
        <v>2815178</v>
      </c>
      <c r="C21">
        <v>1291336</v>
      </c>
      <c r="D21">
        <v>242810</v>
      </c>
      <c r="E21">
        <f t="shared" si="0"/>
        <v>1281032</v>
      </c>
    </row>
    <row r="22" spans="1:8" x14ac:dyDescent="0.3">
      <c r="A22" t="s">
        <v>31</v>
      </c>
      <c r="B22">
        <v>1480285</v>
      </c>
      <c r="C22">
        <v>245944</v>
      </c>
      <c r="D22">
        <v>134117</v>
      </c>
      <c r="E22">
        <f t="shared" si="0"/>
        <v>1100224</v>
      </c>
    </row>
    <row r="23" spans="1:8" x14ac:dyDescent="0.3">
      <c r="A23" t="s">
        <v>32</v>
      </c>
      <c r="B23">
        <v>1600406</v>
      </c>
      <c r="C23">
        <v>586603</v>
      </c>
      <c r="D23">
        <v>139746</v>
      </c>
      <c r="E23">
        <f t="shared" si="0"/>
        <v>874057</v>
      </c>
    </row>
    <row r="24" spans="1:8" x14ac:dyDescent="0.3">
      <c r="A24" t="s">
        <v>34</v>
      </c>
      <c r="B24">
        <f>SUM(B2:B23)</f>
        <v>31915779</v>
      </c>
      <c r="C24">
        <f>SUM(C2:C23)</f>
        <v>20670051</v>
      </c>
      <c r="D24">
        <f>SUM(D2:D23)</f>
        <v>3113933</v>
      </c>
      <c r="E24">
        <f>B24-SUM(C24:D24)</f>
        <v>8131795</v>
      </c>
    </row>
    <row r="25" spans="1:8" x14ac:dyDescent="0.3">
      <c r="A25" t="s">
        <v>33</v>
      </c>
      <c r="B25">
        <v>31915779</v>
      </c>
      <c r="C25">
        <v>20670051</v>
      </c>
      <c r="D25">
        <v>3113933</v>
      </c>
      <c r="E25">
        <f>B25-SUM(C25:D25)</f>
        <v>8131795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"/>
  <sheetViews>
    <sheetView topLeftCell="A7" zoomScaleNormal="100" workbookViewId="0">
      <pane xSplit="1" topLeftCell="G1" activePane="topRight" state="frozen"/>
      <selection pane="topRight" activeCell="C32" sqref="C32"/>
    </sheetView>
  </sheetViews>
  <sheetFormatPr defaultRowHeight="14.4" x14ac:dyDescent="0.3"/>
  <cols>
    <col min="3" max="3" width="12" bestFit="1" customWidth="1"/>
    <col min="4" max="4" width="12" customWidth="1"/>
  </cols>
  <sheetData>
    <row r="1" spans="1:64" x14ac:dyDescent="0.3">
      <c r="A1" t="s">
        <v>1</v>
      </c>
      <c r="B1" t="s">
        <v>36</v>
      </c>
      <c r="C1" t="s">
        <v>5</v>
      </c>
      <c r="D1" t="s">
        <v>37</v>
      </c>
      <c r="E1" t="s">
        <v>18</v>
      </c>
      <c r="F1" t="s">
        <v>19</v>
      </c>
      <c r="G1" t="s">
        <v>20</v>
      </c>
      <c r="H1" t="s">
        <v>21</v>
      </c>
      <c r="I1" t="s">
        <v>41</v>
      </c>
      <c r="J1" t="s">
        <v>22</v>
      </c>
      <c r="K1" t="s">
        <v>23</v>
      </c>
      <c r="L1" t="s">
        <v>24</v>
      </c>
      <c r="M1" t="s">
        <v>25</v>
      </c>
      <c r="N1" t="s">
        <v>42</v>
      </c>
      <c r="O1" t="s">
        <v>26</v>
      </c>
      <c r="P1" t="s">
        <v>27</v>
      </c>
      <c r="Q1" t="s">
        <v>28</v>
      </c>
      <c r="R1" t="s">
        <v>38</v>
      </c>
      <c r="S1" t="s">
        <v>29</v>
      </c>
      <c r="T1" t="s">
        <v>39</v>
      </c>
      <c r="U1" t="s">
        <v>30</v>
      </c>
      <c r="V1" t="s">
        <v>31</v>
      </c>
      <c r="W1" t="s">
        <v>32</v>
      </c>
      <c r="X1" t="s">
        <v>34</v>
      </c>
      <c r="Y1" t="s">
        <v>33</v>
      </c>
      <c r="Z1" t="s">
        <v>35</v>
      </c>
    </row>
    <row r="2" spans="1:64" x14ac:dyDescent="0.3">
      <c r="A2" s="1"/>
      <c r="B2" s="1">
        <v>1171898</v>
      </c>
      <c r="C2">
        <v>2529228</v>
      </c>
      <c r="D2">
        <v>604629</v>
      </c>
      <c r="E2" s="1">
        <v>2027381</v>
      </c>
      <c r="F2" s="1">
        <v>2935697</v>
      </c>
      <c r="G2" s="1">
        <v>2464936</v>
      </c>
      <c r="H2" s="1">
        <v>1643844</v>
      </c>
      <c r="I2" s="1">
        <v>195071</v>
      </c>
      <c r="J2" s="1">
        <v>1080868</v>
      </c>
      <c r="K2" s="1">
        <v>1057147</v>
      </c>
      <c r="L2" s="1">
        <v>1131939</v>
      </c>
      <c r="M2" s="1">
        <v>2085574</v>
      </c>
      <c r="N2" s="1">
        <v>246470</v>
      </c>
      <c r="O2" s="1">
        <v>1860030</v>
      </c>
      <c r="P2" s="1">
        <v>1080138</v>
      </c>
      <c r="Q2" s="1">
        <v>1295027</v>
      </c>
      <c r="R2" s="1">
        <v>219286</v>
      </c>
      <c r="S2" s="1">
        <v>2078516</v>
      </c>
      <c r="T2" s="1">
        <v>312231</v>
      </c>
      <c r="U2" s="1">
        <v>2815178</v>
      </c>
      <c r="V2" s="1">
        <v>1480285</v>
      </c>
      <c r="W2" s="1">
        <v>1600406</v>
      </c>
      <c r="X2" s="1">
        <f>SUM(B2:W2)</f>
        <v>31915779</v>
      </c>
      <c r="Y2" s="1">
        <v>31915779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3">
      <c r="A3" s="1" t="s">
        <v>6</v>
      </c>
      <c r="B3" s="1">
        <v>4671</v>
      </c>
      <c r="C3">
        <v>1538900</v>
      </c>
      <c r="D3">
        <v>1941</v>
      </c>
      <c r="E3">
        <v>1276273</v>
      </c>
      <c r="F3">
        <v>1667902</v>
      </c>
      <c r="G3">
        <v>1749084</v>
      </c>
      <c r="H3">
        <v>1149275</v>
      </c>
      <c r="I3">
        <v>5168</v>
      </c>
      <c r="J3">
        <v>917103</v>
      </c>
      <c r="K3">
        <v>871152</v>
      </c>
      <c r="L3">
        <v>912133</v>
      </c>
      <c r="M3">
        <v>1655750</v>
      </c>
      <c r="N3">
        <v>2049</v>
      </c>
      <c r="O3">
        <v>989860</v>
      </c>
      <c r="P3">
        <v>555967</v>
      </c>
      <c r="Q3">
        <v>157489</v>
      </c>
      <c r="R3">
        <v>1958</v>
      </c>
      <c r="S3">
        <v>1366022</v>
      </c>
      <c r="T3">
        <v>3372</v>
      </c>
      <c r="U3">
        <v>2142262</v>
      </c>
      <c r="V3">
        <v>1105434</v>
      </c>
      <c r="W3">
        <v>1273183</v>
      </c>
      <c r="X3" s="1">
        <f t="shared" ref="X3:X12" si="0">SUM(B3:W3)</f>
        <v>19346948</v>
      </c>
      <c r="Y3">
        <v>19346948</v>
      </c>
    </row>
    <row r="4" spans="1:64" x14ac:dyDescent="0.3">
      <c r="A4" s="1" t="s">
        <v>7</v>
      </c>
      <c r="B4" s="1">
        <v>4648</v>
      </c>
      <c r="C4">
        <v>23482</v>
      </c>
      <c r="D4">
        <v>1051</v>
      </c>
      <c r="E4">
        <v>13010</v>
      </c>
      <c r="F4">
        <v>21479</v>
      </c>
      <c r="G4">
        <v>18197</v>
      </c>
      <c r="H4">
        <v>15728</v>
      </c>
      <c r="I4">
        <v>1441</v>
      </c>
      <c r="J4">
        <v>7276</v>
      </c>
      <c r="K4">
        <v>7525</v>
      </c>
      <c r="L4">
        <v>7814</v>
      </c>
      <c r="M4">
        <v>11859</v>
      </c>
      <c r="N4">
        <v>1115</v>
      </c>
      <c r="O4">
        <v>31277</v>
      </c>
      <c r="P4">
        <v>22427</v>
      </c>
      <c r="Q4">
        <v>7111</v>
      </c>
      <c r="R4">
        <v>471</v>
      </c>
      <c r="S4">
        <v>9082</v>
      </c>
      <c r="T4">
        <v>1042</v>
      </c>
      <c r="U4">
        <v>13163</v>
      </c>
      <c r="V4">
        <v>7096</v>
      </c>
      <c r="W4">
        <v>7539</v>
      </c>
      <c r="X4" s="4">
        <f t="shared" si="0"/>
        <v>233833</v>
      </c>
      <c r="Y4">
        <v>233969</v>
      </c>
    </row>
    <row r="5" spans="1:64" x14ac:dyDescent="0.3">
      <c r="A5" s="1" t="s">
        <v>8</v>
      </c>
      <c r="B5" s="1">
        <v>499695</v>
      </c>
      <c r="C5">
        <v>536174</v>
      </c>
      <c r="D5">
        <v>375972</v>
      </c>
      <c r="E5">
        <v>451724</v>
      </c>
      <c r="F5">
        <v>785956</v>
      </c>
      <c r="G5">
        <v>343389</v>
      </c>
      <c r="H5">
        <v>232359</v>
      </c>
      <c r="I5">
        <v>67719</v>
      </c>
      <c r="J5">
        <v>62852</v>
      </c>
      <c r="K5">
        <v>74591</v>
      </c>
      <c r="L5">
        <v>88953</v>
      </c>
      <c r="M5">
        <v>176610</v>
      </c>
      <c r="N5">
        <v>89079</v>
      </c>
      <c r="O5">
        <v>384331</v>
      </c>
      <c r="P5">
        <v>208028</v>
      </c>
      <c r="Q5">
        <v>707151</v>
      </c>
      <c r="R5">
        <v>67128</v>
      </c>
      <c r="S5">
        <v>360744</v>
      </c>
      <c r="T5">
        <v>93649</v>
      </c>
      <c r="U5">
        <v>277935</v>
      </c>
      <c r="V5">
        <v>163791</v>
      </c>
      <c r="W5">
        <v>130115</v>
      </c>
      <c r="X5" s="4">
        <f t="shared" si="0"/>
        <v>6177945</v>
      </c>
      <c r="Y5">
        <v>6177918</v>
      </c>
    </row>
    <row r="6" spans="1:64" x14ac:dyDescent="0.3">
      <c r="A6" s="1" t="s">
        <v>9</v>
      </c>
      <c r="B6" s="1">
        <v>235034</v>
      </c>
      <c r="C6">
        <v>139913</v>
      </c>
      <c r="D6">
        <v>103214</v>
      </c>
      <c r="E6">
        <v>111471</v>
      </c>
      <c r="F6">
        <v>177716</v>
      </c>
      <c r="G6">
        <v>143901</v>
      </c>
      <c r="H6">
        <v>73904</v>
      </c>
      <c r="I6">
        <v>35070</v>
      </c>
      <c r="J6">
        <v>25567</v>
      </c>
      <c r="K6">
        <v>31952</v>
      </c>
      <c r="L6">
        <v>38671</v>
      </c>
      <c r="M6">
        <v>99955</v>
      </c>
      <c r="N6">
        <v>42810</v>
      </c>
      <c r="O6">
        <v>93785</v>
      </c>
      <c r="P6">
        <v>56287</v>
      </c>
      <c r="Q6">
        <v>66799</v>
      </c>
      <c r="R6">
        <v>45490</v>
      </c>
      <c r="S6">
        <v>90550</v>
      </c>
      <c r="T6">
        <v>64153</v>
      </c>
      <c r="U6">
        <v>129056</v>
      </c>
      <c r="V6">
        <v>65660</v>
      </c>
      <c r="W6">
        <v>72295</v>
      </c>
      <c r="X6" s="4">
        <f t="shared" si="0"/>
        <v>1943253</v>
      </c>
      <c r="Y6">
        <v>1943250</v>
      </c>
    </row>
    <row r="7" spans="1:64" x14ac:dyDescent="0.3">
      <c r="A7" s="1" t="s">
        <v>10</v>
      </c>
      <c r="B7" s="1">
        <v>104622</v>
      </c>
      <c r="C7">
        <v>88445</v>
      </c>
      <c r="D7">
        <v>29271</v>
      </c>
      <c r="E7">
        <v>49790</v>
      </c>
      <c r="F7">
        <v>87278</v>
      </c>
      <c r="G7">
        <v>57720</v>
      </c>
      <c r="H7">
        <v>48169</v>
      </c>
      <c r="I7">
        <v>19755</v>
      </c>
      <c r="J7">
        <v>16180</v>
      </c>
      <c r="K7">
        <v>16074</v>
      </c>
      <c r="L7">
        <v>23053</v>
      </c>
      <c r="M7">
        <v>36202</v>
      </c>
      <c r="N7">
        <v>33676</v>
      </c>
      <c r="O7">
        <v>120236</v>
      </c>
      <c r="P7">
        <v>83746</v>
      </c>
      <c r="Q7">
        <v>90003</v>
      </c>
      <c r="R7">
        <v>16469</v>
      </c>
      <c r="S7">
        <v>79550</v>
      </c>
      <c r="T7">
        <v>31379</v>
      </c>
      <c r="U7">
        <v>62228</v>
      </c>
      <c r="V7">
        <v>37475</v>
      </c>
      <c r="W7">
        <v>21778</v>
      </c>
      <c r="X7" s="4">
        <f t="shared" si="0"/>
        <v>1153099</v>
      </c>
      <c r="Y7">
        <v>1153106</v>
      </c>
    </row>
    <row r="8" spans="1:64" x14ac:dyDescent="0.3">
      <c r="A8" s="1" t="s">
        <v>11</v>
      </c>
      <c r="B8" s="1">
        <v>71037</v>
      </c>
      <c r="C8">
        <v>49519</v>
      </c>
      <c r="D8">
        <v>22050</v>
      </c>
      <c r="E8">
        <v>32175</v>
      </c>
      <c r="F8">
        <v>50731</v>
      </c>
      <c r="G8">
        <v>37526</v>
      </c>
      <c r="H8">
        <v>32775</v>
      </c>
      <c r="I8">
        <v>13716</v>
      </c>
      <c r="J8">
        <v>20298</v>
      </c>
      <c r="K8">
        <v>19115</v>
      </c>
      <c r="L8">
        <v>20055</v>
      </c>
      <c r="M8">
        <v>36011</v>
      </c>
      <c r="N8">
        <v>16842</v>
      </c>
      <c r="O8">
        <v>47855</v>
      </c>
      <c r="P8">
        <v>35240</v>
      </c>
      <c r="Q8">
        <v>42186</v>
      </c>
      <c r="R8">
        <v>15369</v>
      </c>
      <c r="S8">
        <v>33971</v>
      </c>
      <c r="T8">
        <v>20689</v>
      </c>
      <c r="U8">
        <v>42875</v>
      </c>
      <c r="V8">
        <v>24704</v>
      </c>
      <c r="W8">
        <v>28408</v>
      </c>
      <c r="X8" s="4">
        <f t="shared" si="0"/>
        <v>713147</v>
      </c>
      <c r="Y8">
        <v>713124</v>
      </c>
    </row>
    <row r="9" spans="1:64" x14ac:dyDescent="0.3">
      <c r="A9" s="1" t="s">
        <v>17</v>
      </c>
      <c r="B9" s="1">
        <v>43755</v>
      </c>
      <c r="C9">
        <v>24975</v>
      </c>
      <c r="D9">
        <v>12900</v>
      </c>
      <c r="E9">
        <v>17732</v>
      </c>
      <c r="F9">
        <v>26416</v>
      </c>
      <c r="G9">
        <v>23630</v>
      </c>
      <c r="H9">
        <v>14425</v>
      </c>
      <c r="I9">
        <v>7476</v>
      </c>
      <c r="J9">
        <v>5532</v>
      </c>
      <c r="K9">
        <v>6427</v>
      </c>
      <c r="L9">
        <v>6625</v>
      </c>
      <c r="M9">
        <v>13263</v>
      </c>
      <c r="N9">
        <v>7783</v>
      </c>
      <c r="O9">
        <v>19118</v>
      </c>
      <c r="P9">
        <v>12390</v>
      </c>
      <c r="Q9">
        <v>16085</v>
      </c>
      <c r="R9">
        <v>9213</v>
      </c>
      <c r="S9">
        <v>16280</v>
      </c>
      <c r="T9">
        <v>12825</v>
      </c>
      <c r="U9">
        <v>20285</v>
      </c>
      <c r="V9">
        <v>10196</v>
      </c>
      <c r="W9">
        <v>10772</v>
      </c>
      <c r="X9" s="4">
        <f t="shared" si="0"/>
        <v>338103</v>
      </c>
      <c r="Y9">
        <v>338107</v>
      </c>
    </row>
    <row r="10" spans="1:64" x14ac:dyDescent="0.3">
      <c r="A10" s="1" t="s">
        <v>12</v>
      </c>
      <c r="B10" s="1">
        <v>45978</v>
      </c>
      <c r="C10">
        <v>20432</v>
      </c>
      <c r="D10">
        <v>14925</v>
      </c>
      <c r="E10">
        <v>13214</v>
      </c>
      <c r="F10">
        <v>19300</v>
      </c>
      <c r="G10">
        <v>13041</v>
      </c>
      <c r="H10">
        <v>10545</v>
      </c>
      <c r="I10">
        <v>7380</v>
      </c>
      <c r="J10">
        <v>3081</v>
      </c>
      <c r="K10">
        <v>3799</v>
      </c>
      <c r="L10">
        <v>4507</v>
      </c>
      <c r="M10">
        <v>8936</v>
      </c>
      <c r="N10">
        <v>7608</v>
      </c>
      <c r="O10">
        <v>19568</v>
      </c>
      <c r="P10">
        <v>11263</v>
      </c>
      <c r="Q10">
        <v>15042</v>
      </c>
      <c r="R10">
        <v>8773</v>
      </c>
      <c r="S10">
        <v>12506</v>
      </c>
      <c r="T10">
        <v>11444</v>
      </c>
      <c r="U10">
        <v>11509</v>
      </c>
      <c r="V10">
        <v>6641</v>
      </c>
      <c r="W10">
        <v>5797</v>
      </c>
      <c r="X10" s="4">
        <f t="shared" si="0"/>
        <v>275289</v>
      </c>
      <c r="Y10">
        <v>275281</v>
      </c>
    </row>
    <row r="11" spans="1:64" x14ac:dyDescent="0.3">
      <c r="A11" s="1" t="s">
        <v>13</v>
      </c>
      <c r="B11" s="1">
        <v>60236</v>
      </c>
      <c r="C11">
        <v>27161</v>
      </c>
      <c r="D11">
        <v>20534</v>
      </c>
      <c r="E11">
        <v>19594</v>
      </c>
      <c r="F11">
        <v>34023</v>
      </c>
      <c r="G11">
        <v>20044</v>
      </c>
      <c r="H11">
        <v>13509</v>
      </c>
      <c r="I11">
        <v>9444</v>
      </c>
      <c r="J11">
        <v>7008</v>
      </c>
      <c r="K11">
        <v>7869</v>
      </c>
      <c r="L11">
        <v>6031</v>
      </c>
      <c r="M11">
        <v>12079</v>
      </c>
      <c r="N11">
        <v>11009</v>
      </c>
      <c r="O11">
        <v>28599</v>
      </c>
      <c r="P11">
        <v>16717</v>
      </c>
      <c r="Q11">
        <v>22962</v>
      </c>
      <c r="R11">
        <v>18247</v>
      </c>
      <c r="S11">
        <v>28149</v>
      </c>
      <c r="T11">
        <v>21521</v>
      </c>
      <c r="U11">
        <v>29058</v>
      </c>
      <c r="V11">
        <v>14701</v>
      </c>
      <c r="W11">
        <v>12618</v>
      </c>
      <c r="X11" s="4">
        <f t="shared" si="0"/>
        <v>441113</v>
      </c>
      <c r="Y11">
        <v>441117</v>
      </c>
    </row>
    <row r="12" spans="1:64" x14ac:dyDescent="0.3">
      <c r="A12" s="1" t="s">
        <v>14</v>
      </c>
      <c r="B12" s="1">
        <v>102222</v>
      </c>
      <c r="C12">
        <v>80227</v>
      </c>
      <c r="D12">
        <v>22771</v>
      </c>
      <c r="E12">
        <v>42398</v>
      </c>
      <c r="F12">
        <v>64896</v>
      </c>
      <c r="G12">
        <v>58404</v>
      </c>
      <c r="H12">
        <v>53155</v>
      </c>
      <c r="I12">
        <v>27902</v>
      </c>
      <c r="J12" s="3">
        <v>15971</v>
      </c>
      <c r="K12">
        <v>18643</v>
      </c>
      <c r="L12">
        <v>24097</v>
      </c>
      <c r="M12">
        <v>34909</v>
      </c>
      <c r="N12">
        <v>34499</v>
      </c>
      <c r="O12">
        <v>125401</v>
      </c>
      <c r="P12">
        <v>78073</v>
      </c>
      <c r="Q12">
        <v>170199</v>
      </c>
      <c r="R12">
        <v>36168</v>
      </c>
      <c r="S12">
        <v>81662</v>
      </c>
      <c r="T12">
        <v>52157</v>
      </c>
      <c r="U12">
        <v>86807</v>
      </c>
      <c r="V12">
        <v>44587</v>
      </c>
      <c r="W12">
        <v>37901</v>
      </c>
      <c r="X12" s="1">
        <f t="shared" si="0"/>
        <v>1293049</v>
      </c>
      <c r="Y12">
        <v>1292959</v>
      </c>
    </row>
    <row r="13" spans="1:64" x14ac:dyDescent="0.3">
      <c r="B13">
        <f>IF(B2=(SUM(B3:B12)),1,0)</f>
        <v>1</v>
      </c>
      <c r="C13">
        <f>IF(C2=(SUM(C3:C12)),1,0)</f>
        <v>1</v>
      </c>
      <c r="D13">
        <f>IF(D2=(SUM(D3:D12)),1,0)</f>
        <v>1</v>
      </c>
      <c r="E13">
        <f t="shared" ref="E13:J13" si="1">IF(E2=(SUM(E3:E12)),1,0)</f>
        <v>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ref="K13:Y13" si="2">IF(K2=(SUM(K3:K12)),1,0)</f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</row>
    <row r="15" spans="1:64" x14ac:dyDescent="0.3">
      <c r="A15" t="s">
        <v>15</v>
      </c>
      <c r="B15" t="s">
        <v>36</v>
      </c>
      <c r="C15" t="s">
        <v>5</v>
      </c>
      <c r="D15" t="s">
        <v>37</v>
      </c>
      <c r="E15" t="s">
        <v>18</v>
      </c>
      <c r="F15" t="s">
        <v>19</v>
      </c>
      <c r="G15" t="s">
        <v>20</v>
      </c>
      <c r="H15" t="s">
        <v>21</v>
      </c>
      <c r="I15" t="s">
        <v>41</v>
      </c>
      <c r="J15" t="s">
        <v>22</v>
      </c>
      <c r="K15" t="s">
        <v>23</v>
      </c>
      <c r="L15" t="s">
        <v>24</v>
      </c>
      <c r="M15" t="s">
        <v>25</v>
      </c>
      <c r="N15" t="s">
        <v>42</v>
      </c>
      <c r="O15" t="s">
        <v>26</v>
      </c>
      <c r="P15" t="s">
        <v>27</v>
      </c>
      <c r="Q15" t="s">
        <v>28</v>
      </c>
      <c r="R15" t="s">
        <v>38</v>
      </c>
      <c r="S15" t="s">
        <v>29</v>
      </c>
      <c r="T15" t="s">
        <v>39</v>
      </c>
      <c r="U15" t="s">
        <v>30</v>
      </c>
      <c r="V15" t="s">
        <v>31</v>
      </c>
      <c r="W15" t="s">
        <v>32</v>
      </c>
      <c r="X15" t="s">
        <v>34</v>
      </c>
      <c r="Y15" t="s">
        <v>33</v>
      </c>
      <c r="Z15" t="s">
        <v>35</v>
      </c>
    </row>
    <row r="16" spans="1:64" x14ac:dyDescent="0.3">
      <c r="B16">
        <v>352659</v>
      </c>
      <c r="C16">
        <v>219124</v>
      </c>
      <c r="D16">
        <v>202497</v>
      </c>
      <c r="E16">
        <v>175998</v>
      </c>
      <c r="F16">
        <v>317020</v>
      </c>
      <c r="G16">
        <v>314340</v>
      </c>
      <c r="H16">
        <v>197365</v>
      </c>
      <c r="I16">
        <v>55006</v>
      </c>
      <c r="J16">
        <v>55790</v>
      </c>
      <c r="K16">
        <v>82872</v>
      </c>
      <c r="L16">
        <v>113988</v>
      </c>
      <c r="M16">
        <v>207792</v>
      </c>
      <c r="N16" s="2">
        <v>1954</v>
      </c>
      <c r="O16" s="2">
        <v>5257</v>
      </c>
      <c r="P16" s="2">
        <v>3447</v>
      </c>
      <c r="Q16">
        <v>18938</v>
      </c>
      <c r="R16">
        <v>56515</v>
      </c>
      <c r="S16">
        <v>117103</v>
      </c>
      <c r="T16">
        <v>99595</v>
      </c>
      <c r="U16">
        <v>242810</v>
      </c>
      <c r="V16">
        <v>139746</v>
      </c>
      <c r="W16">
        <v>134117</v>
      </c>
    </row>
    <row r="17" spans="1:26" x14ac:dyDescent="0.3">
      <c r="A17" s="1" t="s">
        <v>6</v>
      </c>
      <c r="B17">
        <v>333</v>
      </c>
      <c r="C17">
        <v>2664</v>
      </c>
      <c r="D17">
        <v>105</v>
      </c>
      <c r="E17">
        <v>2412</v>
      </c>
      <c r="F17">
        <v>6941</v>
      </c>
      <c r="G17">
        <v>9675</v>
      </c>
      <c r="H17">
        <v>5779</v>
      </c>
      <c r="I17">
        <v>227</v>
      </c>
      <c r="J17">
        <v>6652</v>
      </c>
      <c r="K17">
        <v>5122</v>
      </c>
      <c r="L17">
        <v>7520</v>
      </c>
      <c r="M17">
        <v>10689</v>
      </c>
      <c r="R17">
        <v>100</v>
      </c>
      <c r="S17">
        <v>8570</v>
      </c>
      <c r="T17">
        <v>613</v>
      </c>
      <c r="U17">
        <v>31740</v>
      </c>
      <c r="V17">
        <v>13764</v>
      </c>
      <c r="W17">
        <v>11992</v>
      </c>
    </row>
    <row r="18" spans="1:26" x14ac:dyDescent="0.3">
      <c r="A18" s="1" t="s">
        <v>7</v>
      </c>
      <c r="B18">
        <v>881</v>
      </c>
      <c r="C18">
        <v>1013</v>
      </c>
      <c r="D18">
        <v>58</v>
      </c>
      <c r="E18">
        <v>471</v>
      </c>
      <c r="F18">
        <v>631</v>
      </c>
      <c r="G18">
        <v>1418</v>
      </c>
      <c r="H18">
        <v>1250</v>
      </c>
      <c r="I18">
        <v>152</v>
      </c>
      <c r="J18">
        <v>665</v>
      </c>
      <c r="K18">
        <v>888</v>
      </c>
      <c r="L18">
        <v>742</v>
      </c>
      <c r="M18">
        <v>733</v>
      </c>
      <c r="R18">
        <v>7</v>
      </c>
      <c r="S18">
        <v>90</v>
      </c>
      <c r="T18">
        <v>105</v>
      </c>
      <c r="U18">
        <v>488</v>
      </c>
      <c r="V18">
        <v>206</v>
      </c>
      <c r="W18">
        <v>269</v>
      </c>
    </row>
    <row r="19" spans="1:26" x14ac:dyDescent="0.3">
      <c r="A19" s="1" t="s">
        <v>8</v>
      </c>
      <c r="B19">
        <v>162206</v>
      </c>
      <c r="C19">
        <v>105310</v>
      </c>
      <c r="D19">
        <v>107277</v>
      </c>
      <c r="E19">
        <v>88337</v>
      </c>
      <c r="F19">
        <v>145385</v>
      </c>
      <c r="G19">
        <v>145723</v>
      </c>
      <c r="H19">
        <v>99290</v>
      </c>
      <c r="I19">
        <v>22893</v>
      </c>
      <c r="J19">
        <v>20016</v>
      </c>
      <c r="K19">
        <v>36910</v>
      </c>
      <c r="L19">
        <v>55311</v>
      </c>
      <c r="M19">
        <v>79606</v>
      </c>
      <c r="R19">
        <v>18165</v>
      </c>
      <c r="S19">
        <v>33330</v>
      </c>
      <c r="T19">
        <v>33638</v>
      </c>
      <c r="U19">
        <v>68697</v>
      </c>
      <c r="V19">
        <v>45144</v>
      </c>
      <c r="W19">
        <v>37567</v>
      </c>
    </row>
    <row r="20" spans="1:26" x14ac:dyDescent="0.3">
      <c r="A20" s="1" t="s">
        <v>9</v>
      </c>
      <c r="B20">
        <v>120705</v>
      </c>
      <c r="C20">
        <v>75607</v>
      </c>
      <c r="D20">
        <v>61273</v>
      </c>
      <c r="E20">
        <v>59756</v>
      </c>
      <c r="F20">
        <v>119507</v>
      </c>
      <c r="G20">
        <v>111823</v>
      </c>
      <c r="H20">
        <v>52015</v>
      </c>
      <c r="I20">
        <v>17823</v>
      </c>
      <c r="J20">
        <v>19444</v>
      </c>
      <c r="K20">
        <v>25629</v>
      </c>
      <c r="L20">
        <v>31420</v>
      </c>
      <c r="M20">
        <v>83300</v>
      </c>
      <c r="R20">
        <v>25627</v>
      </c>
      <c r="S20">
        <v>57290</v>
      </c>
      <c r="T20">
        <v>39802</v>
      </c>
      <c r="U20">
        <v>106384</v>
      </c>
      <c r="V20">
        <v>55741</v>
      </c>
      <c r="W20">
        <v>61705</v>
      </c>
    </row>
    <row r="21" spans="1:26" x14ac:dyDescent="0.3">
      <c r="A21" s="1" t="s">
        <v>10</v>
      </c>
      <c r="B21">
        <v>17146</v>
      </c>
      <c r="C21">
        <v>11931</v>
      </c>
      <c r="D21">
        <v>9298</v>
      </c>
      <c r="E21">
        <v>8047</v>
      </c>
      <c r="F21">
        <v>14128</v>
      </c>
      <c r="G21">
        <v>16253</v>
      </c>
      <c r="H21">
        <v>11591</v>
      </c>
      <c r="I21">
        <v>2978</v>
      </c>
      <c r="J21">
        <v>3593</v>
      </c>
      <c r="K21">
        <v>4551</v>
      </c>
      <c r="L21">
        <v>5983</v>
      </c>
      <c r="M21">
        <v>9865</v>
      </c>
      <c r="R21">
        <v>1168</v>
      </c>
      <c r="S21">
        <v>2517</v>
      </c>
      <c r="T21">
        <v>3784</v>
      </c>
      <c r="U21">
        <v>6063</v>
      </c>
      <c r="V21">
        <v>5955</v>
      </c>
      <c r="W21">
        <v>4236</v>
      </c>
    </row>
    <row r="22" spans="1:26" x14ac:dyDescent="0.3">
      <c r="A22" s="1" t="s">
        <v>11</v>
      </c>
      <c r="B22">
        <v>5360</v>
      </c>
      <c r="C22">
        <v>3013</v>
      </c>
      <c r="D22">
        <v>2725</v>
      </c>
      <c r="E22">
        <v>1934</v>
      </c>
      <c r="F22">
        <v>3935</v>
      </c>
      <c r="G22">
        <v>3963</v>
      </c>
      <c r="H22">
        <v>3140</v>
      </c>
      <c r="I22">
        <v>1070</v>
      </c>
      <c r="J22">
        <v>722</v>
      </c>
      <c r="K22">
        <v>1481</v>
      </c>
      <c r="L22">
        <v>1775</v>
      </c>
      <c r="M22">
        <v>3992</v>
      </c>
      <c r="R22">
        <v>1974</v>
      </c>
      <c r="S22">
        <v>3134</v>
      </c>
      <c r="T22">
        <v>3917</v>
      </c>
      <c r="U22">
        <v>5998</v>
      </c>
      <c r="V22">
        <v>3851</v>
      </c>
      <c r="W22">
        <v>3653</v>
      </c>
    </row>
    <row r="23" spans="1:26" x14ac:dyDescent="0.3">
      <c r="A23" s="1" t="s">
        <v>17</v>
      </c>
      <c r="B23">
        <v>11608</v>
      </c>
      <c r="C23">
        <v>4449</v>
      </c>
      <c r="D23">
        <v>5819</v>
      </c>
      <c r="E23">
        <v>3633</v>
      </c>
      <c r="F23">
        <v>6580</v>
      </c>
      <c r="G23">
        <v>6915</v>
      </c>
      <c r="H23">
        <v>4556</v>
      </c>
      <c r="I23">
        <v>2153</v>
      </c>
      <c r="J23">
        <v>729</v>
      </c>
      <c r="K23">
        <v>1488</v>
      </c>
      <c r="L23">
        <v>2068</v>
      </c>
      <c r="M23">
        <v>4300</v>
      </c>
      <c r="R23">
        <v>1776</v>
      </c>
      <c r="S23">
        <v>2013</v>
      </c>
      <c r="T23">
        <v>3498</v>
      </c>
      <c r="U23">
        <v>4872</v>
      </c>
      <c r="V23">
        <v>2668</v>
      </c>
      <c r="W23">
        <v>2956</v>
      </c>
    </row>
    <row r="24" spans="1:26" x14ac:dyDescent="0.3">
      <c r="A24" s="1" t="s">
        <v>12</v>
      </c>
      <c r="B24">
        <v>10634</v>
      </c>
      <c r="C24">
        <v>3818</v>
      </c>
      <c r="D24">
        <v>5140</v>
      </c>
      <c r="E24">
        <v>3058</v>
      </c>
      <c r="F24">
        <v>4704</v>
      </c>
      <c r="G24">
        <v>4257</v>
      </c>
      <c r="H24">
        <v>3998</v>
      </c>
      <c r="I24">
        <v>2163</v>
      </c>
      <c r="J24">
        <v>1054</v>
      </c>
      <c r="K24">
        <v>1805</v>
      </c>
      <c r="L24">
        <v>2094</v>
      </c>
      <c r="M24">
        <v>4129</v>
      </c>
      <c r="R24">
        <v>1867</v>
      </c>
      <c r="S24">
        <v>2325</v>
      </c>
      <c r="T24">
        <v>4040</v>
      </c>
      <c r="U24">
        <v>4451</v>
      </c>
      <c r="V24">
        <v>3439</v>
      </c>
      <c r="W24">
        <v>3007</v>
      </c>
    </row>
    <row r="25" spans="1:26" x14ac:dyDescent="0.3">
      <c r="A25" s="1" t="s">
        <v>13</v>
      </c>
      <c r="B25">
        <v>4864</v>
      </c>
      <c r="C25">
        <v>1433</v>
      </c>
      <c r="D25">
        <v>2580</v>
      </c>
      <c r="E25">
        <v>1191</v>
      </c>
      <c r="F25">
        <v>2982</v>
      </c>
      <c r="G25">
        <v>2183</v>
      </c>
      <c r="H25">
        <v>704</v>
      </c>
      <c r="I25">
        <v>342</v>
      </c>
      <c r="J25">
        <v>103</v>
      </c>
      <c r="K25">
        <v>180</v>
      </c>
      <c r="L25">
        <v>273</v>
      </c>
      <c r="M25">
        <v>599</v>
      </c>
      <c r="R25">
        <v>687</v>
      </c>
      <c r="S25">
        <v>1039</v>
      </c>
      <c r="T25">
        <v>727</v>
      </c>
      <c r="U25">
        <v>1255</v>
      </c>
      <c r="V25">
        <v>702</v>
      </c>
      <c r="W25">
        <v>496</v>
      </c>
    </row>
    <row r="26" spans="1:26" x14ac:dyDescent="0.3">
      <c r="A26" s="1" t="s">
        <v>48</v>
      </c>
      <c r="B26">
        <v>13631</v>
      </c>
      <c r="C26">
        <v>9147</v>
      </c>
      <c r="D26">
        <v>6435</v>
      </c>
      <c r="E26">
        <v>6754</v>
      </c>
      <c r="F26">
        <v>11080</v>
      </c>
      <c r="G26">
        <v>11092</v>
      </c>
      <c r="H26">
        <v>14266</v>
      </c>
      <c r="I26">
        <v>4639</v>
      </c>
      <c r="J26">
        <v>2741</v>
      </c>
      <c r="K26">
        <v>4466</v>
      </c>
      <c r="L26">
        <v>6511</v>
      </c>
      <c r="M26">
        <v>10065</v>
      </c>
      <c r="R26">
        <v>4949</v>
      </c>
      <c r="S26">
        <v>6078</v>
      </c>
      <c r="T26">
        <v>7083</v>
      </c>
      <c r="U26">
        <v>11215</v>
      </c>
      <c r="V26">
        <v>6853</v>
      </c>
      <c r="W26">
        <v>7081</v>
      </c>
    </row>
    <row r="27" spans="1:26" x14ac:dyDescent="0.3">
      <c r="A27" s="1" t="s">
        <v>47</v>
      </c>
      <c r="B27">
        <v>5291</v>
      </c>
      <c r="C27">
        <v>739</v>
      </c>
      <c r="D27">
        <v>1787</v>
      </c>
      <c r="E27">
        <v>405</v>
      </c>
      <c r="F27">
        <v>1147</v>
      </c>
      <c r="G27">
        <v>1038</v>
      </c>
      <c r="H27">
        <v>776</v>
      </c>
      <c r="I27">
        <v>566</v>
      </c>
      <c r="J27">
        <v>71</v>
      </c>
      <c r="K27">
        <v>352</v>
      </c>
      <c r="L27">
        <v>291</v>
      </c>
      <c r="M27">
        <v>514</v>
      </c>
      <c r="R27">
        <v>195</v>
      </c>
      <c r="S27">
        <v>717</v>
      </c>
      <c r="T27">
        <v>2388</v>
      </c>
      <c r="U27">
        <v>1647</v>
      </c>
      <c r="V27">
        <v>1423</v>
      </c>
      <c r="W27">
        <v>1155</v>
      </c>
    </row>
    <row r="28" spans="1:26" x14ac:dyDescent="0.3">
      <c r="B28">
        <f>IF(B16=(SUM(B17:B27)),1,0)</f>
        <v>1</v>
      </c>
      <c r="C28">
        <f t="shared" ref="C28:Y28" si="3">IF(C16=(SUM(C17:C27)),1,0)</f>
        <v>1</v>
      </c>
      <c r="D28">
        <f t="shared" si="3"/>
        <v>1</v>
      </c>
      <c r="E28">
        <f t="shared" si="3"/>
        <v>1</v>
      </c>
      <c r="F28">
        <f t="shared" si="3"/>
        <v>1</v>
      </c>
      <c r="G28">
        <f t="shared" si="3"/>
        <v>1</v>
      </c>
      <c r="H28">
        <f t="shared" si="3"/>
        <v>1</v>
      </c>
      <c r="I28">
        <f t="shared" si="3"/>
        <v>1</v>
      </c>
      <c r="J28">
        <f t="shared" si="3"/>
        <v>1</v>
      </c>
      <c r="K28">
        <f t="shared" si="3"/>
        <v>1</v>
      </c>
      <c r="L28">
        <f t="shared" si="3"/>
        <v>1</v>
      </c>
      <c r="M28">
        <f t="shared" si="3"/>
        <v>1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1</v>
      </c>
      <c r="S28">
        <f t="shared" si="3"/>
        <v>1</v>
      </c>
      <c r="T28">
        <f>IF(T16=(SUM(T17:T27)),1,0)</f>
        <v>1</v>
      </c>
      <c r="U28">
        <f t="shared" si="3"/>
        <v>1</v>
      </c>
      <c r="V28">
        <f>IF(V16=(SUM(V17:V27)),1,0)</f>
        <v>1</v>
      </c>
      <c r="W28">
        <f>IF(W16=(SUM(W17:W27)),1,0)</f>
        <v>1</v>
      </c>
      <c r="X28">
        <f t="shared" si="3"/>
        <v>1</v>
      </c>
      <c r="Y28">
        <f t="shared" si="3"/>
        <v>1</v>
      </c>
    </row>
    <row r="30" spans="1:26" x14ac:dyDescent="0.3">
      <c r="A30" t="s">
        <v>43</v>
      </c>
      <c r="B30" t="s">
        <v>36</v>
      </c>
      <c r="C30" t="s">
        <v>5</v>
      </c>
      <c r="D30" t="s">
        <v>37</v>
      </c>
      <c r="E30" t="s">
        <v>18</v>
      </c>
      <c r="F30" t="s">
        <v>19</v>
      </c>
      <c r="G30" t="s">
        <v>20</v>
      </c>
      <c r="H30" t="s">
        <v>21</v>
      </c>
      <c r="I30" t="s">
        <v>41</v>
      </c>
      <c r="J30" t="s">
        <v>22</v>
      </c>
      <c r="K30" t="s">
        <v>23</v>
      </c>
      <c r="L30" t="s">
        <v>24</v>
      </c>
      <c r="M30" t="s">
        <v>25</v>
      </c>
      <c r="N30" t="s">
        <v>42</v>
      </c>
      <c r="O30" t="s">
        <v>26</v>
      </c>
      <c r="P30" t="s">
        <v>27</v>
      </c>
      <c r="Q30" t="s">
        <v>28</v>
      </c>
      <c r="R30" t="s">
        <v>38</v>
      </c>
      <c r="S30" t="s">
        <v>29</v>
      </c>
      <c r="T30" t="s">
        <v>39</v>
      </c>
      <c r="U30" t="s">
        <v>30</v>
      </c>
      <c r="V30" t="s">
        <v>31</v>
      </c>
      <c r="W30" t="s">
        <v>32</v>
      </c>
      <c r="X30" t="s">
        <v>34</v>
      </c>
      <c r="Y30" t="s">
        <v>33</v>
      </c>
      <c r="Z30" t="s">
        <v>35</v>
      </c>
    </row>
    <row r="31" spans="1:26" x14ac:dyDescent="0.3">
      <c r="B31">
        <f t="shared" ref="B31:B41" si="4">B2-B16</f>
        <v>819239</v>
      </c>
      <c r="C31">
        <f t="shared" ref="C31:W41" si="5">C2-C16</f>
        <v>2310104</v>
      </c>
      <c r="D31">
        <f t="shared" si="5"/>
        <v>402132</v>
      </c>
      <c r="E31">
        <f t="shared" si="5"/>
        <v>1851383</v>
      </c>
      <c r="F31">
        <f t="shared" si="5"/>
        <v>2618677</v>
      </c>
      <c r="G31">
        <f t="shared" si="5"/>
        <v>2150596</v>
      </c>
      <c r="H31">
        <f t="shared" si="5"/>
        <v>1446479</v>
      </c>
      <c r="I31">
        <f t="shared" si="5"/>
        <v>140065</v>
      </c>
      <c r="J31">
        <f t="shared" si="5"/>
        <v>1025078</v>
      </c>
      <c r="K31">
        <f t="shared" si="5"/>
        <v>974275</v>
      </c>
      <c r="L31">
        <f t="shared" si="5"/>
        <v>1017951</v>
      </c>
      <c r="M31">
        <f t="shared" si="5"/>
        <v>1877782</v>
      </c>
      <c r="N31">
        <f t="shared" si="5"/>
        <v>244516</v>
      </c>
      <c r="O31">
        <f t="shared" si="5"/>
        <v>1854773</v>
      </c>
      <c r="P31">
        <f t="shared" si="5"/>
        <v>1076691</v>
      </c>
      <c r="Q31">
        <f t="shared" si="5"/>
        <v>1276089</v>
      </c>
      <c r="R31">
        <f t="shared" si="5"/>
        <v>162771</v>
      </c>
      <c r="S31">
        <f t="shared" si="5"/>
        <v>1961413</v>
      </c>
      <c r="T31">
        <f t="shared" si="5"/>
        <v>212636</v>
      </c>
      <c r="U31">
        <f t="shared" si="5"/>
        <v>2572368</v>
      </c>
      <c r="V31">
        <f t="shared" si="5"/>
        <v>1340539</v>
      </c>
      <c r="W31">
        <f t="shared" si="5"/>
        <v>1466289</v>
      </c>
    </row>
    <row r="32" spans="1:26" x14ac:dyDescent="0.3">
      <c r="A32" s="1" t="s">
        <v>6</v>
      </c>
      <c r="B32">
        <f t="shared" si="4"/>
        <v>4338</v>
      </c>
      <c r="C32">
        <f t="shared" ref="C32:Q32" si="6">C3-C17</f>
        <v>1536236</v>
      </c>
      <c r="D32">
        <f t="shared" si="6"/>
        <v>1836</v>
      </c>
      <c r="E32">
        <f t="shared" si="6"/>
        <v>1273861</v>
      </c>
      <c r="F32">
        <f t="shared" si="6"/>
        <v>1660961</v>
      </c>
      <c r="G32">
        <f t="shared" si="6"/>
        <v>1739409</v>
      </c>
      <c r="H32">
        <f t="shared" si="6"/>
        <v>1143496</v>
      </c>
      <c r="I32">
        <f t="shared" si="6"/>
        <v>4941</v>
      </c>
      <c r="J32">
        <f t="shared" si="6"/>
        <v>910451</v>
      </c>
      <c r="K32">
        <f t="shared" si="6"/>
        <v>866030</v>
      </c>
      <c r="L32">
        <f t="shared" si="6"/>
        <v>904613</v>
      </c>
      <c r="M32">
        <f t="shared" si="6"/>
        <v>1645061</v>
      </c>
      <c r="N32">
        <f t="shared" si="6"/>
        <v>2049</v>
      </c>
      <c r="O32">
        <f t="shared" si="6"/>
        <v>989860</v>
      </c>
      <c r="P32">
        <f t="shared" si="6"/>
        <v>555967</v>
      </c>
      <c r="Q32">
        <f t="shared" si="6"/>
        <v>157489</v>
      </c>
      <c r="R32">
        <f t="shared" si="5"/>
        <v>1858</v>
      </c>
      <c r="S32">
        <f t="shared" si="5"/>
        <v>1357452</v>
      </c>
      <c r="T32">
        <f t="shared" si="5"/>
        <v>2759</v>
      </c>
      <c r="U32">
        <f t="shared" si="5"/>
        <v>2110522</v>
      </c>
      <c r="V32">
        <f t="shared" si="5"/>
        <v>1091670</v>
      </c>
      <c r="W32">
        <f t="shared" si="5"/>
        <v>1261191</v>
      </c>
    </row>
    <row r="33" spans="1:23" x14ac:dyDescent="0.3">
      <c r="A33" s="1" t="s">
        <v>7</v>
      </c>
      <c r="B33">
        <f t="shared" si="4"/>
        <v>3767</v>
      </c>
      <c r="C33">
        <f t="shared" si="5"/>
        <v>22469</v>
      </c>
      <c r="D33">
        <f t="shared" si="5"/>
        <v>993</v>
      </c>
      <c r="E33">
        <f t="shared" si="5"/>
        <v>12539</v>
      </c>
      <c r="F33">
        <f t="shared" si="5"/>
        <v>20848</v>
      </c>
      <c r="G33">
        <f t="shared" si="5"/>
        <v>16779</v>
      </c>
      <c r="H33">
        <f t="shared" si="5"/>
        <v>14478</v>
      </c>
      <c r="I33">
        <f t="shared" si="5"/>
        <v>1289</v>
      </c>
      <c r="J33">
        <f t="shared" si="5"/>
        <v>6611</v>
      </c>
      <c r="K33">
        <f t="shared" si="5"/>
        <v>6637</v>
      </c>
      <c r="L33">
        <f t="shared" si="5"/>
        <v>7072</v>
      </c>
      <c r="M33">
        <f t="shared" si="5"/>
        <v>11126</v>
      </c>
      <c r="N33">
        <f t="shared" si="5"/>
        <v>1115</v>
      </c>
      <c r="O33">
        <f t="shared" si="5"/>
        <v>31277</v>
      </c>
      <c r="P33">
        <f t="shared" si="5"/>
        <v>22427</v>
      </c>
      <c r="Q33">
        <f t="shared" si="5"/>
        <v>7111</v>
      </c>
      <c r="R33">
        <f t="shared" si="5"/>
        <v>464</v>
      </c>
      <c r="S33">
        <f t="shared" si="5"/>
        <v>8992</v>
      </c>
      <c r="T33">
        <f t="shared" si="5"/>
        <v>937</v>
      </c>
      <c r="U33">
        <f t="shared" si="5"/>
        <v>12675</v>
      </c>
      <c r="V33">
        <f t="shared" si="5"/>
        <v>6890</v>
      </c>
      <c r="W33">
        <f t="shared" si="5"/>
        <v>7270</v>
      </c>
    </row>
    <row r="34" spans="1:23" x14ac:dyDescent="0.3">
      <c r="A34" s="1" t="s">
        <v>8</v>
      </c>
      <c r="B34">
        <f t="shared" si="4"/>
        <v>337489</v>
      </c>
      <c r="C34">
        <f t="shared" si="5"/>
        <v>430864</v>
      </c>
      <c r="D34">
        <f t="shared" si="5"/>
        <v>268695</v>
      </c>
      <c r="E34">
        <f t="shared" si="5"/>
        <v>363387</v>
      </c>
      <c r="F34">
        <f t="shared" si="5"/>
        <v>640571</v>
      </c>
      <c r="G34">
        <f t="shared" si="5"/>
        <v>197666</v>
      </c>
      <c r="H34">
        <f t="shared" si="5"/>
        <v>133069</v>
      </c>
      <c r="I34">
        <f t="shared" si="5"/>
        <v>44826</v>
      </c>
      <c r="J34">
        <f t="shared" si="5"/>
        <v>42836</v>
      </c>
      <c r="K34">
        <f t="shared" si="5"/>
        <v>37681</v>
      </c>
      <c r="L34">
        <f t="shared" si="5"/>
        <v>33642</v>
      </c>
      <c r="M34">
        <f t="shared" si="5"/>
        <v>97004</v>
      </c>
      <c r="N34">
        <f t="shared" si="5"/>
        <v>89079</v>
      </c>
      <c r="O34">
        <f t="shared" si="5"/>
        <v>384331</v>
      </c>
      <c r="P34">
        <f t="shared" si="5"/>
        <v>208028</v>
      </c>
      <c r="Q34">
        <f t="shared" si="5"/>
        <v>707151</v>
      </c>
      <c r="R34">
        <f t="shared" si="5"/>
        <v>48963</v>
      </c>
      <c r="S34">
        <f t="shared" si="5"/>
        <v>327414</v>
      </c>
      <c r="T34">
        <f t="shared" si="5"/>
        <v>60011</v>
      </c>
      <c r="U34">
        <f t="shared" si="5"/>
        <v>209238</v>
      </c>
      <c r="V34">
        <f t="shared" si="5"/>
        <v>118647</v>
      </c>
      <c r="W34">
        <f t="shared" si="5"/>
        <v>92548</v>
      </c>
    </row>
    <row r="35" spans="1:23" x14ac:dyDescent="0.3">
      <c r="A35" s="1" t="s">
        <v>9</v>
      </c>
      <c r="B35">
        <f t="shared" si="4"/>
        <v>114329</v>
      </c>
      <c r="C35">
        <f t="shared" si="5"/>
        <v>64306</v>
      </c>
      <c r="D35">
        <f t="shared" si="5"/>
        <v>41941</v>
      </c>
      <c r="E35">
        <f t="shared" si="5"/>
        <v>51715</v>
      </c>
      <c r="F35">
        <f t="shared" si="5"/>
        <v>58209</v>
      </c>
      <c r="G35">
        <f t="shared" si="5"/>
        <v>32078</v>
      </c>
      <c r="H35">
        <f t="shared" si="5"/>
        <v>21889</v>
      </c>
      <c r="I35">
        <f t="shared" si="5"/>
        <v>17247</v>
      </c>
      <c r="J35">
        <f t="shared" si="5"/>
        <v>6123</v>
      </c>
      <c r="K35">
        <f t="shared" si="5"/>
        <v>6323</v>
      </c>
      <c r="L35">
        <f t="shared" si="5"/>
        <v>7251</v>
      </c>
      <c r="M35">
        <f t="shared" si="5"/>
        <v>16655</v>
      </c>
      <c r="N35">
        <f t="shared" si="5"/>
        <v>42810</v>
      </c>
      <c r="O35">
        <f t="shared" si="5"/>
        <v>93785</v>
      </c>
      <c r="P35">
        <f t="shared" si="5"/>
        <v>56287</v>
      </c>
      <c r="Q35">
        <f t="shared" si="5"/>
        <v>66799</v>
      </c>
      <c r="R35">
        <f t="shared" si="5"/>
        <v>19863</v>
      </c>
      <c r="S35">
        <f t="shared" si="5"/>
        <v>33260</v>
      </c>
      <c r="T35">
        <f t="shared" si="5"/>
        <v>24351</v>
      </c>
      <c r="U35">
        <f t="shared" si="5"/>
        <v>22672</v>
      </c>
      <c r="V35">
        <f t="shared" si="5"/>
        <v>9919</v>
      </c>
      <c r="W35">
        <f t="shared" si="5"/>
        <v>10590</v>
      </c>
    </row>
    <row r="36" spans="1:23" x14ac:dyDescent="0.3">
      <c r="A36" s="1" t="s">
        <v>10</v>
      </c>
      <c r="B36">
        <f t="shared" si="4"/>
        <v>87476</v>
      </c>
      <c r="C36">
        <f t="shared" si="5"/>
        <v>76514</v>
      </c>
      <c r="D36">
        <f t="shared" si="5"/>
        <v>19973</v>
      </c>
      <c r="E36">
        <f t="shared" si="5"/>
        <v>41743</v>
      </c>
      <c r="F36">
        <f t="shared" si="5"/>
        <v>73150</v>
      </c>
      <c r="G36">
        <f t="shared" si="5"/>
        <v>41467</v>
      </c>
      <c r="H36">
        <f t="shared" si="5"/>
        <v>36578</v>
      </c>
      <c r="I36">
        <f t="shared" si="5"/>
        <v>16777</v>
      </c>
      <c r="J36">
        <f t="shared" si="5"/>
        <v>12587</v>
      </c>
      <c r="K36">
        <f t="shared" si="5"/>
        <v>11523</v>
      </c>
      <c r="L36">
        <f t="shared" si="5"/>
        <v>17070</v>
      </c>
      <c r="M36">
        <f t="shared" si="5"/>
        <v>26337</v>
      </c>
      <c r="N36">
        <f t="shared" si="5"/>
        <v>33676</v>
      </c>
      <c r="O36">
        <f t="shared" si="5"/>
        <v>120236</v>
      </c>
      <c r="P36">
        <f t="shared" si="5"/>
        <v>83746</v>
      </c>
      <c r="Q36">
        <f t="shared" si="5"/>
        <v>90003</v>
      </c>
      <c r="R36">
        <f t="shared" si="5"/>
        <v>15301</v>
      </c>
      <c r="S36">
        <f t="shared" si="5"/>
        <v>77033</v>
      </c>
      <c r="T36">
        <f t="shared" si="5"/>
        <v>27595</v>
      </c>
      <c r="U36">
        <f t="shared" si="5"/>
        <v>56165</v>
      </c>
      <c r="V36">
        <f t="shared" si="5"/>
        <v>31520</v>
      </c>
      <c r="W36">
        <f t="shared" si="5"/>
        <v>17542</v>
      </c>
    </row>
    <row r="37" spans="1:23" x14ac:dyDescent="0.3">
      <c r="A37" s="1" t="s">
        <v>11</v>
      </c>
      <c r="B37">
        <f t="shared" si="4"/>
        <v>65677</v>
      </c>
      <c r="C37">
        <f t="shared" si="5"/>
        <v>46506</v>
      </c>
      <c r="D37">
        <f t="shared" si="5"/>
        <v>19325</v>
      </c>
      <c r="E37">
        <f t="shared" si="5"/>
        <v>30241</v>
      </c>
      <c r="F37">
        <f t="shared" si="5"/>
        <v>46796</v>
      </c>
      <c r="G37">
        <f t="shared" si="5"/>
        <v>33563</v>
      </c>
      <c r="H37">
        <f t="shared" si="5"/>
        <v>29635</v>
      </c>
      <c r="I37">
        <f t="shared" si="5"/>
        <v>12646</v>
      </c>
      <c r="J37">
        <f t="shared" si="5"/>
        <v>19576</v>
      </c>
      <c r="K37">
        <f t="shared" si="5"/>
        <v>17634</v>
      </c>
      <c r="L37">
        <f t="shared" si="5"/>
        <v>18280</v>
      </c>
      <c r="M37">
        <f t="shared" si="5"/>
        <v>32019</v>
      </c>
      <c r="N37">
        <f t="shared" si="5"/>
        <v>16842</v>
      </c>
      <c r="O37">
        <f t="shared" si="5"/>
        <v>47855</v>
      </c>
      <c r="P37">
        <f t="shared" si="5"/>
        <v>35240</v>
      </c>
      <c r="Q37">
        <f t="shared" si="5"/>
        <v>42186</v>
      </c>
      <c r="R37">
        <f t="shared" si="5"/>
        <v>13395</v>
      </c>
      <c r="S37">
        <f t="shared" si="5"/>
        <v>30837</v>
      </c>
      <c r="T37">
        <f t="shared" si="5"/>
        <v>16772</v>
      </c>
      <c r="U37">
        <f t="shared" si="5"/>
        <v>36877</v>
      </c>
      <c r="V37">
        <f t="shared" si="5"/>
        <v>20853</v>
      </c>
      <c r="W37">
        <f t="shared" si="5"/>
        <v>24755</v>
      </c>
    </row>
    <row r="38" spans="1:23" x14ac:dyDescent="0.3">
      <c r="A38" s="1" t="s">
        <v>17</v>
      </c>
      <c r="B38">
        <f t="shared" si="4"/>
        <v>32147</v>
      </c>
      <c r="C38">
        <f t="shared" si="5"/>
        <v>20526</v>
      </c>
      <c r="D38">
        <f t="shared" si="5"/>
        <v>7081</v>
      </c>
      <c r="E38">
        <f t="shared" si="5"/>
        <v>14099</v>
      </c>
      <c r="F38">
        <f t="shared" si="5"/>
        <v>19836</v>
      </c>
      <c r="G38">
        <f t="shared" si="5"/>
        <v>16715</v>
      </c>
      <c r="H38">
        <f t="shared" si="5"/>
        <v>9869</v>
      </c>
      <c r="I38">
        <f t="shared" si="5"/>
        <v>5323</v>
      </c>
      <c r="J38">
        <f t="shared" si="5"/>
        <v>4803</v>
      </c>
      <c r="K38">
        <f t="shared" si="5"/>
        <v>4939</v>
      </c>
      <c r="L38">
        <f t="shared" si="5"/>
        <v>4557</v>
      </c>
      <c r="M38">
        <f t="shared" si="5"/>
        <v>8963</v>
      </c>
      <c r="N38">
        <f t="shared" si="5"/>
        <v>7783</v>
      </c>
      <c r="O38">
        <f t="shared" si="5"/>
        <v>19118</v>
      </c>
      <c r="P38">
        <f t="shared" si="5"/>
        <v>12390</v>
      </c>
      <c r="Q38">
        <f t="shared" si="5"/>
        <v>16085</v>
      </c>
      <c r="R38">
        <f t="shared" si="5"/>
        <v>7437</v>
      </c>
      <c r="S38">
        <f t="shared" si="5"/>
        <v>14267</v>
      </c>
      <c r="T38">
        <f t="shared" si="5"/>
        <v>9327</v>
      </c>
      <c r="U38">
        <f t="shared" si="5"/>
        <v>15413</v>
      </c>
      <c r="V38">
        <f t="shared" si="5"/>
        <v>7528</v>
      </c>
      <c r="W38">
        <f t="shared" si="5"/>
        <v>7816</v>
      </c>
    </row>
    <row r="39" spans="1:23" x14ac:dyDescent="0.3">
      <c r="A39" s="1" t="s">
        <v>12</v>
      </c>
      <c r="B39">
        <f t="shared" si="4"/>
        <v>35344</v>
      </c>
      <c r="C39">
        <f t="shared" si="5"/>
        <v>16614</v>
      </c>
      <c r="D39">
        <f t="shared" si="5"/>
        <v>9785</v>
      </c>
      <c r="E39">
        <f t="shared" si="5"/>
        <v>10156</v>
      </c>
      <c r="F39">
        <f t="shared" si="5"/>
        <v>14596</v>
      </c>
      <c r="G39">
        <f t="shared" si="5"/>
        <v>8784</v>
      </c>
      <c r="H39">
        <f t="shared" si="5"/>
        <v>6547</v>
      </c>
      <c r="I39">
        <f t="shared" si="5"/>
        <v>5217</v>
      </c>
      <c r="J39">
        <f t="shared" si="5"/>
        <v>2027</v>
      </c>
      <c r="K39">
        <f t="shared" si="5"/>
        <v>1994</v>
      </c>
      <c r="L39">
        <f t="shared" si="5"/>
        <v>2413</v>
      </c>
      <c r="M39">
        <f t="shared" si="5"/>
        <v>4807</v>
      </c>
      <c r="N39">
        <f t="shared" si="5"/>
        <v>7608</v>
      </c>
      <c r="O39">
        <f t="shared" si="5"/>
        <v>19568</v>
      </c>
      <c r="P39">
        <f t="shared" si="5"/>
        <v>11263</v>
      </c>
      <c r="Q39">
        <f t="shared" si="5"/>
        <v>15042</v>
      </c>
      <c r="R39">
        <f t="shared" si="5"/>
        <v>6906</v>
      </c>
      <c r="S39">
        <f t="shared" si="5"/>
        <v>10181</v>
      </c>
      <c r="T39">
        <f t="shared" si="5"/>
        <v>7404</v>
      </c>
      <c r="U39">
        <f t="shared" si="5"/>
        <v>7058</v>
      </c>
      <c r="V39">
        <f t="shared" si="5"/>
        <v>3202</v>
      </c>
      <c r="W39">
        <f t="shared" si="5"/>
        <v>2790</v>
      </c>
    </row>
    <row r="40" spans="1:23" x14ac:dyDescent="0.3">
      <c r="A40" s="1" t="s">
        <v>13</v>
      </c>
      <c r="B40">
        <f t="shared" si="4"/>
        <v>55372</v>
      </c>
      <c r="C40">
        <f t="shared" si="5"/>
        <v>25728</v>
      </c>
      <c r="D40">
        <f t="shared" si="5"/>
        <v>17954</v>
      </c>
      <c r="E40">
        <f t="shared" si="5"/>
        <v>18403</v>
      </c>
      <c r="F40">
        <f t="shared" si="5"/>
        <v>31041</v>
      </c>
      <c r="G40">
        <f t="shared" si="5"/>
        <v>17861</v>
      </c>
      <c r="H40">
        <f t="shared" si="5"/>
        <v>12805</v>
      </c>
      <c r="I40">
        <f t="shared" si="5"/>
        <v>9102</v>
      </c>
      <c r="J40">
        <f t="shared" si="5"/>
        <v>6905</v>
      </c>
      <c r="K40">
        <f t="shared" si="5"/>
        <v>7689</v>
      </c>
      <c r="L40">
        <f t="shared" si="5"/>
        <v>5758</v>
      </c>
      <c r="M40">
        <f t="shared" si="5"/>
        <v>11480</v>
      </c>
      <c r="N40">
        <f t="shared" si="5"/>
        <v>11009</v>
      </c>
      <c r="O40">
        <f t="shared" si="5"/>
        <v>28599</v>
      </c>
      <c r="P40">
        <f t="shared" si="5"/>
        <v>16717</v>
      </c>
      <c r="Q40">
        <f t="shared" si="5"/>
        <v>22962</v>
      </c>
      <c r="R40">
        <f t="shared" si="5"/>
        <v>17560</v>
      </c>
      <c r="S40">
        <f t="shared" si="5"/>
        <v>27110</v>
      </c>
      <c r="T40">
        <f t="shared" si="5"/>
        <v>20794</v>
      </c>
      <c r="U40">
        <f t="shared" si="5"/>
        <v>27803</v>
      </c>
      <c r="V40">
        <f t="shared" si="5"/>
        <v>13999</v>
      </c>
      <c r="W40">
        <f t="shared" si="5"/>
        <v>12122</v>
      </c>
    </row>
    <row r="41" spans="1:23" x14ac:dyDescent="0.3">
      <c r="A41" s="1" t="s">
        <v>14</v>
      </c>
      <c r="B41">
        <f t="shared" si="4"/>
        <v>88591</v>
      </c>
      <c r="C41">
        <f t="shared" si="5"/>
        <v>71080</v>
      </c>
      <c r="D41">
        <f t="shared" si="5"/>
        <v>16336</v>
      </c>
      <c r="E41">
        <f t="shared" si="5"/>
        <v>35644</v>
      </c>
      <c r="F41">
        <f t="shared" si="5"/>
        <v>53816</v>
      </c>
      <c r="G41">
        <f t="shared" si="5"/>
        <v>47312</v>
      </c>
      <c r="H41">
        <f t="shared" si="5"/>
        <v>38889</v>
      </c>
      <c r="I41">
        <f t="shared" si="5"/>
        <v>23263</v>
      </c>
      <c r="J41">
        <f t="shared" si="5"/>
        <v>13230</v>
      </c>
      <c r="K41">
        <f t="shared" si="5"/>
        <v>14177</v>
      </c>
      <c r="L41">
        <f t="shared" si="5"/>
        <v>17586</v>
      </c>
      <c r="M41">
        <f t="shared" si="5"/>
        <v>24844</v>
      </c>
      <c r="N41">
        <f t="shared" si="5"/>
        <v>34499</v>
      </c>
      <c r="O41">
        <f t="shared" si="5"/>
        <v>125401</v>
      </c>
      <c r="P41">
        <f t="shared" si="5"/>
        <v>78073</v>
      </c>
      <c r="Q41">
        <f t="shared" si="5"/>
        <v>170199</v>
      </c>
      <c r="R41">
        <f t="shared" si="5"/>
        <v>31219</v>
      </c>
      <c r="S41">
        <f t="shared" si="5"/>
        <v>75584</v>
      </c>
      <c r="T41">
        <f t="shared" si="5"/>
        <v>45074</v>
      </c>
      <c r="U41">
        <f t="shared" si="5"/>
        <v>75592</v>
      </c>
      <c r="V41">
        <f t="shared" si="5"/>
        <v>37734</v>
      </c>
      <c r="W41">
        <f t="shared" si="5"/>
        <v>30820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26" sqref="F2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44</v>
      </c>
      <c r="D1" t="s">
        <v>46</v>
      </c>
      <c r="E1" t="s">
        <v>45</v>
      </c>
      <c r="F1" t="s">
        <v>16</v>
      </c>
    </row>
    <row r="2" spans="1:6" x14ac:dyDescent="0.3">
      <c r="A2" t="s">
        <v>36</v>
      </c>
      <c r="B2">
        <v>352659</v>
      </c>
      <c r="C2">
        <v>19162</v>
      </c>
      <c r="D2">
        <v>313199</v>
      </c>
      <c r="E2">
        <v>19739</v>
      </c>
      <c r="F2">
        <f>B2-(C2+D2+E2)</f>
        <v>559</v>
      </c>
    </row>
    <row r="3" spans="1:6" x14ac:dyDescent="0.3">
      <c r="A3" t="s">
        <v>5</v>
      </c>
      <c r="B3">
        <v>219124</v>
      </c>
      <c r="C3">
        <v>3878</v>
      </c>
      <c r="D3">
        <v>200096</v>
      </c>
      <c r="E3">
        <v>14891</v>
      </c>
      <c r="F3">
        <f t="shared" ref="F3:F21" si="0">B3-(C3+D3+E3)</f>
        <v>259</v>
      </c>
    </row>
    <row r="4" spans="1:6" x14ac:dyDescent="0.3">
      <c r="A4" t="s">
        <v>37</v>
      </c>
      <c r="B4">
        <v>202497</v>
      </c>
      <c r="C4">
        <v>10578</v>
      </c>
      <c r="D4">
        <v>177232</v>
      </c>
      <c r="E4">
        <v>14289</v>
      </c>
      <c r="F4">
        <f t="shared" si="0"/>
        <v>398</v>
      </c>
    </row>
    <row r="5" spans="1:6" x14ac:dyDescent="0.3">
      <c r="A5" t="s">
        <v>18</v>
      </c>
      <c r="B5">
        <v>175998</v>
      </c>
      <c r="C5">
        <v>8190</v>
      </c>
      <c r="D5">
        <v>158749</v>
      </c>
      <c r="E5">
        <v>8950</v>
      </c>
      <c r="F5">
        <f t="shared" si="0"/>
        <v>109</v>
      </c>
    </row>
    <row r="6" spans="1:6" x14ac:dyDescent="0.3">
      <c r="A6" t="s">
        <v>19</v>
      </c>
      <c r="B6">
        <v>317020</v>
      </c>
      <c r="C6">
        <v>11915</v>
      </c>
      <c r="D6">
        <v>293122</v>
      </c>
      <c r="E6">
        <v>11715</v>
      </c>
      <c r="F6">
        <f t="shared" si="0"/>
        <v>268</v>
      </c>
    </row>
    <row r="7" spans="1:6" x14ac:dyDescent="0.3">
      <c r="A7" t="s">
        <v>20</v>
      </c>
      <c r="B7">
        <v>314340</v>
      </c>
      <c r="C7">
        <v>54565</v>
      </c>
      <c r="D7">
        <v>245907</v>
      </c>
      <c r="E7">
        <v>13527</v>
      </c>
      <c r="F7">
        <f t="shared" si="0"/>
        <v>341</v>
      </c>
    </row>
    <row r="8" spans="1:6" x14ac:dyDescent="0.3">
      <c r="A8" t="s">
        <v>21</v>
      </c>
      <c r="B8">
        <v>197365</v>
      </c>
      <c r="C8">
        <v>2208</v>
      </c>
      <c r="D8">
        <v>172130</v>
      </c>
      <c r="E8">
        <v>22771</v>
      </c>
      <c r="F8">
        <f t="shared" si="0"/>
        <v>256</v>
      </c>
    </row>
    <row r="9" spans="1:6" x14ac:dyDescent="0.3">
      <c r="A9" t="s">
        <v>41</v>
      </c>
      <c r="B9">
        <v>55006</v>
      </c>
      <c r="C9">
        <v>393</v>
      </c>
      <c r="D9">
        <v>47509</v>
      </c>
      <c r="E9">
        <v>7073</v>
      </c>
      <c r="F9">
        <f t="shared" si="0"/>
        <v>31</v>
      </c>
    </row>
    <row r="10" spans="1:6" x14ac:dyDescent="0.3">
      <c r="A10" t="s">
        <v>22</v>
      </c>
      <c r="B10" s="5">
        <v>55790</v>
      </c>
      <c r="C10">
        <v>1515</v>
      </c>
      <c r="D10" s="5">
        <v>47655</v>
      </c>
      <c r="E10" s="5">
        <v>6576</v>
      </c>
      <c r="F10" s="5">
        <f t="shared" si="0"/>
        <v>44</v>
      </c>
    </row>
    <row r="11" spans="1:6" x14ac:dyDescent="0.3">
      <c r="A11" t="s">
        <v>23</v>
      </c>
      <c r="B11" s="5">
        <v>82872</v>
      </c>
      <c r="C11" s="5">
        <v>5695</v>
      </c>
      <c r="D11" s="5">
        <v>69781</v>
      </c>
      <c r="E11" s="5">
        <v>7243</v>
      </c>
      <c r="F11" s="5">
        <f t="shared" si="0"/>
        <v>153</v>
      </c>
    </row>
    <row r="12" spans="1:6" x14ac:dyDescent="0.3">
      <c r="A12" t="s">
        <v>24</v>
      </c>
      <c r="B12" s="5">
        <v>113988</v>
      </c>
      <c r="C12" s="5">
        <v>935</v>
      </c>
      <c r="D12" s="5">
        <v>96493</v>
      </c>
      <c r="E12" s="5">
        <v>16452</v>
      </c>
      <c r="F12" s="5">
        <f t="shared" si="0"/>
        <v>108</v>
      </c>
    </row>
    <row r="13" spans="1:6" x14ac:dyDescent="0.3">
      <c r="A13" t="s">
        <v>25</v>
      </c>
      <c r="B13" s="5">
        <v>207792</v>
      </c>
      <c r="C13" s="5">
        <v>1975</v>
      </c>
      <c r="D13" s="5">
        <v>174131</v>
      </c>
      <c r="E13" s="5">
        <v>31388</v>
      </c>
      <c r="F13" s="5">
        <f t="shared" si="0"/>
        <v>298</v>
      </c>
    </row>
    <row r="14" spans="1:6" x14ac:dyDescent="0.3">
      <c r="A14" t="s">
        <v>40</v>
      </c>
      <c r="B14" s="5">
        <v>1954</v>
      </c>
      <c r="C14" s="5">
        <v>570</v>
      </c>
      <c r="D14" s="5">
        <v>984</v>
      </c>
      <c r="E14" s="5">
        <v>83</v>
      </c>
      <c r="F14" s="5">
        <f t="shared" si="0"/>
        <v>317</v>
      </c>
    </row>
    <row r="15" spans="1:6" x14ac:dyDescent="0.3">
      <c r="A15" t="s">
        <v>26</v>
      </c>
      <c r="B15" s="5">
        <v>5257</v>
      </c>
      <c r="C15" s="5">
        <v>1615</v>
      </c>
      <c r="D15" s="5">
        <v>1873</v>
      </c>
      <c r="E15" s="5">
        <v>279</v>
      </c>
      <c r="F15" s="5">
        <f t="shared" si="0"/>
        <v>1490</v>
      </c>
    </row>
    <row r="16" spans="1:6" x14ac:dyDescent="0.3">
      <c r="A16" t="s">
        <v>27</v>
      </c>
      <c r="B16" s="5">
        <v>3447</v>
      </c>
      <c r="C16" s="5">
        <v>940</v>
      </c>
      <c r="D16" s="5">
        <v>1743</v>
      </c>
      <c r="E16" s="5">
        <v>143</v>
      </c>
      <c r="F16" s="5">
        <f>B16-(C16+D16+E16)</f>
        <v>621</v>
      </c>
    </row>
    <row r="17" spans="1:7" x14ac:dyDescent="0.3">
      <c r="A17" t="s">
        <v>28</v>
      </c>
      <c r="B17" s="5">
        <v>18938</v>
      </c>
      <c r="C17" s="5">
        <v>9144</v>
      </c>
      <c r="D17" s="5">
        <v>5381</v>
      </c>
      <c r="E17" s="5">
        <v>1082</v>
      </c>
      <c r="F17" s="5">
        <f t="shared" si="0"/>
        <v>3331</v>
      </c>
    </row>
    <row r="18" spans="1:7" x14ac:dyDescent="0.3">
      <c r="A18" t="s">
        <v>38</v>
      </c>
      <c r="B18" s="5">
        <v>56515</v>
      </c>
      <c r="C18" s="5">
        <v>10517</v>
      </c>
      <c r="D18" s="5">
        <v>23316</v>
      </c>
      <c r="E18" s="5">
        <v>22487</v>
      </c>
      <c r="F18" s="5">
        <f t="shared" si="0"/>
        <v>195</v>
      </c>
    </row>
    <row r="19" spans="1:7" x14ac:dyDescent="0.3">
      <c r="A19" t="s">
        <v>29</v>
      </c>
      <c r="B19" s="5">
        <v>117103</v>
      </c>
      <c r="C19" s="5">
        <v>34414</v>
      </c>
      <c r="D19" s="5">
        <v>74464</v>
      </c>
      <c r="E19" s="5">
        <v>7743</v>
      </c>
      <c r="F19" s="5">
        <f t="shared" si="0"/>
        <v>482</v>
      </c>
    </row>
    <row r="20" spans="1:7" x14ac:dyDescent="0.3">
      <c r="A20" t="s">
        <v>39</v>
      </c>
      <c r="B20" s="5">
        <v>99595</v>
      </c>
      <c r="C20" s="5">
        <v>24007</v>
      </c>
      <c r="D20" s="5">
        <v>67495</v>
      </c>
      <c r="E20" s="5">
        <v>7793</v>
      </c>
      <c r="F20" s="5">
        <f t="shared" si="0"/>
        <v>300</v>
      </c>
    </row>
    <row r="21" spans="1:7" x14ac:dyDescent="0.3">
      <c r="A21" t="s">
        <v>30</v>
      </c>
      <c r="B21" s="5">
        <v>242810</v>
      </c>
      <c r="C21" s="5">
        <v>84518</v>
      </c>
      <c r="D21" s="5">
        <v>143466</v>
      </c>
      <c r="E21" s="5">
        <v>14139</v>
      </c>
      <c r="F21" s="5">
        <f t="shared" si="0"/>
        <v>687</v>
      </c>
    </row>
    <row r="22" spans="1:7" x14ac:dyDescent="0.3">
      <c r="A22" t="s">
        <v>31</v>
      </c>
      <c r="B22" s="5">
        <v>139746</v>
      </c>
      <c r="C22" s="5">
        <v>30071</v>
      </c>
      <c r="D22" s="5">
        <v>101239</v>
      </c>
      <c r="E22" s="5">
        <v>8122</v>
      </c>
      <c r="F22" s="5">
        <f>B22-(C22+D22+E22)</f>
        <v>314</v>
      </c>
    </row>
    <row r="23" spans="1:7" x14ac:dyDescent="0.3">
      <c r="A23" t="s">
        <v>32</v>
      </c>
      <c r="B23" s="5">
        <v>134117</v>
      </c>
      <c r="C23" s="5">
        <v>55016</v>
      </c>
      <c r="D23" s="5">
        <v>71879</v>
      </c>
      <c r="E23" s="5">
        <v>7042</v>
      </c>
      <c r="F23" s="5">
        <f>B23-(C23+D23+E23)</f>
        <v>180</v>
      </c>
    </row>
    <row r="24" spans="1:7" x14ac:dyDescent="0.3">
      <c r="A24" t="s">
        <v>34</v>
      </c>
      <c r="B24" s="5">
        <f>SUM(B2:B23)</f>
        <v>3113933</v>
      </c>
      <c r="C24" s="5">
        <f>SUM(C2:C23)</f>
        <v>371821</v>
      </c>
      <c r="D24" s="5">
        <f>SUM(D2:D23)</f>
        <v>2487844</v>
      </c>
      <c r="E24" s="5">
        <f>SUM(E2:E23)</f>
        <v>243527</v>
      </c>
      <c r="F24" s="5">
        <f>SUM(F2:F23)</f>
        <v>10741</v>
      </c>
      <c r="G24" s="2"/>
    </row>
    <row r="25" spans="1:7" x14ac:dyDescent="0.3">
      <c r="A25" t="s">
        <v>33</v>
      </c>
      <c r="B25">
        <v>3113933</v>
      </c>
    </row>
    <row r="26" spans="1:7" x14ac:dyDescent="0.3">
      <c r="A2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Ludność_ogół</vt:lpstr>
      <vt:lpstr>Praca</vt:lpstr>
      <vt:lpstr>Języki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IWR</dc:creator>
  <cp:lastModifiedBy>IWR</cp:lastModifiedBy>
  <dcterms:created xsi:type="dcterms:W3CDTF">2014-12-03T21:16:21Z</dcterms:created>
  <dcterms:modified xsi:type="dcterms:W3CDTF">2016-01-13T20:10:50Z</dcterms:modified>
</cp:coreProperties>
</file>