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B67E36-9667-4577-AA87-7948FFF59761}" xr6:coauthVersionLast="47" xr6:coauthVersionMax="47" xr10:uidLastSave="{00000000-0000-0000-0000-000000000000}"/>
  <bookViews>
    <workbookView xWindow="-108" yWindow="-108" windowWidth="23256" windowHeight="12456" activeTab="3" xr2:uid="{D1D9D0A6-C0FD-48EC-ADE5-67BDE85B155F}"/>
  </bookViews>
  <sheets>
    <sheet name="CR" sheetId="4" r:id="rId1"/>
    <sheet name="CHC Dimension" sheetId="2" r:id="rId2"/>
    <sheet name="Material" sheetId="3" r:id="rId3"/>
    <sheet name="CR 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22" i="4" l="1"/>
  <c r="N422" i="4" s="1"/>
  <c r="M423" i="4"/>
  <c r="N423" i="4" s="1"/>
  <c r="M424" i="4"/>
  <c r="N424" i="4" s="1"/>
  <c r="M425" i="4"/>
  <c r="N425" i="4" s="1"/>
  <c r="M426" i="4"/>
  <c r="N426" i="4" s="1"/>
  <c r="M427" i="4"/>
  <c r="N427" i="4" s="1"/>
  <c r="M428" i="4"/>
  <c r="N428" i="4" s="1"/>
  <c r="M429" i="4"/>
  <c r="N429" i="4" s="1"/>
  <c r="M430" i="4"/>
  <c r="N430" i="4" s="1"/>
  <c r="M431" i="4"/>
  <c r="N431" i="4" s="1"/>
  <c r="M432" i="4"/>
  <c r="N432" i="4" s="1"/>
  <c r="M433" i="4"/>
  <c r="N433" i="4" s="1"/>
  <c r="O422" i="4"/>
  <c r="O423" i="4"/>
  <c r="O424" i="4"/>
  <c r="O425" i="4"/>
  <c r="O426" i="4"/>
  <c r="O427" i="4"/>
  <c r="O428" i="4"/>
  <c r="O429" i="4"/>
  <c r="O430" i="4"/>
  <c r="O431" i="4"/>
  <c r="O432" i="4"/>
  <c r="O433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M390" i="4"/>
  <c r="N390" i="4" s="1"/>
  <c r="M391" i="4"/>
  <c r="N391" i="4" s="1"/>
  <c r="M392" i="4"/>
  <c r="N392" i="4" s="1"/>
  <c r="M393" i="4"/>
  <c r="N393" i="4" s="1"/>
  <c r="M394" i="4"/>
  <c r="N394" i="4" s="1"/>
  <c r="M395" i="4"/>
  <c r="N395" i="4" s="1"/>
  <c r="M396" i="4"/>
  <c r="N396" i="4" s="1"/>
  <c r="M397" i="4"/>
  <c r="N397" i="4" s="1"/>
  <c r="M398" i="4"/>
  <c r="N398" i="4" s="1"/>
  <c r="M399" i="4"/>
  <c r="N399" i="4" s="1"/>
  <c r="M400" i="4"/>
  <c r="N400" i="4" s="1"/>
  <c r="M401" i="4"/>
  <c r="N401" i="4" s="1"/>
  <c r="M402" i="4"/>
  <c r="N402" i="4" s="1"/>
  <c r="M403" i="4"/>
  <c r="N403" i="4" s="1"/>
  <c r="M404" i="4"/>
  <c r="N404" i="4" s="1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M360" i="4"/>
  <c r="N360" i="4" s="1"/>
  <c r="M361" i="4"/>
  <c r="N361" i="4" s="1"/>
  <c r="M362" i="4"/>
  <c r="N362" i="4" s="1"/>
  <c r="M363" i="4"/>
  <c r="N363" i="4" s="1"/>
  <c r="M364" i="4"/>
  <c r="N364" i="4" s="1"/>
  <c r="M365" i="4"/>
  <c r="N365" i="4" s="1"/>
  <c r="M366" i="4"/>
  <c r="N366" i="4" s="1"/>
  <c r="M367" i="4"/>
  <c r="N367" i="4" s="1"/>
  <c r="M368" i="4"/>
  <c r="N368" i="4" s="1"/>
  <c r="M369" i="4"/>
  <c r="N369" i="4" s="1"/>
  <c r="M370" i="4"/>
  <c r="N370" i="4" s="1"/>
  <c r="O360" i="4"/>
  <c r="O361" i="4"/>
  <c r="O362" i="4"/>
  <c r="O363" i="4"/>
  <c r="O364" i="4"/>
  <c r="O365" i="4"/>
  <c r="O366" i="4"/>
  <c r="O367" i="4"/>
  <c r="O368" i="4"/>
  <c r="O369" i="4"/>
  <c r="O370" i="4"/>
  <c r="P360" i="4"/>
  <c r="P361" i="4"/>
  <c r="P362" i="4"/>
  <c r="P363" i="4"/>
  <c r="P364" i="4"/>
  <c r="P365" i="4"/>
  <c r="P366" i="4"/>
  <c r="P367" i="4"/>
  <c r="P368" i="4"/>
  <c r="P369" i="4"/>
  <c r="P370" i="4"/>
  <c r="R360" i="4"/>
  <c r="R361" i="4"/>
  <c r="R362" i="4"/>
  <c r="R363" i="4"/>
  <c r="R364" i="4"/>
  <c r="R365" i="4"/>
  <c r="R366" i="4"/>
  <c r="R367" i="4"/>
  <c r="R368" i="4"/>
  <c r="R369" i="4"/>
  <c r="R370" i="4"/>
  <c r="M457" i="4"/>
  <c r="N457" i="4" s="1"/>
  <c r="O457" i="4"/>
  <c r="P457" i="4"/>
  <c r="R457" i="4"/>
  <c r="M456" i="4"/>
  <c r="N456" i="4" s="1"/>
  <c r="O456" i="4"/>
  <c r="P456" i="4"/>
  <c r="R456" i="4"/>
  <c r="M455" i="4"/>
  <c r="N455" i="4" s="1"/>
  <c r="O455" i="4"/>
  <c r="P455" i="4"/>
  <c r="R455" i="4"/>
  <c r="M454" i="4"/>
  <c r="N454" i="4" s="1"/>
  <c r="O454" i="4"/>
  <c r="P454" i="4"/>
  <c r="R454" i="4"/>
  <c r="M453" i="4"/>
  <c r="N453" i="4" s="1"/>
  <c r="O453" i="4"/>
  <c r="P453" i="4"/>
  <c r="R453" i="4"/>
  <c r="M452" i="4"/>
  <c r="N452" i="4" s="1"/>
  <c r="O452" i="4"/>
  <c r="P452" i="4"/>
  <c r="R452" i="4"/>
  <c r="M451" i="4"/>
  <c r="N451" i="4" s="1"/>
  <c r="O451" i="4"/>
  <c r="P451" i="4"/>
  <c r="R451" i="4"/>
  <c r="R4" i="4" l="1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M4" i="4"/>
  <c r="N4" i="4" s="1"/>
  <c r="M5" i="4"/>
  <c r="N5" i="4" s="1"/>
  <c r="M6" i="4"/>
  <c r="N6" i="4" s="1"/>
  <c r="M7" i="4"/>
  <c r="N7" i="4" s="1"/>
  <c r="M8" i="4"/>
  <c r="N8" i="4" s="1"/>
  <c r="M9" i="4"/>
  <c r="N9" i="4" s="1"/>
  <c r="M10" i="4"/>
  <c r="N10" i="4" s="1"/>
  <c r="M11" i="4"/>
  <c r="N11" i="4" s="1"/>
  <c r="M12" i="4"/>
  <c r="N12" i="4" s="1"/>
  <c r="M13" i="4"/>
  <c r="N13" i="4" s="1"/>
  <c r="M14" i="4"/>
  <c r="N14" i="4" s="1"/>
  <c r="M15" i="4"/>
  <c r="N15" i="4" s="1"/>
  <c r="M16" i="4"/>
  <c r="N16" i="4" s="1"/>
  <c r="M17" i="4"/>
  <c r="N17" i="4" s="1"/>
  <c r="M18" i="4"/>
  <c r="N18" i="4" s="1"/>
  <c r="M19" i="4"/>
  <c r="N19" i="4" s="1"/>
  <c r="M20" i="4"/>
  <c r="N20" i="4" s="1"/>
  <c r="M21" i="4"/>
  <c r="N21" i="4" s="1"/>
  <c r="M22" i="4"/>
  <c r="N22" i="4" s="1"/>
  <c r="M23" i="4"/>
  <c r="N23" i="4" s="1"/>
  <c r="M24" i="4"/>
  <c r="N24" i="4" s="1"/>
  <c r="M25" i="4"/>
  <c r="N25" i="4" s="1"/>
  <c r="M26" i="4"/>
  <c r="N26" i="4" s="1"/>
  <c r="M27" i="4"/>
  <c r="N27" i="4" s="1"/>
  <c r="M28" i="4"/>
  <c r="N28" i="4" s="1"/>
  <c r="M29" i="4"/>
  <c r="N29" i="4" s="1"/>
  <c r="M30" i="4"/>
  <c r="N30" i="4" s="1"/>
  <c r="M31" i="4"/>
  <c r="N31" i="4" s="1"/>
  <c r="M32" i="4"/>
  <c r="N32" i="4" s="1"/>
  <c r="M33" i="4"/>
  <c r="N33" i="4" s="1"/>
  <c r="M34" i="4"/>
  <c r="N34" i="4" s="1"/>
  <c r="M35" i="4"/>
  <c r="N35" i="4" s="1"/>
  <c r="M36" i="4"/>
  <c r="N36" i="4" s="1"/>
  <c r="M37" i="4"/>
  <c r="N37" i="4" s="1"/>
  <c r="M38" i="4"/>
  <c r="N38" i="4" s="1"/>
  <c r="M39" i="4"/>
  <c r="N39" i="4" s="1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M46" i="4"/>
  <c r="N46" i="4" s="1"/>
  <c r="M47" i="4"/>
  <c r="N47" i="4" s="1"/>
  <c r="M48" i="4"/>
  <c r="N48" i="4" s="1"/>
  <c r="M49" i="4"/>
  <c r="N49" i="4" s="1"/>
  <c r="M50" i="4"/>
  <c r="N50" i="4" s="1"/>
  <c r="M51" i="4"/>
  <c r="N51" i="4" s="1"/>
  <c r="M52" i="4"/>
  <c r="N52" i="4" s="1"/>
  <c r="M53" i="4"/>
  <c r="N53" i="4" s="1"/>
  <c r="M54" i="4"/>
  <c r="N54" i="4" s="1"/>
  <c r="M55" i="4"/>
  <c r="N55" i="4" s="1"/>
  <c r="M56" i="4"/>
  <c r="N56" i="4" s="1"/>
  <c r="M57" i="4"/>
  <c r="N57" i="4" s="1"/>
  <c r="M58" i="4"/>
  <c r="N58" i="4" s="1"/>
  <c r="M59" i="4"/>
  <c r="N59" i="4" s="1"/>
  <c r="M60" i="4"/>
  <c r="N60" i="4" s="1"/>
  <c r="M61" i="4"/>
  <c r="N61" i="4" s="1"/>
  <c r="M62" i="4"/>
  <c r="N62" i="4" s="1"/>
  <c r="M63" i="4"/>
  <c r="N63" i="4" s="1"/>
  <c r="M64" i="4"/>
  <c r="N64" i="4" s="1"/>
  <c r="M65" i="4"/>
  <c r="N65" i="4" s="1"/>
  <c r="M66" i="4"/>
  <c r="N66" i="4" s="1"/>
  <c r="M67" i="4"/>
  <c r="N67" i="4" s="1"/>
  <c r="M68" i="4"/>
  <c r="N68" i="4" s="1"/>
  <c r="M69" i="4"/>
  <c r="N69" i="4" s="1"/>
  <c r="M70" i="4"/>
  <c r="N70" i="4" s="1"/>
  <c r="M71" i="4"/>
  <c r="N71" i="4" s="1"/>
  <c r="M72" i="4"/>
  <c r="N72" i="4" s="1"/>
  <c r="M73" i="4"/>
  <c r="N73" i="4" s="1"/>
  <c r="M74" i="4"/>
  <c r="N74" i="4" s="1"/>
  <c r="M75" i="4"/>
  <c r="N75" i="4" s="1"/>
  <c r="M76" i="4"/>
  <c r="N76" i="4" s="1"/>
  <c r="M77" i="4"/>
  <c r="N77" i="4" s="1"/>
  <c r="M78" i="4"/>
  <c r="N78" i="4" s="1"/>
  <c r="M79" i="4"/>
  <c r="N79" i="4" s="1"/>
  <c r="M80" i="4"/>
  <c r="N80" i="4" s="1"/>
  <c r="M81" i="4"/>
  <c r="N81" i="4" s="1"/>
  <c r="M82" i="4"/>
  <c r="N82" i="4" s="1"/>
  <c r="M83" i="4"/>
  <c r="N83" i="4" s="1"/>
  <c r="M84" i="4"/>
  <c r="N84" i="4" s="1"/>
  <c r="M85" i="4"/>
  <c r="N85" i="4" s="1"/>
  <c r="M86" i="4"/>
  <c r="N86" i="4" s="1"/>
  <c r="M87" i="4"/>
  <c r="N87" i="4" s="1"/>
  <c r="M88" i="4"/>
  <c r="N88" i="4" s="1"/>
  <c r="M89" i="4"/>
  <c r="N89" i="4" s="1"/>
  <c r="M90" i="4"/>
  <c r="N90" i="4" s="1"/>
  <c r="M91" i="4"/>
  <c r="N91" i="4" s="1"/>
  <c r="M92" i="4"/>
  <c r="N92" i="4" s="1"/>
  <c r="M93" i="4"/>
  <c r="N93" i="4" s="1"/>
  <c r="M94" i="4"/>
  <c r="N94" i="4" s="1"/>
  <c r="M95" i="4"/>
  <c r="N95" i="4" s="1"/>
  <c r="M96" i="4"/>
  <c r="N96" i="4" s="1"/>
  <c r="M97" i="4"/>
  <c r="N97" i="4" s="1"/>
  <c r="M98" i="4"/>
  <c r="N98" i="4" s="1"/>
  <c r="M99" i="4"/>
  <c r="N99" i="4" s="1"/>
  <c r="M100" i="4"/>
  <c r="N100" i="4" s="1"/>
  <c r="M101" i="4"/>
  <c r="N101" i="4" s="1"/>
  <c r="M102" i="4"/>
  <c r="N102" i="4" s="1"/>
  <c r="M103" i="4"/>
  <c r="N103" i="4" s="1"/>
  <c r="M104" i="4"/>
  <c r="N104" i="4" s="1"/>
  <c r="M105" i="4"/>
  <c r="N105" i="4" s="1"/>
  <c r="M106" i="4"/>
  <c r="N106" i="4" s="1"/>
  <c r="M107" i="4"/>
  <c r="N107" i="4" s="1"/>
  <c r="M108" i="4"/>
  <c r="N108" i="4" s="1"/>
  <c r="M109" i="4"/>
  <c r="N109" i="4" s="1"/>
  <c r="M110" i="4"/>
  <c r="N110" i="4" s="1"/>
  <c r="M111" i="4"/>
  <c r="N111" i="4" s="1"/>
  <c r="M112" i="4"/>
  <c r="N112" i="4" s="1"/>
  <c r="M113" i="4"/>
  <c r="N113" i="4" s="1"/>
  <c r="M114" i="4"/>
  <c r="N114" i="4" s="1"/>
  <c r="M115" i="4"/>
  <c r="N115" i="4" s="1"/>
  <c r="M116" i="4"/>
  <c r="N116" i="4" s="1"/>
  <c r="M117" i="4"/>
  <c r="N117" i="4" s="1"/>
  <c r="M118" i="4"/>
  <c r="N118" i="4" s="1"/>
  <c r="M119" i="4"/>
  <c r="N119" i="4" s="1"/>
  <c r="M120" i="4"/>
  <c r="N120" i="4" s="1"/>
  <c r="M121" i="4"/>
  <c r="N121" i="4" s="1"/>
  <c r="M122" i="4"/>
  <c r="N122" i="4" s="1"/>
  <c r="M123" i="4"/>
  <c r="N123" i="4" s="1"/>
  <c r="M124" i="4"/>
  <c r="N124" i="4" s="1"/>
  <c r="M125" i="4"/>
  <c r="N125" i="4" s="1"/>
  <c r="M126" i="4"/>
  <c r="N126" i="4" s="1"/>
  <c r="M127" i="4"/>
  <c r="N127" i="4" s="1"/>
  <c r="M128" i="4"/>
  <c r="N128" i="4" s="1"/>
  <c r="M129" i="4"/>
  <c r="N129" i="4" s="1"/>
  <c r="M130" i="4"/>
  <c r="N130" i="4" s="1"/>
  <c r="M131" i="4"/>
  <c r="N131" i="4" s="1"/>
  <c r="M132" i="4"/>
  <c r="N132" i="4" s="1"/>
  <c r="M133" i="4"/>
  <c r="N133" i="4" s="1"/>
  <c r="M134" i="4"/>
  <c r="N134" i="4" s="1"/>
  <c r="M135" i="4"/>
  <c r="N135" i="4" s="1"/>
  <c r="M136" i="4"/>
  <c r="N136" i="4" s="1"/>
  <c r="M137" i="4"/>
  <c r="N137" i="4" s="1"/>
  <c r="M138" i="4"/>
  <c r="N138" i="4" s="1"/>
  <c r="M139" i="4"/>
  <c r="N139" i="4" s="1"/>
  <c r="M140" i="4"/>
  <c r="N140" i="4" s="1"/>
  <c r="M141" i="4"/>
  <c r="N141" i="4" s="1"/>
  <c r="M142" i="4"/>
  <c r="N142" i="4" s="1"/>
  <c r="M143" i="4"/>
  <c r="N143" i="4" s="1"/>
  <c r="M144" i="4"/>
  <c r="N144" i="4" s="1"/>
  <c r="M145" i="4"/>
  <c r="N145" i="4" s="1"/>
  <c r="M146" i="4"/>
  <c r="N146" i="4" s="1"/>
  <c r="M147" i="4"/>
  <c r="N147" i="4" s="1"/>
  <c r="M148" i="4"/>
  <c r="N148" i="4" s="1"/>
  <c r="M149" i="4"/>
  <c r="N149" i="4" s="1"/>
  <c r="M150" i="4"/>
  <c r="N150" i="4" s="1"/>
  <c r="M151" i="4"/>
  <c r="N151" i="4" s="1"/>
  <c r="M152" i="4"/>
  <c r="N152" i="4" s="1"/>
  <c r="M153" i="4"/>
  <c r="N153" i="4" s="1"/>
  <c r="M154" i="4"/>
  <c r="N154" i="4" s="1"/>
  <c r="M155" i="4"/>
  <c r="N155" i="4" s="1"/>
  <c r="M156" i="4"/>
  <c r="N156" i="4" s="1"/>
  <c r="M157" i="4"/>
  <c r="N157" i="4" s="1"/>
  <c r="M158" i="4"/>
  <c r="N158" i="4" s="1"/>
  <c r="M159" i="4"/>
  <c r="N159" i="4" s="1"/>
  <c r="M160" i="4"/>
  <c r="N160" i="4" s="1"/>
  <c r="M161" i="4"/>
  <c r="N161" i="4" s="1"/>
  <c r="M162" i="4"/>
  <c r="N162" i="4" s="1"/>
  <c r="M163" i="4"/>
  <c r="N163" i="4" s="1"/>
  <c r="M164" i="4"/>
  <c r="N164" i="4" s="1"/>
  <c r="M165" i="4"/>
  <c r="N165" i="4" s="1"/>
  <c r="M166" i="4"/>
  <c r="N166" i="4" s="1"/>
  <c r="M167" i="4"/>
  <c r="N167" i="4" s="1"/>
  <c r="M168" i="4"/>
  <c r="N168" i="4" s="1"/>
  <c r="M169" i="4"/>
  <c r="N169" i="4" s="1"/>
  <c r="M170" i="4"/>
  <c r="N170" i="4" s="1"/>
  <c r="M171" i="4"/>
  <c r="N171" i="4" s="1"/>
  <c r="M172" i="4"/>
  <c r="N172" i="4" s="1"/>
  <c r="M173" i="4"/>
  <c r="N173" i="4" s="1"/>
  <c r="M174" i="4"/>
  <c r="N174" i="4" s="1"/>
  <c r="M175" i="4"/>
  <c r="N175" i="4" s="1"/>
  <c r="M176" i="4"/>
  <c r="N176" i="4" s="1"/>
  <c r="M177" i="4"/>
  <c r="N177" i="4" s="1"/>
  <c r="M178" i="4"/>
  <c r="N178" i="4" s="1"/>
  <c r="M179" i="4"/>
  <c r="N179" i="4" s="1"/>
  <c r="M180" i="4"/>
  <c r="N180" i="4" s="1"/>
  <c r="M181" i="4"/>
  <c r="N181" i="4" s="1"/>
  <c r="M182" i="4"/>
  <c r="N182" i="4" s="1"/>
  <c r="M183" i="4"/>
  <c r="N183" i="4" s="1"/>
  <c r="M184" i="4"/>
  <c r="N184" i="4" s="1"/>
  <c r="M185" i="4"/>
  <c r="N185" i="4" s="1"/>
  <c r="M186" i="4"/>
  <c r="N186" i="4" s="1"/>
  <c r="M187" i="4"/>
  <c r="N187" i="4" s="1"/>
  <c r="M188" i="4"/>
  <c r="N188" i="4" s="1"/>
  <c r="M189" i="4"/>
  <c r="N189" i="4" s="1"/>
  <c r="M190" i="4"/>
  <c r="N190" i="4" s="1"/>
  <c r="M191" i="4"/>
  <c r="N191" i="4" s="1"/>
  <c r="M192" i="4"/>
  <c r="N192" i="4" s="1"/>
  <c r="M193" i="4"/>
  <c r="N193" i="4" s="1"/>
  <c r="M194" i="4"/>
  <c r="N194" i="4" s="1"/>
  <c r="M195" i="4"/>
  <c r="N195" i="4" s="1"/>
  <c r="M196" i="4"/>
  <c r="N196" i="4" s="1"/>
  <c r="M197" i="4"/>
  <c r="N197" i="4" s="1"/>
  <c r="M198" i="4"/>
  <c r="N198" i="4" s="1"/>
  <c r="M199" i="4"/>
  <c r="N199" i="4" s="1"/>
  <c r="M200" i="4"/>
  <c r="N200" i="4" s="1"/>
  <c r="M201" i="4"/>
  <c r="N201" i="4" s="1"/>
  <c r="M202" i="4"/>
  <c r="N202" i="4" s="1"/>
  <c r="M203" i="4"/>
  <c r="N203" i="4" s="1"/>
  <c r="M204" i="4"/>
  <c r="N204" i="4" s="1"/>
  <c r="M205" i="4"/>
  <c r="N205" i="4" s="1"/>
  <c r="M206" i="4"/>
  <c r="N206" i="4" s="1"/>
  <c r="M207" i="4"/>
  <c r="N207" i="4" s="1"/>
  <c r="M208" i="4"/>
  <c r="N208" i="4" s="1"/>
  <c r="M209" i="4"/>
  <c r="N209" i="4" s="1"/>
  <c r="M210" i="4"/>
  <c r="N210" i="4" s="1"/>
  <c r="M211" i="4"/>
  <c r="N211" i="4" s="1"/>
  <c r="M212" i="4"/>
  <c r="N212" i="4" s="1"/>
  <c r="M213" i="4"/>
  <c r="N213" i="4" s="1"/>
  <c r="M214" i="4"/>
  <c r="N214" i="4" s="1"/>
  <c r="M215" i="4"/>
  <c r="N215" i="4" s="1"/>
  <c r="M216" i="4"/>
  <c r="N216" i="4" s="1"/>
  <c r="M217" i="4"/>
  <c r="N217" i="4" s="1"/>
  <c r="M218" i="4"/>
  <c r="N218" i="4" s="1"/>
  <c r="M219" i="4"/>
  <c r="N219" i="4" s="1"/>
  <c r="M220" i="4"/>
  <c r="N220" i="4" s="1"/>
  <c r="M221" i="4"/>
  <c r="N221" i="4" s="1"/>
  <c r="M222" i="4"/>
  <c r="N222" i="4" s="1"/>
  <c r="M223" i="4"/>
  <c r="N223" i="4" s="1"/>
  <c r="M224" i="4"/>
  <c r="N224" i="4" s="1"/>
  <c r="M225" i="4"/>
  <c r="N225" i="4" s="1"/>
  <c r="M226" i="4"/>
  <c r="N226" i="4" s="1"/>
  <c r="M227" i="4"/>
  <c r="N227" i="4" s="1"/>
  <c r="M228" i="4"/>
  <c r="N228" i="4" s="1"/>
  <c r="M229" i="4"/>
  <c r="N229" i="4" s="1"/>
  <c r="M230" i="4"/>
  <c r="N230" i="4" s="1"/>
  <c r="M231" i="4"/>
  <c r="N231" i="4" s="1"/>
  <c r="M232" i="4"/>
  <c r="N232" i="4" s="1"/>
  <c r="M233" i="4"/>
  <c r="N233" i="4" s="1"/>
  <c r="M234" i="4"/>
  <c r="N234" i="4" s="1"/>
  <c r="M235" i="4"/>
  <c r="N235" i="4" s="1"/>
  <c r="M236" i="4"/>
  <c r="N236" i="4" s="1"/>
  <c r="M237" i="4"/>
  <c r="N237" i="4" s="1"/>
  <c r="M238" i="4"/>
  <c r="N238" i="4" s="1"/>
  <c r="M239" i="4"/>
  <c r="N239" i="4" s="1"/>
  <c r="M240" i="4"/>
  <c r="N240" i="4" s="1"/>
  <c r="M241" i="4"/>
  <c r="N241" i="4" s="1"/>
  <c r="M242" i="4"/>
  <c r="N242" i="4" s="1"/>
  <c r="M243" i="4"/>
  <c r="N243" i="4" s="1"/>
  <c r="M244" i="4"/>
  <c r="N244" i="4" s="1"/>
  <c r="M245" i="4"/>
  <c r="N245" i="4" s="1"/>
  <c r="M246" i="4"/>
  <c r="N246" i="4" s="1"/>
  <c r="M247" i="4"/>
  <c r="N247" i="4" s="1"/>
  <c r="M248" i="4"/>
  <c r="N248" i="4" s="1"/>
  <c r="M249" i="4"/>
  <c r="N249" i="4" s="1"/>
  <c r="M250" i="4"/>
  <c r="N250" i="4" s="1"/>
  <c r="M251" i="4"/>
  <c r="N251" i="4" s="1"/>
  <c r="M252" i="4"/>
  <c r="N252" i="4" s="1"/>
  <c r="M253" i="4"/>
  <c r="N253" i="4" s="1"/>
  <c r="M254" i="4"/>
  <c r="N254" i="4" s="1"/>
  <c r="M255" i="4"/>
  <c r="N255" i="4" s="1"/>
  <c r="M256" i="4"/>
  <c r="N256" i="4" s="1"/>
  <c r="M257" i="4"/>
  <c r="N257" i="4" s="1"/>
  <c r="M258" i="4"/>
  <c r="N258" i="4" s="1"/>
  <c r="M259" i="4"/>
  <c r="N259" i="4" s="1"/>
  <c r="M260" i="4"/>
  <c r="N260" i="4" s="1"/>
  <c r="M261" i="4"/>
  <c r="N261" i="4" s="1"/>
  <c r="M262" i="4"/>
  <c r="N262" i="4" s="1"/>
  <c r="M263" i="4"/>
  <c r="N263" i="4" s="1"/>
  <c r="M264" i="4"/>
  <c r="N264" i="4" s="1"/>
  <c r="M265" i="4"/>
  <c r="N265" i="4" s="1"/>
  <c r="M266" i="4"/>
  <c r="N266" i="4" s="1"/>
  <c r="M267" i="4"/>
  <c r="N267" i="4" s="1"/>
  <c r="M268" i="4"/>
  <c r="N268" i="4" s="1"/>
  <c r="M269" i="4"/>
  <c r="N269" i="4" s="1"/>
  <c r="M270" i="4"/>
  <c r="N270" i="4" s="1"/>
  <c r="M271" i="4"/>
  <c r="N271" i="4" s="1"/>
  <c r="M272" i="4"/>
  <c r="N272" i="4" s="1"/>
  <c r="M273" i="4"/>
  <c r="N273" i="4" s="1"/>
  <c r="M274" i="4"/>
  <c r="N274" i="4" s="1"/>
  <c r="M275" i="4"/>
  <c r="N275" i="4" s="1"/>
  <c r="M276" i="4"/>
  <c r="N276" i="4" s="1"/>
  <c r="M277" i="4"/>
  <c r="N277" i="4" s="1"/>
  <c r="M278" i="4"/>
  <c r="N278" i="4" s="1"/>
  <c r="M279" i="4"/>
  <c r="N279" i="4" s="1"/>
  <c r="M280" i="4"/>
  <c r="N280" i="4" s="1"/>
  <c r="M281" i="4"/>
  <c r="N281" i="4" s="1"/>
  <c r="M282" i="4"/>
  <c r="N282" i="4" s="1"/>
  <c r="M283" i="4"/>
  <c r="N283" i="4" s="1"/>
  <c r="M284" i="4"/>
  <c r="N284" i="4" s="1"/>
  <c r="M285" i="4"/>
  <c r="N285" i="4" s="1"/>
  <c r="M286" i="4"/>
  <c r="N286" i="4" s="1"/>
  <c r="M287" i="4"/>
  <c r="N287" i="4" s="1"/>
  <c r="M288" i="4"/>
  <c r="N288" i="4" s="1"/>
  <c r="M289" i="4"/>
  <c r="N289" i="4" s="1"/>
  <c r="M290" i="4"/>
  <c r="N290" i="4" s="1"/>
  <c r="M291" i="4"/>
  <c r="N291" i="4" s="1"/>
  <c r="M292" i="4"/>
  <c r="N292" i="4" s="1"/>
  <c r="M293" i="4"/>
  <c r="N293" i="4" s="1"/>
  <c r="M294" i="4"/>
  <c r="N294" i="4" s="1"/>
  <c r="M295" i="4"/>
  <c r="N295" i="4" s="1"/>
  <c r="M296" i="4"/>
  <c r="N296" i="4" s="1"/>
  <c r="M297" i="4"/>
  <c r="N297" i="4" s="1"/>
  <c r="M298" i="4"/>
  <c r="N298" i="4" s="1"/>
  <c r="M299" i="4"/>
  <c r="N299" i="4" s="1"/>
  <c r="M300" i="4"/>
  <c r="N300" i="4" s="1"/>
  <c r="M301" i="4"/>
  <c r="N301" i="4" s="1"/>
  <c r="M302" i="4"/>
  <c r="N302" i="4" s="1"/>
  <c r="M303" i="4"/>
  <c r="N303" i="4" s="1"/>
  <c r="M304" i="4"/>
  <c r="N304" i="4" s="1"/>
  <c r="M305" i="4"/>
  <c r="N305" i="4" s="1"/>
  <c r="M306" i="4"/>
  <c r="N306" i="4" s="1"/>
  <c r="M307" i="4"/>
  <c r="N307" i="4" s="1"/>
  <c r="M308" i="4"/>
  <c r="N308" i="4" s="1"/>
  <c r="M309" i="4"/>
  <c r="N309" i="4" s="1"/>
  <c r="M310" i="4"/>
  <c r="N310" i="4" s="1"/>
  <c r="M311" i="4"/>
  <c r="N311" i="4" s="1"/>
  <c r="M312" i="4"/>
  <c r="N312" i="4" s="1"/>
  <c r="M313" i="4"/>
  <c r="N313" i="4" s="1"/>
  <c r="M314" i="4"/>
  <c r="N314" i="4" s="1"/>
  <c r="M315" i="4"/>
  <c r="N315" i="4" s="1"/>
  <c r="M316" i="4"/>
  <c r="N316" i="4" s="1"/>
  <c r="M317" i="4"/>
  <c r="N317" i="4" s="1"/>
  <c r="M318" i="4"/>
  <c r="N318" i="4" s="1"/>
  <c r="M319" i="4"/>
  <c r="N319" i="4" s="1"/>
  <c r="M320" i="4"/>
  <c r="N320" i="4" s="1"/>
  <c r="M321" i="4"/>
  <c r="N321" i="4" s="1"/>
  <c r="M322" i="4"/>
  <c r="N322" i="4" s="1"/>
  <c r="M323" i="4"/>
  <c r="N323" i="4" s="1"/>
  <c r="M324" i="4"/>
  <c r="N324" i="4" s="1"/>
  <c r="M325" i="4"/>
  <c r="N325" i="4" s="1"/>
  <c r="M326" i="4"/>
  <c r="N326" i="4" s="1"/>
  <c r="M327" i="4"/>
  <c r="N327" i="4" s="1"/>
  <c r="M328" i="4"/>
  <c r="N328" i="4" s="1"/>
  <c r="M329" i="4"/>
  <c r="N329" i="4" s="1"/>
  <c r="M330" i="4"/>
  <c r="N330" i="4" s="1"/>
  <c r="M331" i="4"/>
  <c r="N331" i="4" s="1"/>
  <c r="M332" i="4"/>
  <c r="N332" i="4" s="1"/>
  <c r="M333" i="4"/>
  <c r="N333" i="4" s="1"/>
  <c r="M334" i="4"/>
  <c r="N334" i="4" s="1"/>
  <c r="M335" i="4"/>
  <c r="N335" i="4" s="1"/>
  <c r="M336" i="4"/>
  <c r="N336" i="4" s="1"/>
  <c r="M337" i="4"/>
  <c r="N337" i="4" s="1"/>
  <c r="M338" i="4"/>
  <c r="N338" i="4" s="1"/>
  <c r="M339" i="4"/>
  <c r="N339" i="4" s="1"/>
  <c r="M340" i="4"/>
  <c r="N340" i="4" s="1"/>
  <c r="M341" i="4"/>
  <c r="N341" i="4" s="1"/>
  <c r="M342" i="4"/>
  <c r="N342" i="4" s="1"/>
  <c r="M343" i="4"/>
  <c r="N343" i="4" s="1"/>
  <c r="M344" i="4"/>
  <c r="N344" i="4" s="1"/>
  <c r="M345" i="4"/>
  <c r="N345" i="4" s="1"/>
  <c r="M346" i="4"/>
  <c r="N346" i="4" s="1"/>
  <c r="M347" i="4"/>
  <c r="N347" i="4" s="1"/>
  <c r="M348" i="4"/>
  <c r="N348" i="4" s="1"/>
  <c r="M349" i="4"/>
  <c r="N349" i="4" s="1"/>
  <c r="M350" i="4"/>
  <c r="N350" i="4" s="1"/>
  <c r="M351" i="4"/>
  <c r="N351" i="4" s="1"/>
  <c r="M352" i="4"/>
  <c r="N352" i="4" s="1"/>
  <c r="M353" i="4"/>
  <c r="N353" i="4" s="1"/>
  <c r="M354" i="4"/>
  <c r="N354" i="4" s="1"/>
  <c r="M355" i="4"/>
  <c r="N355" i="4" s="1"/>
  <c r="M356" i="4"/>
  <c r="N356" i="4" s="1"/>
  <c r="M357" i="4"/>
  <c r="N357" i="4" s="1"/>
  <c r="M358" i="4"/>
  <c r="N358" i="4" s="1"/>
  <c r="M359" i="4"/>
  <c r="N359" i="4" s="1"/>
  <c r="M371" i="4"/>
  <c r="N371" i="4" s="1"/>
  <c r="M372" i="4"/>
  <c r="N372" i="4" s="1"/>
  <c r="M373" i="4"/>
  <c r="N373" i="4" s="1"/>
  <c r="M374" i="4"/>
  <c r="N374" i="4" s="1"/>
  <c r="M375" i="4"/>
  <c r="N375" i="4" s="1"/>
  <c r="M376" i="4"/>
  <c r="N376" i="4" s="1"/>
  <c r="M377" i="4"/>
  <c r="N377" i="4" s="1"/>
  <c r="M378" i="4"/>
  <c r="N378" i="4" s="1"/>
  <c r="M379" i="4"/>
  <c r="N379" i="4" s="1"/>
  <c r="M380" i="4"/>
  <c r="N380" i="4" s="1"/>
  <c r="M381" i="4"/>
  <c r="N381" i="4" s="1"/>
  <c r="M382" i="4"/>
  <c r="N382" i="4" s="1"/>
  <c r="M383" i="4"/>
  <c r="N383" i="4" s="1"/>
  <c r="M384" i="4"/>
  <c r="N384" i="4" s="1"/>
  <c r="M385" i="4"/>
  <c r="N385" i="4" s="1"/>
  <c r="M386" i="4"/>
  <c r="N386" i="4" s="1"/>
  <c r="M387" i="4"/>
  <c r="N387" i="4" s="1"/>
  <c r="M388" i="4"/>
  <c r="N388" i="4" s="1"/>
  <c r="M389" i="4"/>
  <c r="N389" i="4" s="1"/>
  <c r="M405" i="4"/>
  <c r="N405" i="4" s="1"/>
  <c r="M406" i="4"/>
  <c r="N406" i="4" s="1"/>
  <c r="M407" i="4"/>
  <c r="N407" i="4" s="1"/>
  <c r="M408" i="4"/>
  <c r="N408" i="4" s="1"/>
  <c r="M409" i="4"/>
  <c r="N409" i="4" s="1"/>
  <c r="M410" i="4"/>
  <c r="N410" i="4" s="1"/>
  <c r="M411" i="4"/>
  <c r="N411" i="4" s="1"/>
  <c r="M412" i="4"/>
  <c r="N412" i="4" s="1"/>
  <c r="M413" i="4"/>
  <c r="N413" i="4" s="1"/>
  <c r="M414" i="4"/>
  <c r="N414" i="4" s="1"/>
  <c r="M415" i="4"/>
  <c r="N415" i="4" s="1"/>
  <c r="M416" i="4"/>
  <c r="N416" i="4" s="1"/>
  <c r="M417" i="4"/>
  <c r="N417" i="4" s="1"/>
  <c r="M418" i="4"/>
  <c r="N418" i="4" s="1"/>
  <c r="M419" i="4"/>
  <c r="N419" i="4" s="1"/>
  <c r="M420" i="4"/>
  <c r="N420" i="4" s="1"/>
  <c r="M421" i="4"/>
  <c r="N421" i="4" s="1"/>
  <c r="M434" i="4"/>
  <c r="N434" i="4" s="1"/>
  <c r="M435" i="4"/>
  <c r="N435" i="4" s="1"/>
  <c r="M436" i="4"/>
  <c r="N436" i="4" s="1"/>
  <c r="M437" i="4"/>
  <c r="N437" i="4" s="1"/>
  <c r="M438" i="4"/>
  <c r="N438" i="4" s="1"/>
  <c r="M439" i="4"/>
  <c r="N439" i="4" s="1"/>
  <c r="M440" i="4"/>
  <c r="N440" i="4" s="1"/>
  <c r="M441" i="4"/>
  <c r="N441" i="4" s="1"/>
  <c r="M442" i="4"/>
  <c r="N442" i="4" s="1"/>
  <c r="M443" i="4"/>
  <c r="N443" i="4" s="1"/>
  <c r="M444" i="4"/>
  <c r="N444" i="4" s="1"/>
  <c r="M445" i="4"/>
  <c r="N445" i="4" s="1"/>
  <c r="M446" i="4"/>
  <c r="N446" i="4" s="1"/>
  <c r="M447" i="4"/>
  <c r="N447" i="4" s="1"/>
  <c r="M448" i="4"/>
  <c r="N448" i="4" s="1"/>
  <c r="M449" i="4"/>
  <c r="N449" i="4" s="1"/>
  <c r="M450" i="4"/>
  <c r="N450" i="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<sst xmlns="http://schemas.openxmlformats.org/spreadsheetml/2006/main" count="4088" uniqueCount="1099">
  <si>
    <t>Model</t>
  </si>
  <si>
    <t>kW</t>
  </si>
  <si>
    <t>HP</t>
  </si>
  <si>
    <t>Standard</t>
  </si>
  <si>
    <t>Series Compare</t>
  </si>
  <si>
    <t>Max O.Pressure</t>
  </si>
  <si>
    <t>Inlet Pressure</t>
  </si>
  <si>
    <t>Model 2</t>
  </si>
  <si>
    <t>Connection</t>
  </si>
  <si>
    <t>Stages</t>
  </si>
  <si>
    <t>B2</t>
  </si>
  <si>
    <t>Height</t>
  </si>
  <si>
    <t>D1</t>
  </si>
  <si>
    <t>D2</t>
  </si>
  <si>
    <t>Column7</t>
  </si>
  <si>
    <t>1-10</t>
  </si>
  <si>
    <t>1</t>
  </si>
  <si>
    <t>Yes</t>
  </si>
  <si>
    <t>1-20</t>
  </si>
  <si>
    <t>2</t>
  </si>
  <si>
    <t>1-30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</si>
  <si>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</si>
  <si>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</si>
  <si>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</si>
  <si>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</si>
  <si>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</si>
  <si>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</si>
  <si>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</si>
  <si>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</si>
  <si>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</si>
  <si>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</si>
  <si>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</si>
  <si>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</si>
  <si>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</si>
  <si>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</si>
  <si>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</si>
  <si>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</si>
  <si>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</si>
  <si>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</si>
  <si>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</si>
  <si>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</si>
  <si>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</si>
  <si>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</si>
  <si>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</si>
  <si>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</si>
  <si>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</si>
  <si>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</si>
  <si>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</si>
  <si>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</si>
  <si>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</si>
  <si>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</si>
  <si>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</si>
  <si>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</si>
  <si>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</si>
  <si>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</si>
  <si>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2-10</t>
  </si>
  <si>
    <t>2-20</t>
  </si>
  <si>
    <t>3-10</t>
  </si>
  <si>
    <t>3-20</t>
  </si>
  <si>
    <t>3-30</t>
  </si>
  <si>
    <t>4-10</t>
  </si>
  <si>
    <t>DN32 (G1¼)</t>
  </si>
  <si>
    <t>4-20</t>
  </si>
  <si>
    <t>DN32</t>
  </si>
  <si>
    <t>5-10</t>
  </si>
  <si>
    <t>5-20</t>
  </si>
  <si>
    <t>5-30</t>
  </si>
  <si>
    <t>8-10</t>
  </si>
  <si>
    <t>DN40 (G1½)</t>
  </si>
  <si>
    <t>8-20</t>
  </si>
  <si>
    <t>DN40</t>
  </si>
  <si>
    <t>10-10</t>
  </si>
  <si>
    <t>10-20</t>
  </si>
  <si>
    <t>DN50</t>
  </si>
  <si>
    <t>15-10</t>
  </si>
  <si>
    <t>16-10</t>
  </si>
  <si>
    <t>20-10</t>
  </si>
  <si>
    <t>32-10</t>
  </si>
  <si>
    <t>DN65</t>
  </si>
  <si>
    <t>45-10</t>
  </si>
  <si>
    <t>DN80</t>
  </si>
  <si>
    <t>DN100</t>
  </si>
  <si>
    <t>DN150</t>
  </si>
  <si>
    <t>B1</t>
  </si>
  <si>
    <t>L</t>
  </si>
  <si>
    <t>W</t>
  </si>
  <si>
    <t>Pump</t>
  </si>
  <si>
    <t>Mechanical Seal</t>
  </si>
  <si>
    <t>Carbon V Silicon Carbide (Ca SiC)</t>
  </si>
  <si>
    <t>Display in PDF Page 2 &amp; All Description</t>
  </si>
  <si>
    <t>Silicon Carbide V Silicon Carbide (SiC SiC)</t>
  </si>
  <si>
    <t>Tungsten V Tungsten (TC TC)</t>
  </si>
  <si>
    <t>Mechanical Seal - TC TC Viton</t>
  </si>
  <si>
    <t>Mechanical Seal - SiC SiC Viton</t>
  </si>
  <si>
    <t>Elastomer</t>
  </si>
  <si>
    <t>Viton</t>
  </si>
  <si>
    <t>EPDM</t>
  </si>
  <si>
    <t>NBR</t>
  </si>
  <si>
    <t>Mechanical Seal - SiC SiC EPDM</t>
  </si>
  <si>
    <t>Mechanical Seal - Ca SiC EPDM</t>
  </si>
  <si>
    <t>Carbon V Silicon Carbide (Ca SiC) is Default</t>
  </si>
  <si>
    <t>Viton is Default</t>
  </si>
  <si>
    <t>Kg-a</t>
  </si>
  <si>
    <t>D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</si>
  <si>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</si>
  <si>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</si>
  <si>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</si>
  <si>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</si>
  <si>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</si>
  <si>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</si>
  <si>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</si>
  <si>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</si>
  <si>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</si>
  <si>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</si>
  <si>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</si>
  <si>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</si>
  <si>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</si>
  <si>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</si>
  <si>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</si>
  <si>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</si>
  <si>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</si>
  <si>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</si>
  <si>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</si>
  <si>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</si>
  <si>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</si>
  <si>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</si>
  <si>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</si>
  <si>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</si>
  <si>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</si>
  <si>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</si>
  <si>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</si>
  <si>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1-31</t>
  </si>
  <si>
    <t>1-32</t>
  </si>
  <si>
    <t>1-33</t>
  </si>
  <si>
    <t>1-34</t>
  </si>
  <si>
    <t>1-35</t>
  </si>
  <si>
    <t>1-36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</si>
  <si>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</si>
  <si>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</si>
  <si>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</si>
  <si>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</si>
  <si>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</si>
  <si>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</si>
  <si>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</si>
  <si>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</si>
  <si>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</si>
  <si>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</si>
  <si>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</si>
  <si>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</si>
  <si>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</si>
  <si>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</si>
  <si>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</si>
  <si>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</si>
  <si>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</si>
  <si>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</si>
  <si>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2-21</t>
  </si>
  <si>
    <t>2-22</t>
  </si>
  <si>
    <t>2-23</t>
  </si>
  <si>
    <t>2-24</t>
  </si>
  <si>
    <t>2-25</t>
  </si>
  <si>
    <t>2-26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</si>
  <si>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</si>
  <si>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</si>
  <si>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</si>
  <si>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</si>
  <si>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</si>
  <si>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</si>
  <si>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</si>
  <si>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</si>
  <si>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</si>
  <si>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</si>
  <si>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</si>
  <si>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</si>
  <si>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</si>
  <si>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</si>
  <si>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</si>
  <si>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</si>
  <si>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</si>
  <si>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</si>
  <si>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</si>
  <si>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</si>
  <si>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</si>
  <si>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</si>
  <si>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</si>
  <si>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</si>
  <si>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</si>
  <si>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</si>
  <si>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</si>
  <si>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3-31</t>
  </si>
  <si>
    <t>3-32</t>
  </si>
  <si>
    <t>3-33</t>
  </si>
  <si>
    <t>3-34</t>
  </si>
  <si>
    <t>3-35</t>
  </si>
  <si>
    <t>3-36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</si>
  <si>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</si>
  <si>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</si>
  <si>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</si>
  <si>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</si>
  <si>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</si>
  <si>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</si>
  <si>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</si>
  <si>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</si>
  <si>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</si>
  <si>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</si>
  <si>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</si>
  <si>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</si>
  <si>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</si>
  <si>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</si>
  <si>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</si>
  <si>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</si>
  <si>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</si>
  <si>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</si>
  <si>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4-21</t>
  </si>
  <si>
    <t>4-22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</si>
  <si>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</si>
  <si>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</si>
  <si>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</si>
  <si>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</si>
  <si>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</si>
  <si>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</si>
  <si>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</si>
  <si>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</si>
  <si>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</si>
  <si>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</si>
  <si>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</si>
  <si>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</si>
  <si>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</si>
  <si>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</si>
  <si>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</si>
  <si>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</si>
  <si>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</si>
  <si>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</si>
  <si>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</si>
  <si>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</si>
  <si>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</si>
  <si>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</si>
  <si>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</si>
  <si>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</si>
  <si>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</si>
  <si>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</si>
  <si>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</si>
  <si>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5-31</t>
  </si>
  <si>
    <t>5-32</t>
  </si>
  <si>
    <t>5-33</t>
  </si>
  <si>
    <t>5-34</t>
  </si>
  <si>
    <t>5-35</t>
  </si>
  <si>
    <t>5-36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</si>
  <si>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</si>
  <si>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</si>
  <si>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</si>
  <si>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</si>
  <si>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</si>
  <si>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</si>
  <si>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</si>
  <si>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</si>
  <si>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</si>
  <si>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</si>
  <si>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</si>
  <si>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</si>
  <si>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</si>
  <si>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</si>
  <si>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</si>
  <si>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</si>
  <si>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</si>
  <si>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</si>
  <si>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8-21</t>
  </si>
  <si>
    <t>8-22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</si>
  <si>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</si>
  <si>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</si>
  <si>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</si>
  <si>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</si>
  <si>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</si>
  <si>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</si>
  <si>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</si>
  <si>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</si>
  <si>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</si>
  <si>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</si>
  <si>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</si>
  <si>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</si>
  <si>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</si>
  <si>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</si>
  <si>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</si>
  <si>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</si>
  <si>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</si>
  <si>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</si>
  <si>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10-21</t>
  </si>
  <si>
    <t>10-22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</si>
  <si>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</si>
  <si>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</si>
  <si>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</si>
  <si>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</si>
  <si>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</si>
  <si>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</si>
  <si>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</si>
  <si>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</si>
  <si>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</si>
  <si>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</si>
  <si>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</si>
  <si>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</si>
  <si>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</si>
  <si>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</si>
  <si>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</si>
  <si>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</si>
  <si>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</si>
  <si>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</si>
  <si>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</si>
  <si>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</si>
  <si>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</si>
  <si>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</si>
  <si>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</si>
  <si>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</si>
  <si>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</si>
  <si>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</si>
  <si>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</si>
  <si>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15-11</t>
  </si>
  <si>
    <t>15-12</t>
  </si>
  <si>
    <t>15-13</t>
  </si>
  <si>
    <t>15-14</t>
  </si>
  <si>
    <t>15-15</t>
  </si>
  <si>
    <t>15-16</t>
  </si>
  <si>
    <t>15-17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</si>
  <si>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</si>
  <si>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</si>
  <si>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</si>
  <si>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</si>
  <si>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</si>
  <si>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</si>
  <si>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</si>
  <si>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</si>
  <si>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</si>
  <si>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16-11</t>
  </si>
  <si>
    <t>16-12</t>
  </si>
  <si>
    <t>16-13</t>
  </si>
  <si>
    <t>16-14</t>
  </si>
  <si>
    <t>16-15</t>
  </si>
  <si>
    <t>16-16</t>
  </si>
  <si>
    <t>16-17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</si>
  <si>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</si>
  <si>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</si>
  <si>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</si>
  <si>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</si>
  <si>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</si>
  <si>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</si>
  <si>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</si>
  <si>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</si>
  <si>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</si>
  <si>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20-11</t>
  </si>
  <si>
    <t>20-12</t>
  </si>
  <si>
    <t>20-13</t>
  </si>
  <si>
    <t>20-14</t>
  </si>
  <si>
    <t>20-15</t>
  </si>
  <si>
    <t>20-16</t>
  </si>
  <si>
    <t>20-17</t>
  </si>
  <si>
    <t>32-1</t>
  </si>
  <si>
    <t>32-2</t>
  </si>
  <si>
    <t>32-3</t>
  </si>
  <si>
    <t>32-4</t>
  </si>
  <si>
    <t>32-5</t>
  </si>
  <si>
    <t>32-6</t>
  </si>
  <si>
    <t>32-7</t>
  </si>
  <si>
    <t>32-8</t>
  </si>
  <si>
    <t>32-9</t>
  </si>
  <si>
    <t>32-11</t>
  </si>
  <si>
    <t>32-12</t>
  </si>
  <si>
    <t>32-13</t>
  </si>
  <si>
    <t>32-14</t>
  </si>
  <si>
    <t>45-1</t>
  </si>
  <si>
    <t>45-2</t>
  </si>
  <si>
    <t>45-3</t>
  </si>
  <si>
    <t>45-4</t>
  </si>
  <si>
    <t>45-5</t>
  </si>
  <si>
    <t>45-6</t>
  </si>
  <si>
    <t>45-7</t>
  </si>
  <si>
    <t>45-8</t>
  </si>
  <si>
    <t>45-9</t>
  </si>
  <si>
    <t>45-11</t>
  </si>
  <si>
    <t>45-12</t>
  </si>
  <si>
    <t>64-1</t>
  </si>
  <si>
    <t>64-2</t>
  </si>
  <si>
    <t>64-3</t>
  </si>
  <si>
    <t>64-4</t>
  </si>
  <si>
    <t>64-5</t>
  </si>
  <si>
    <t>64-6</t>
  </si>
  <si>
    <t>64-7</t>
  </si>
  <si>
    <t>90-1</t>
  </si>
  <si>
    <t>90-2</t>
  </si>
  <si>
    <t>90-3</t>
  </si>
  <si>
    <t>90-4</t>
  </si>
  <si>
    <t>90-5</t>
  </si>
  <si>
    <t>90-6</t>
  </si>
  <si>
    <t>120-1</t>
  </si>
  <si>
    <t>120-2</t>
  </si>
  <si>
    <t>120-3</t>
  </si>
  <si>
    <t>120-4</t>
  </si>
  <si>
    <t>120-5</t>
  </si>
  <si>
    <t>120-6</t>
  </si>
  <si>
    <t>120-7</t>
  </si>
  <si>
    <t>150-1</t>
  </si>
  <si>
    <t>150-2</t>
  </si>
  <si>
    <t>150-3</t>
  </si>
  <si>
    <t>150-4</t>
  </si>
  <si>
    <t>150-5</t>
  </si>
  <si>
    <t>150-6</t>
  </si>
  <si>
    <t>200-1</t>
  </si>
  <si>
    <t>200-2</t>
  </si>
  <si>
    <t>200-3</t>
  </si>
  <si>
    <t>200-4</t>
  </si>
  <si>
    <t>-</t>
  </si>
  <si>
    <t>45-13</t>
  </si>
  <si>
    <t>64-8</t>
  </si>
  <si>
    <t>Flow 01</t>
  </si>
  <si>
    <t>Flow 02</t>
  </si>
  <si>
    <t>Flow 03</t>
  </si>
  <si>
    <t>Flow 04</t>
  </si>
  <si>
    <t>Flow 05</t>
  </si>
  <si>
    <t>Flow 06</t>
  </si>
  <si>
    <t>Flow 07</t>
  </si>
  <si>
    <t>Flow 08</t>
  </si>
  <si>
    <t>Flow 09</t>
  </si>
  <si>
    <t>Flow 10</t>
  </si>
  <si>
    <t>Flow 11</t>
  </si>
  <si>
    <t>Flow 12</t>
  </si>
  <si>
    <t>Flow 13</t>
  </si>
  <si>
    <t>Flow 14</t>
  </si>
  <si>
    <t>Flow 15</t>
  </si>
  <si>
    <t>Flow 16</t>
  </si>
  <si>
    <t>Flow 17</t>
  </si>
  <si>
    <t>Flow 18</t>
  </si>
  <si>
    <t>Flow 19</t>
  </si>
  <si>
    <t>Flow 20</t>
  </si>
  <si>
    <t>Eff 01</t>
  </si>
  <si>
    <t>Eff 02</t>
  </si>
  <si>
    <t>Eff 03</t>
  </si>
  <si>
    <t>Eff 04</t>
  </si>
  <si>
    <t>Eff 05</t>
  </si>
  <si>
    <t>Eff 06</t>
  </si>
  <si>
    <t>Eff 07</t>
  </si>
  <si>
    <t>Eff 08</t>
  </si>
  <si>
    <t>Eff 09</t>
  </si>
  <si>
    <t>Eff 10</t>
  </si>
  <si>
    <t>Eff 11</t>
  </si>
  <si>
    <t>Eff 12</t>
  </si>
  <si>
    <t>Eff 13</t>
  </si>
  <si>
    <t>Eff 14</t>
  </si>
  <si>
    <t>Eff 15</t>
  </si>
  <si>
    <t>Eff 16</t>
  </si>
  <si>
    <t>Eff 17</t>
  </si>
  <si>
    <t>Eff 18</t>
  </si>
  <si>
    <t>Eff 19</t>
  </si>
  <si>
    <t>Eff 20</t>
  </si>
  <si>
    <t>NPSH 01</t>
  </si>
  <si>
    <t>NPSH 02</t>
  </si>
  <si>
    <t>NPSH 03</t>
  </si>
  <si>
    <t>NPSH 04</t>
  </si>
  <si>
    <t>NPSH 05</t>
  </si>
  <si>
    <t>NPSH 06</t>
  </si>
  <si>
    <t>NPSH 07</t>
  </si>
  <si>
    <t>NPSH 08</t>
  </si>
  <si>
    <t>NPSH 09</t>
  </si>
  <si>
    <t>NPSH 10</t>
  </si>
  <si>
    <t>NPSH 11</t>
  </si>
  <si>
    <t>NPSH 12</t>
  </si>
  <si>
    <t>NPSH 13</t>
  </si>
  <si>
    <t>NPSH 14</t>
  </si>
  <si>
    <t>NPSH 15</t>
  </si>
  <si>
    <t>NPSH 16</t>
  </si>
  <si>
    <t>NPSH 17</t>
  </si>
  <si>
    <t>NPSH 18</t>
  </si>
  <si>
    <t>NPSH 19</t>
  </si>
  <si>
    <t>NPSH 20</t>
  </si>
  <si>
    <t>Head 01</t>
  </si>
  <si>
    <t>Head 02</t>
  </si>
  <si>
    <t>Head 03</t>
  </si>
  <si>
    <t>Head 04</t>
  </si>
  <si>
    <t>Head 05</t>
  </si>
  <si>
    <t>Head 06</t>
  </si>
  <si>
    <t>Head 07</t>
  </si>
  <si>
    <t>Head 08</t>
  </si>
  <si>
    <t>Head 09</t>
  </si>
  <si>
    <t>Head 10</t>
  </si>
  <si>
    <t>Head 11</t>
  </si>
  <si>
    <t>Head 12</t>
  </si>
  <si>
    <t>Head 13</t>
  </si>
  <si>
    <t>Head 14</t>
  </si>
  <si>
    <t>Head 15</t>
  </si>
  <si>
    <t>Head 16</t>
  </si>
  <si>
    <t>Head 17</t>
  </si>
  <si>
    <t>Head 18</t>
  </si>
  <si>
    <t>Head 19</t>
  </si>
  <si>
    <t>Head 20</t>
  </si>
  <si>
    <t>Effi 01</t>
  </si>
  <si>
    <t>Effi 02</t>
  </si>
  <si>
    <t>Effi 03</t>
  </si>
  <si>
    <t>Effi 04</t>
  </si>
  <si>
    <t>Effi 05</t>
  </si>
  <si>
    <t>Effi 06</t>
  </si>
  <si>
    <t>Effi 07</t>
  </si>
  <si>
    <t>Effi 08</t>
  </si>
  <si>
    <t>Effi 09</t>
  </si>
  <si>
    <t>Effi 10</t>
  </si>
  <si>
    <t>Effi 11</t>
  </si>
  <si>
    <t>Effi 12</t>
  </si>
  <si>
    <t>Effi 13</t>
  </si>
  <si>
    <t>Effi 14</t>
  </si>
  <si>
    <t>Effi 15</t>
  </si>
  <si>
    <t>Effi 16</t>
  </si>
  <si>
    <t>Effi 17</t>
  </si>
  <si>
    <t>Effi 18</t>
  </si>
  <si>
    <t>Effi 19</t>
  </si>
  <si>
    <t>Effi 20</t>
  </si>
  <si>
    <t>Hm 01</t>
  </si>
  <si>
    <t>Hm 02</t>
  </si>
  <si>
    <t>Hm 03</t>
  </si>
  <si>
    <t>Hm 04</t>
  </si>
  <si>
    <t>Hm 05</t>
  </si>
  <si>
    <t>Hm 06</t>
  </si>
  <si>
    <t>Hm 07</t>
  </si>
  <si>
    <t>Hm 08</t>
  </si>
  <si>
    <t>Hm 09</t>
  </si>
  <si>
    <t>Hm 10</t>
  </si>
  <si>
    <t>Hm 11</t>
  </si>
  <si>
    <t>Hm 12</t>
  </si>
  <si>
    <t>Hm 13</t>
  </si>
  <si>
    <t>Hm 14</t>
  </si>
  <si>
    <t>Hm 15</t>
  </si>
  <si>
    <t>Hm 16</t>
  </si>
  <si>
    <t>Hm 17</t>
  </si>
  <si>
    <t>Hm 18</t>
  </si>
  <si>
    <t>Hm 19</t>
  </si>
  <si>
    <t>Hm 20</t>
  </si>
  <si>
    <t>Efff 01</t>
  </si>
  <si>
    <t>Efff 02</t>
  </si>
  <si>
    <t>Efff 03</t>
  </si>
  <si>
    <t>Efff 04</t>
  </si>
  <si>
    <t>Efff 05</t>
  </si>
  <si>
    <t>Efff 06</t>
  </si>
  <si>
    <t>Efff 07</t>
  </si>
  <si>
    <t>Efff 08</t>
  </si>
  <si>
    <t>Efff 09</t>
  </si>
  <si>
    <t>Efff 10</t>
  </si>
  <si>
    <t>Efff 11</t>
  </si>
  <si>
    <t>Efff 12</t>
  </si>
  <si>
    <t>Efff 13</t>
  </si>
  <si>
    <t>Efff 14</t>
  </si>
  <si>
    <t>Efff 15</t>
  </si>
  <si>
    <t>Efff 16</t>
  </si>
  <si>
    <t>Efff 17</t>
  </si>
  <si>
    <t>Efff 18</t>
  </si>
  <si>
    <t>Efff 19</t>
  </si>
  <si>
    <t>Efff 20</t>
  </si>
  <si>
    <t>Hmtr 01</t>
  </si>
  <si>
    <t>Hmtr 02</t>
  </si>
  <si>
    <t>Hmtr 03</t>
  </si>
  <si>
    <t>Hmtr 04</t>
  </si>
  <si>
    <t>Hmtr 05</t>
  </si>
  <si>
    <t>Hmtr 06</t>
  </si>
  <si>
    <t>Hmtr 07</t>
  </si>
  <si>
    <t>Hmtr 08</t>
  </si>
  <si>
    <t>Hmtr 09</t>
  </si>
  <si>
    <t>Hmtr 10</t>
  </si>
  <si>
    <t>Hmtr 11</t>
  </si>
  <si>
    <t>Hmtr 12</t>
  </si>
  <si>
    <t>Hmtr 13</t>
  </si>
  <si>
    <t>Hmtr 14</t>
  </si>
  <si>
    <t>Hmtr 15</t>
  </si>
  <si>
    <t>Hmtr 16</t>
  </si>
  <si>
    <t>Hmtr 17</t>
  </si>
  <si>
    <t>Hmtr 18</t>
  </si>
  <si>
    <t>Hmtr 19</t>
  </si>
  <si>
    <t>Hmtr 20</t>
  </si>
  <si>
    <t>W1</t>
  </si>
  <si>
    <t>W2</t>
  </si>
  <si>
    <t>Speed</t>
  </si>
  <si>
    <t>Column72</t>
  </si>
  <si>
    <t>Column73</t>
  </si>
  <si>
    <t>Column74</t>
  </si>
  <si>
    <t>x</t>
  </si>
  <si>
    <t>CR 1-1</t>
  </si>
  <si>
    <t>CR 1-2</t>
  </si>
  <si>
    <t>CR 1-3</t>
  </si>
  <si>
    <t>CR 1-4</t>
  </si>
  <si>
    <t>CR 1-5</t>
  </si>
  <si>
    <t>CR 1-6</t>
  </si>
  <si>
    <t>CR 1-7</t>
  </si>
  <si>
    <t>CR 1-8</t>
  </si>
  <si>
    <t>CR 1-9</t>
  </si>
  <si>
    <t>CR 1-10</t>
  </si>
  <si>
    <t>CR 1-11</t>
  </si>
  <si>
    <t>CR 1-12</t>
  </si>
  <si>
    <t>CR 1-13</t>
  </si>
  <si>
    <t>CR 1-14</t>
  </si>
  <si>
    <t>CR 1-15</t>
  </si>
  <si>
    <t>CR 1-16</t>
  </si>
  <si>
    <t>CR 1-17</t>
  </si>
  <si>
    <t>CR 1-18</t>
  </si>
  <si>
    <t>CR 1-19</t>
  </si>
  <si>
    <t>CR 1-20</t>
  </si>
  <si>
    <t>CR 1-21</t>
  </si>
  <si>
    <t>CR 1-22</t>
  </si>
  <si>
    <t>CR 1-23</t>
  </si>
  <si>
    <t>CR 1-24</t>
  </si>
  <si>
    <t>CR 1-25</t>
  </si>
  <si>
    <t>CR 1-26</t>
  </si>
  <si>
    <t>CR 1-27</t>
  </si>
  <si>
    <t>CR 1-28</t>
  </si>
  <si>
    <t>CR 1-29</t>
  </si>
  <si>
    <t>CR 1-30</t>
  </si>
  <si>
    <t>CR 1-31</t>
  </si>
  <si>
    <t>CR 1-32</t>
  </si>
  <si>
    <t>CR 1-33</t>
  </si>
  <si>
    <t>CR 1-34</t>
  </si>
  <si>
    <t>CR 1-35</t>
  </si>
  <si>
    <t>CR 1-36</t>
  </si>
  <si>
    <t>CR 2-1</t>
  </si>
  <si>
    <t>CR 2-2</t>
  </si>
  <si>
    <t>CR 2-3</t>
  </si>
  <si>
    <t>CR 2-4</t>
  </si>
  <si>
    <t>CR 2-5</t>
  </si>
  <si>
    <t>CR 2-6</t>
  </si>
  <si>
    <t>CR 2-7</t>
  </si>
  <si>
    <t>CR 2-8</t>
  </si>
  <si>
    <t>CR 2-9</t>
  </si>
  <si>
    <t>CR 2-10</t>
  </si>
  <si>
    <t>CR 2-11</t>
  </si>
  <si>
    <t>CR 2-12</t>
  </si>
  <si>
    <t>CR 2-13</t>
  </si>
  <si>
    <t>CR 2-14</t>
  </si>
  <si>
    <t>CR 2-15</t>
  </si>
  <si>
    <t>CR 2-16</t>
  </si>
  <si>
    <t>CR 2-17</t>
  </si>
  <si>
    <t>CR 2-18</t>
  </si>
  <si>
    <t>CR 2-19</t>
  </si>
  <si>
    <t>CR 2-20</t>
  </si>
  <si>
    <t>CR 2-21</t>
  </si>
  <si>
    <t>CR 2-22</t>
  </si>
  <si>
    <t>CR 2-23</t>
  </si>
  <si>
    <t>CR 2-24</t>
  </si>
  <si>
    <t>CR 2-25</t>
  </si>
  <si>
    <t>CR 2-26</t>
  </si>
  <si>
    <t>CR 3-1</t>
  </si>
  <si>
    <t>CR 3-2</t>
  </si>
  <si>
    <t>CR 3-3</t>
  </si>
  <si>
    <t>CR 3-4</t>
  </si>
  <si>
    <t>CR 3-5</t>
  </si>
  <si>
    <t>CR 3-6</t>
  </si>
  <si>
    <t>CR 3-7</t>
  </si>
  <si>
    <t>CR 3-8</t>
  </si>
  <si>
    <t>CR 3-9</t>
  </si>
  <si>
    <t>CR 3-10</t>
  </si>
  <si>
    <t>CR 3-11</t>
  </si>
  <si>
    <t>CR 3-12</t>
  </si>
  <si>
    <t>CR 3-13</t>
  </si>
  <si>
    <t>CR 3-14</t>
  </si>
  <si>
    <t>CR 3-15</t>
  </si>
  <si>
    <t>CR 3-16</t>
  </si>
  <si>
    <t>CR 3-17</t>
  </si>
  <si>
    <t>CR 3-18</t>
  </si>
  <si>
    <t>CR 3-19</t>
  </si>
  <si>
    <t>CR 3-20</t>
  </si>
  <si>
    <t>CR 3-21</t>
  </si>
  <si>
    <t>CR 3-22</t>
  </si>
  <si>
    <t>CR 3-23</t>
  </si>
  <si>
    <t>CR 3-24</t>
  </si>
  <si>
    <t>CR 3-25</t>
  </si>
  <si>
    <t>CR 3-26</t>
  </si>
  <si>
    <t>CR 3-27</t>
  </si>
  <si>
    <t>CR 3-28</t>
  </si>
  <si>
    <t>CR 3-29</t>
  </si>
  <si>
    <t>CR 3-30</t>
  </si>
  <si>
    <t>CR 3-31</t>
  </si>
  <si>
    <t>CR 3-32</t>
  </si>
  <si>
    <t>CR 3-33</t>
  </si>
  <si>
    <t>CR 3-34</t>
  </si>
  <si>
    <t>CR 3-35</t>
  </si>
  <si>
    <t>CR 3-36</t>
  </si>
  <si>
    <t>CR 4-1</t>
  </si>
  <si>
    <t>CR 4-2</t>
  </si>
  <si>
    <t>CR 4-3</t>
  </si>
  <si>
    <t>CR 4-4</t>
  </si>
  <si>
    <t>CR 4-5</t>
  </si>
  <si>
    <t>CR 4-6</t>
  </si>
  <si>
    <t>CR 4-7</t>
  </si>
  <si>
    <t>CR 4-8</t>
  </si>
  <si>
    <t>CR 4-9</t>
  </si>
  <si>
    <t>CR 4-10</t>
  </si>
  <si>
    <t>CR 4-11</t>
  </si>
  <si>
    <t>CR 4-12</t>
  </si>
  <si>
    <t>CR 4-13</t>
  </si>
  <si>
    <t>CR 4-14</t>
  </si>
  <si>
    <t>CR 4-15</t>
  </si>
  <si>
    <t>CR 4-16</t>
  </si>
  <si>
    <t>CR 4-17</t>
  </si>
  <si>
    <t>CR 4-18</t>
  </si>
  <si>
    <t>CR 4-19</t>
  </si>
  <si>
    <t>CR 4-20</t>
  </si>
  <si>
    <t>CR 4-21</t>
  </si>
  <si>
    <t>CR 4-22</t>
  </si>
  <si>
    <t>CR 5-1</t>
  </si>
  <si>
    <t>CR 5-2</t>
  </si>
  <si>
    <t>CR 5-3</t>
  </si>
  <si>
    <t>CR 5-4</t>
  </si>
  <si>
    <t>CR 5-5</t>
  </si>
  <si>
    <t>CR 5-6</t>
  </si>
  <si>
    <t>CR 5-7</t>
  </si>
  <si>
    <t>CR 5-8</t>
  </si>
  <si>
    <t>CR 5-9</t>
  </si>
  <si>
    <t>CR 5-10</t>
  </si>
  <si>
    <t>CR 5-11</t>
  </si>
  <si>
    <t>CR 5-12</t>
  </si>
  <si>
    <t>CR 5-13</t>
  </si>
  <si>
    <t>CR 5-14</t>
  </si>
  <si>
    <t>CR 5-15</t>
  </si>
  <si>
    <t>CR 5-16</t>
  </si>
  <si>
    <t>CR 5-17</t>
  </si>
  <si>
    <t>CR 5-18</t>
  </si>
  <si>
    <t>CR 5-19</t>
  </si>
  <si>
    <t>CR 5-20</t>
  </si>
  <si>
    <t>CR 5-21</t>
  </si>
  <si>
    <t>CR 5-22</t>
  </si>
  <si>
    <t>CR 5-23</t>
  </si>
  <si>
    <t>CR 5-24</t>
  </si>
  <si>
    <t>CR 5-25</t>
  </si>
  <si>
    <t>CR 5-26</t>
  </si>
  <si>
    <t>CR 5-27</t>
  </si>
  <si>
    <t>CR 5-28</t>
  </si>
  <si>
    <t>CR 5-29</t>
  </si>
  <si>
    <t>CR 5-30</t>
  </si>
  <si>
    <t>CR 5-31</t>
  </si>
  <si>
    <t>CR 5-32</t>
  </si>
  <si>
    <t>CR 5-33</t>
  </si>
  <si>
    <t>CR 5-34</t>
  </si>
  <si>
    <t>CR 5-35</t>
  </si>
  <si>
    <t>CR 5-36</t>
  </si>
  <si>
    <t>CR 8-1</t>
  </si>
  <si>
    <t>CR 8-2</t>
  </si>
  <si>
    <t>CR 8-3</t>
  </si>
  <si>
    <t>CR 8-4</t>
  </si>
  <si>
    <t>CR 8-5</t>
  </si>
  <si>
    <t>CR 8-6</t>
  </si>
  <si>
    <t>CR 8-7</t>
  </si>
  <si>
    <t>CR 8-8</t>
  </si>
  <si>
    <t>CR 8-9</t>
  </si>
  <si>
    <t>CR 8-10</t>
  </si>
  <si>
    <t>CR 8-11</t>
  </si>
  <si>
    <t>CR 8-12</t>
  </si>
  <si>
    <t>CR 8-13</t>
  </si>
  <si>
    <t>CR 8-14</t>
  </si>
  <si>
    <t>CR 8-15</t>
  </si>
  <si>
    <t>CR 8-16</t>
  </si>
  <si>
    <t>CR 8-17</t>
  </si>
  <si>
    <t>CR 8-18</t>
  </si>
  <si>
    <t>CR 8-19</t>
  </si>
  <si>
    <t>CR 8-20</t>
  </si>
  <si>
    <t>CR 8-21</t>
  </si>
  <si>
    <t>CR 8-22</t>
  </si>
  <si>
    <t>CR 10-1</t>
  </si>
  <si>
    <t>CR 10-2</t>
  </si>
  <si>
    <t>CR 10-3</t>
  </si>
  <si>
    <t>CR 10-4</t>
  </si>
  <si>
    <t>CR 10-5</t>
  </si>
  <si>
    <t>CR 10-6</t>
  </si>
  <si>
    <t>CR 10-7</t>
  </si>
  <si>
    <t>CR 10-8</t>
  </si>
  <si>
    <t>CR 10-9</t>
  </si>
  <si>
    <t>CR 10-10</t>
  </si>
  <si>
    <t>CR 10-11</t>
  </si>
  <si>
    <t>CR 10-12</t>
  </si>
  <si>
    <t>CR 10-13</t>
  </si>
  <si>
    <t>CR 10-14</t>
  </si>
  <si>
    <t>CR 10-15</t>
  </si>
  <si>
    <t>CR 10-16</t>
  </si>
  <si>
    <t>CR 10-17</t>
  </si>
  <si>
    <t>CR 10-18</t>
  </si>
  <si>
    <t>CR 10-19</t>
  </si>
  <si>
    <t>CR 10-20</t>
  </si>
  <si>
    <t>CR 10-21</t>
  </si>
  <si>
    <t>CR 10-22</t>
  </si>
  <si>
    <t>CR 12-1</t>
  </si>
  <si>
    <t>CR 12-2</t>
  </si>
  <si>
    <t>CR 12-3</t>
  </si>
  <si>
    <t>CR 12-4</t>
  </si>
  <si>
    <t>CR 12-5</t>
  </si>
  <si>
    <t>CR 12-6</t>
  </si>
  <si>
    <t>CR 12-7</t>
  </si>
  <si>
    <t>CR 12-8</t>
  </si>
  <si>
    <t>CR 12-9</t>
  </si>
  <si>
    <t>CR 12-10</t>
  </si>
  <si>
    <t>CR 12-11</t>
  </si>
  <si>
    <t>CR 12-12</t>
  </si>
  <si>
    <t>CR 12-13</t>
  </si>
  <si>
    <t>CR 12-14</t>
  </si>
  <si>
    <t>CR 12-15</t>
  </si>
  <si>
    <t>CR 12-16</t>
  </si>
  <si>
    <t>CR 12-17</t>
  </si>
  <si>
    <t>CR 12-18</t>
  </si>
  <si>
    <t>CR 15-1</t>
  </si>
  <si>
    <t>CR 15-2</t>
  </si>
  <si>
    <t>CR 15-3</t>
  </si>
  <si>
    <t>CR 15-4</t>
  </si>
  <si>
    <t>CR 15-5</t>
  </si>
  <si>
    <t>CR 15-6</t>
  </si>
  <si>
    <t>CR 15-7</t>
  </si>
  <si>
    <t>CR 15-8</t>
  </si>
  <si>
    <t>CR 15-9</t>
  </si>
  <si>
    <t>CR 15-10</t>
  </si>
  <si>
    <t>CR 15-11</t>
  </si>
  <si>
    <t>CR 15-12</t>
  </si>
  <si>
    <t>CR 15-13</t>
  </si>
  <si>
    <t>CR 15-14</t>
  </si>
  <si>
    <t>CR 15-15</t>
  </si>
  <si>
    <t>CR 15-16</t>
  </si>
  <si>
    <t>CR 15-17</t>
  </si>
  <si>
    <t>CR 16-1</t>
  </si>
  <si>
    <t>CR 16-2</t>
  </si>
  <si>
    <t>CR 16-3</t>
  </si>
  <si>
    <t>CR 16-4</t>
  </si>
  <si>
    <t>CR 16-5</t>
  </si>
  <si>
    <t>CR 16-6</t>
  </si>
  <si>
    <t>CR 16-7</t>
  </si>
  <si>
    <t>CR 16-8</t>
  </si>
  <si>
    <t>CR 16-9</t>
  </si>
  <si>
    <t>CR 16-10</t>
  </si>
  <si>
    <t>CR 16-11</t>
  </si>
  <si>
    <t>CR 16-12</t>
  </si>
  <si>
    <t>CR 16-13</t>
  </si>
  <si>
    <t>CR 16-14</t>
  </si>
  <si>
    <t>CR 16-15</t>
  </si>
  <si>
    <t>CR 16-16</t>
  </si>
  <si>
    <t>CR 16-17</t>
  </si>
  <si>
    <t>CR 20-1</t>
  </si>
  <si>
    <t>CR 20-2</t>
  </si>
  <si>
    <t>CR 20-3</t>
  </si>
  <si>
    <t>CR 20-4</t>
  </si>
  <si>
    <t>CR 20-5</t>
  </si>
  <si>
    <t>CR 20-6</t>
  </si>
  <si>
    <t>CR 20-7</t>
  </si>
  <si>
    <t>CR 20-8</t>
  </si>
  <si>
    <t>CR 20-9</t>
  </si>
  <si>
    <t>CR 20-10</t>
  </si>
  <si>
    <t>CR 20-11</t>
  </si>
  <si>
    <t>CR 20-12</t>
  </si>
  <si>
    <t>CR 20-13</t>
  </si>
  <si>
    <t>CR 20-14</t>
  </si>
  <si>
    <t>CR 20-15</t>
  </si>
  <si>
    <t>CR 20-16</t>
  </si>
  <si>
    <t>CR 20-17</t>
  </si>
  <si>
    <t>CR 32-1-1</t>
  </si>
  <si>
    <t>CR 32-1</t>
  </si>
  <si>
    <t>CR 32-2-2</t>
  </si>
  <si>
    <t>CR 32-2</t>
  </si>
  <si>
    <t>CR 32-3-2</t>
  </si>
  <si>
    <t>CR 32-3</t>
  </si>
  <si>
    <t>CR 32-4-2</t>
  </si>
  <si>
    <t>CR 32-4</t>
  </si>
  <si>
    <t>CR 32-5-2</t>
  </si>
  <si>
    <t>CR 32-5</t>
  </si>
  <si>
    <t>CR 32-6-2</t>
  </si>
  <si>
    <t>CR 32-6</t>
  </si>
  <si>
    <t>CR 32-7-2</t>
  </si>
  <si>
    <t>CR 32-7</t>
  </si>
  <si>
    <t>CR 32-8-2</t>
  </si>
  <si>
    <t>CR 32-8</t>
  </si>
  <si>
    <t>CR 32-9-2</t>
  </si>
  <si>
    <t>CR 32-9</t>
  </si>
  <si>
    <t>CR 32-10-2</t>
  </si>
  <si>
    <t>CR 32-10</t>
  </si>
  <si>
    <t>CR 32-11-2</t>
  </si>
  <si>
    <t>CR 32-11</t>
  </si>
  <si>
    <t>CR 32-12-2</t>
  </si>
  <si>
    <t>CR 32-12</t>
  </si>
  <si>
    <t>CR 32-13-2</t>
  </si>
  <si>
    <t>CR 32-13</t>
  </si>
  <si>
    <t>CR 32-14-2</t>
  </si>
  <si>
    <t>CR 32-14</t>
  </si>
  <si>
    <t>CR 45-1-1</t>
  </si>
  <si>
    <t>CR 45-1</t>
  </si>
  <si>
    <t>CR 45-2-2</t>
  </si>
  <si>
    <t>CR 45-2</t>
  </si>
  <si>
    <t>CR 45-3-2</t>
  </si>
  <si>
    <t>CR 45-3</t>
  </si>
  <si>
    <t>CR 45-4-2</t>
  </si>
  <si>
    <t>CR 45-4</t>
  </si>
  <si>
    <t>CR 45-5-2</t>
  </si>
  <si>
    <t>CR 45-5</t>
  </si>
  <si>
    <t>CR 45-6-2</t>
  </si>
  <si>
    <t>CR 45-6</t>
  </si>
  <si>
    <t>CR 45-7-2</t>
  </si>
  <si>
    <t>CR 45-7</t>
  </si>
  <si>
    <t>CR 45-8-2</t>
  </si>
  <si>
    <t>CR 45-8</t>
  </si>
  <si>
    <t>CR 45-9-2</t>
  </si>
  <si>
    <t>CR 45-9</t>
  </si>
  <si>
    <t>CR 45-10-2</t>
  </si>
  <si>
    <t>CR 45-10</t>
  </si>
  <si>
    <t>CR 45-11-2</t>
  </si>
  <si>
    <t>CR 45-11</t>
  </si>
  <si>
    <t>CR 45-12-2</t>
  </si>
  <si>
    <t>CR 45-12</t>
  </si>
  <si>
    <t>CR 45-13-2</t>
  </si>
  <si>
    <t>CR 64-1-1</t>
  </si>
  <si>
    <t>CR 64-1</t>
  </si>
  <si>
    <t>CR 64-2-2</t>
  </si>
  <si>
    <t>CR 64-2-1</t>
  </si>
  <si>
    <t>CR 64-2</t>
  </si>
  <si>
    <t>CR 64-3-2</t>
  </si>
  <si>
    <t>CR 64-3-1</t>
  </si>
  <si>
    <t>CR 64-3</t>
  </si>
  <si>
    <t>CR 64-4-2</t>
  </si>
  <si>
    <t>CR 64-4-1</t>
  </si>
  <si>
    <t>CR 64-4</t>
  </si>
  <si>
    <t>CR 64-5-2</t>
  </si>
  <si>
    <t>CR 64-5-1</t>
  </si>
  <si>
    <t>CR 64-5</t>
  </si>
  <si>
    <t>CR 64-6-2</t>
  </si>
  <si>
    <t>CR 64-6-1</t>
  </si>
  <si>
    <t>CR 64-6</t>
  </si>
  <si>
    <t>CR 64-7-2</t>
  </si>
  <si>
    <t>CR 64-7-1</t>
  </si>
  <si>
    <t>CR 64-7</t>
  </si>
  <si>
    <t>CR 64-8-2</t>
  </si>
  <si>
    <t>CR 64-8-1</t>
  </si>
  <si>
    <t>CR 90-1-1</t>
  </si>
  <si>
    <t>CR 90-1</t>
  </si>
  <si>
    <t>CR 90-2-2</t>
  </si>
  <si>
    <t>CR 90-2</t>
  </si>
  <si>
    <t>CR 90-3-2</t>
  </si>
  <si>
    <t>CR 90-3</t>
  </si>
  <si>
    <t>CR 90-4-2</t>
  </si>
  <si>
    <t>CR 90-4</t>
  </si>
  <si>
    <t>CR 90-5-2</t>
  </si>
  <si>
    <t>CR 90-5</t>
  </si>
  <si>
    <t>CR 90-6-2</t>
  </si>
  <si>
    <t>CR 90-6</t>
  </si>
  <si>
    <t>CR 120-1</t>
  </si>
  <si>
    <t>CR 120-2-2</t>
  </si>
  <si>
    <t>CR 120-2-1</t>
  </si>
  <si>
    <t>CR 120-2</t>
  </si>
  <si>
    <t>CR 120-3-2</t>
  </si>
  <si>
    <t>CR 120-3-1</t>
  </si>
  <si>
    <t>CR 120-3</t>
  </si>
  <si>
    <t>CR 120-4-2</t>
  </si>
  <si>
    <t>CR 120-4-1</t>
  </si>
  <si>
    <t>CR 120-4</t>
  </si>
  <si>
    <t>CR 120-5-2</t>
  </si>
  <si>
    <t>CR 120-5-1</t>
  </si>
  <si>
    <t>CR 120-5</t>
  </si>
  <si>
    <t>CR 120-6-2</t>
  </si>
  <si>
    <t>CR 120-6-1</t>
  </si>
  <si>
    <t>CR 120-6</t>
  </si>
  <si>
    <t>CR 120-7-2</t>
  </si>
  <si>
    <t>CR 120-7-1</t>
  </si>
  <si>
    <t>CR 120-7</t>
  </si>
  <si>
    <t>CR 150-1-1</t>
  </si>
  <si>
    <t>CR 150-1</t>
  </si>
  <si>
    <t>CR 150-2-2</t>
  </si>
  <si>
    <t>CR 150-2-1</t>
  </si>
  <si>
    <t>CR 150-2</t>
  </si>
  <si>
    <t>CR 150-3-2</t>
  </si>
  <si>
    <t>CR 150-3-1</t>
  </si>
  <si>
    <t>CR 150-3</t>
  </si>
  <si>
    <t>CR 150-4-2</t>
  </si>
  <si>
    <t>CR 150-4-1</t>
  </si>
  <si>
    <t>CR 150-4</t>
  </si>
  <si>
    <t>CR 150-5-2</t>
  </si>
  <si>
    <t>CR 150-5-1</t>
  </si>
  <si>
    <t>CR 150-5</t>
  </si>
  <si>
    <t>CR 150-6-2</t>
  </si>
  <si>
    <t>CR 150-6-1</t>
  </si>
  <si>
    <t>CR 150-6</t>
  </si>
  <si>
    <t>CR 200-1-0-1</t>
  </si>
  <si>
    <t>CR 200-1-1</t>
  </si>
  <si>
    <t>CR 200-1</t>
  </si>
  <si>
    <t>CR 200-2-0-2</t>
  </si>
  <si>
    <t>CR 200-2-2</t>
  </si>
  <si>
    <t>CR 200-2-1</t>
  </si>
  <si>
    <t>CR 200-2</t>
  </si>
  <si>
    <t>CR 200-3-0-2</t>
  </si>
  <si>
    <t>CR 200-3-1-1</t>
  </si>
  <si>
    <t>CR 200-3-2</t>
  </si>
  <si>
    <t>CR 200-3-0-1</t>
  </si>
  <si>
    <t>CR 200-3-1</t>
  </si>
  <si>
    <t>CR 200-3</t>
  </si>
  <si>
    <t>CR 200-4-0-2</t>
  </si>
  <si>
    <t>CR 200-4-2</t>
  </si>
  <si>
    <t>CR 200-4-1</t>
  </si>
  <si>
    <t>CR 200-4</t>
  </si>
  <si>
    <t>CR 320-1-1</t>
  </si>
  <si>
    <t>CR 320-1</t>
  </si>
  <si>
    <t>CR 320-2-2</t>
  </si>
  <si>
    <t>CR 320-2-1</t>
  </si>
  <si>
    <t>CR 320-2</t>
  </si>
  <si>
    <t>CR 320-3-2</t>
  </si>
  <si>
    <t>CR 320-3-1</t>
  </si>
  <si>
    <t>320-1</t>
  </si>
  <si>
    <t>320-2</t>
  </si>
  <si>
    <t>320-3</t>
  </si>
  <si>
    <t>CR 1</t>
  </si>
  <si>
    <t>CR 2</t>
  </si>
  <si>
    <t>CR 3</t>
  </si>
  <si>
    <t>CR 4</t>
  </si>
  <si>
    <t>CR 5</t>
  </si>
  <si>
    <t>CR 8</t>
  </si>
  <si>
    <t>CR 10</t>
  </si>
  <si>
    <t>CR 12</t>
  </si>
  <si>
    <t>CR 15</t>
  </si>
  <si>
    <t>CR 16</t>
  </si>
  <si>
    <t>CR 20</t>
  </si>
  <si>
    <t>CR 32</t>
  </si>
  <si>
    <t>CR 45</t>
  </si>
  <si>
    <t>CR 64</t>
  </si>
  <si>
    <t>CR 90</t>
  </si>
  <si>
    <t>CR 120</t>
  </si>
  <si>
    <t>CR 150</t>
  </si>
  <si>
    <t>CR 200</t>
  </si>
  <si>
    <t>CR 320</t>
  </si>
  <si>
    <t>CR 155</t>
  </si>
  <si>
    <t>CR 125</t>
  </si>
  <si>
    <t>CR 95</t>
  </si>
  <si>
    <t>CR 95-1-1</t>
  </si>
  <si>
    <t>CR 95-1</t>
  </si>
  <si>
    <t>CR 95-2-2</t>
  </si>
  <si>
    <t>CR 95-2</t>
  </si>
  <si>
    <t>CR 95-3-2</t>
  </si>
  <si>
    <t>CR 95-3</t>
  </si>
  <si>
    <t>CR 95-4</t>
  </si>
  <si>
    <t>CR 95-5</t>
  </si>
  <si>
    <t>CR 95-6</t>
  </si>
  <si>
    <t>CR 95-7</t>
  </si>
  <si>
    <t>CR 95-8-2</t>
  </si>
  <si>
    <t>95-1</t>
  </si>
  <si>
    <t>95-2</t>
  </si>
  <si>
    <t>95-3</t>
  </si>
  <si>
    <t>95-4</t>
  </si>
  <si>
    <t>95-5</t>
  </si>
  <si>
    <t>95-6</t>
  </si>
  <si>
    <t>95-7</t>
  </si>
  <si>
    <t>95-8</t>
  </si>
  <si>
    <t>CHC 125-10</t>
  </si>
  <si>
    <t>CHC 125-1</t>
  </si>
  <si>
    <t>CHC 125-2-2</t>
  </si>
  <si>
    <t>CHC 125-2-1</t>
  </si>
  <si>
    <t>CHC 125-2</t>
  </si>
  <si>
    <t>CHC 125-3-1</t>
  </si>
  <si>
    <t>CHC 125-3</t>
  </si>
  <si>
    <t>CHC 125-4-2</t>
  </si>
  <si>
    <t>CHC 125-4</t>
  </si>
  <si>
    <t>CHC 125-5</t>
  </si>
  <si>
    <t>CHC 125-6</t>
  </si>
  <si>
    <t>CHC 125-7</t>
  </si>
  <si>
    <t>CHC 125-8</t>
  </si>
  <si>
    <t>CHC 125-9-2</t>
  </si>
  <si>
    <t>CHC 125-9</t>
  </si>
  <si>
    <t>125-10</t>
  </si>
  <si>
    <t>125-1</t>
  </si>
  <si>
    <t>125-2</t>
  </si>
  <si>
    <t>125-3</t>
  </si>
  <si>
    <t>125-4</t>
  </si>
  <si>
    <t>125-5</t>
  </si>
  <si>
    <t>125-6</t>
  </si>
  <si>
    <t>125-7</t>
  </si>
  <si>
    <t>125-8</t>
  </si>
  <si>
    <t>125-9</t>
  </si>
  <si>
    <t>CR 155-10-1</t>
  </si>
  <si>
    <t>CR 155-10</t>
  </si>
  <si>
    <t>CR 155-20-2</t>
  </si>
  <si>
    <t>CR 155-20</t>
  </si>
  <si>
    <t>CR 155-30-2</t>
  </si>
  <si>
    <t>CR 155-30</t>
  </si>
  <si>
    <t>CR 155-40-1</t>
  </si>
  <si>
    <t>CR 155-50-2</t>
  </si>
  <si>
    <t>CR 155-50</t>
  </si>
  <si>
    <t>CR 155-60</t>
  </si>
  <si>
    <t>CR 155-70</t>
  </si>
  <si>
    <t>CR 155-80-2</t>
  </si>
  <si>
    <t>155-1</t>
  </si>
  <si>
    <t>155-2</t>
  </si>
  <si>
    <t>155-3</t>
  </si>
  <si>
    <t>155-4</t>
  </si>
  <si>
    <t>155-5</t>
  </si>
  <si>
    <t>155-6</t>
  </si>
  <si>
    <t>155-7</t>
  </si>
  <si>
    <t>155-8</t>
  </si>
  <si>
    <t>CR 1, CR 2, CR 3, CR 4, CR 5</t>
  </si>
  <si>
    <t>CRS 1, CRS 2, CRS 3, CRS 4, CRS 5, CRN 1, CRN 2, CRN 3, CRN 4, CRN 5</t>
  </si>
  <si>
    <t>CR 8, CR 10</t>
  </si>
  <si>
    <t>CRS 8, CRS 10, CRN 8, CRN 10</t>
  </si>
  <si>
    <t>CR 90, CRS 90, CRN 90</t>
  </si>
  <si>
    <t>CR 12, CR 15, CR 16, CR 20</t>
  </si>
  <si>
    <t>CRS 12, CRS 15, CRS 16, CRS 20, CRN 12, CRN 15, CRN 16, CRN 20</t>
  </si>
  <si>
    <t>CRS 32, CRN 32</t>
  </si>
  <si>
    <t>CRS 45, CRN 45</t>
  </si>
  <si>
    <t>CRS 64, CRN 64</t>
  </si>
  <si>
    <t>CRS 90, CRN 90</t>
  </si>
  <si>
    <t>CR 95, CRS 95, CRN 95</t>
  </si>
  <si>
    <t>CRS 120, CRN 120, CRS 150, CRN 150</t>
  </si>
  <si>
    <t>CR 120, CR 150</t>
  </si>
  <si>
    <t>CR 125, CRS 125, CRN 125, CR 155, CRS 155, CRN 155</t>
  </si>
  <si>
    <t>CRS 200, CRN 200</t>
  </si>
  <si>
    <t>CR 200, CR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</si>
</sst>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quotePrefix="1" applyAlignment="1" applyProtection="1">
      <alignment horizontal="center"/>
      <protection hidden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0" fillId="3" borderId="0" xfId="0" quotePrefix="1" applyFill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0" borderId="0" xfId="0" applyFill="1"/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protection locked="1" hidden="1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CD615-8408-4D77-A76C-9434A77C154F}" name="CHCSheetCHCT" displayName="CHCSheetCHCT" ref="B3:S457" totalsRowShown="0" headerRowDxfId="22" dataDxfId="21">
  <autoFilter ref="B3:S457" xr:uid="{3E4CD615-8408-4D77-A76C-9434A77C154F}"/>
  <tableColumns count="18">
    <tableColumn id="1" xr3:uid="{EAD61AE3-4C6B-4E09-8F94-A48979BCDB94}" name="Model"/>
    <tableColumn id="2" xr3:uid="{3DAF1CD2-F6D9-4CDA-B4B6-A2074026E8D0}" name="kW"/>
    <tableColumn id="3" xr3:uid="{4825E3F2-2153-4605-AE7F-090525638FF8}" name="HP"/>
    <tableColumn id="4" xr3:uid="{4625A3D1-B6B2-4113-B829-6FAE68F0C3B7}" name="Standard"/>
    <tableColumn id="25" xr3:uid="{6E6EF5EB-6E5A-4DD9-90DE-A7C952A634A0}" name="Series Compare" dataDxfId="20"/>
    <tableColumn id="26" xr3:uid="{9F731CF0-F874-4440-BB7C-663A08EFB2E7}" name="Max O.Pressure" dataDxfId="19"/>
    <tableColumn id="27" xr3:uid="{8E435373-75E3-42A3-9467-7DD4FC92A8AA}" name="Inlet Pressure" dataDxfId="18"/>
    <tableColumn id="28" xr3:uid="{7CF22BCD-8C99-4B4F-9748-E0F227637916}" name="Model 2" dataDxfId="17"/>
    <tableColumn id="29" xr3:uid="{55FE9647-6FC5-4FA4-B0E8-37BC71C8042F}" name="Connection" dataDxfId="16"/>
    <tableColumn id="30" xr3:uid="{970D8291-92E6-404A-958A-AEFCC1834640}" name="Stages" dataDxfId="15"/>
    <tableColumn id="34" xr3:uid="{0B1C7335-775F-4427-9D9C-B4F2E6BBCF31}" name="B1" dataDxfId="14"/>
    <tableColumn id="36" xr3:uid="{27F093CE-F595-493E-843C-3B25AF66FE26}" name="B2" dataDxfId="13">
      <calculatedColumnFormula>VLOOKUP(CHCSheetCHCT[[#This Row],[kW]],Table1[],2,0)</calculatedColumnFormula>
    </tableColumn>
    <tableColumn id="38" xr3:uid="{A5FC706A-CAE3-4237-807C-1AD35A5A3D46}" name="Height" dataDxfId="12">
      <calculatedColumnFormula>CHCSheetCHCT[[#This Row],[B1]]+CHCSheetCHCT[[#This Row],[B2]]</calculatedColumnFormula>
    </tableColumn>
    <tableColumn id="37" xr3:uid="{B7A004F4-1B2B-4933-BA9D-C548FB9896C4}" name="D1" dataDxfId="11">
      <calculatedColumnFormula>VLOOKUP(CHCSheetCHCT[[#This Row],[kW]],Table1[],4,0)</calculatedColumnFormula>
    </tableColumn>
    <tableColumn id="39" xr3:uid="{F04F0D8A-BAC5-4535-AE76-5A4D220158BE}" name="D2" dataDxfId="10">
      <calculatedColumnFormula>VLOOKUP(CHCSheetCHCT[[#This Row],[kW]],Table1[],5,0)</calculatedColumnFormula>
    </tableColumn>
    <tableColumn id="40" xr3:uid="{BDE109EF-2CE3-45D9-ACCF-19FE9A710E6F}" name="Kg-a" dataDxfId="9"/>
    <tableColumn id="41" xr3:uid="{EB0D8E9C-7D2B-4BFD-A943-57C3801EC0C2}" name="D" dataDxfId="8">
      <calculatedColumnFormula>VLOOKUP(CHCSheetCHCT[[#This Row],[kW]],Table1[],3,0)</calculatedColumnFormula>
    </tableColumn>
    <tableColumn id="31" xr3:uid="{671075EC-DD30-4CB5-8DCF-9D0581E8C628}" name="Column7" dataDxfId="7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4C5AE0-F12C-426E-9B3B-1B1E38FF3812}" name="Table1" displayName="Table1" ref="U3:Y24" totalsRowShown="0" headerRowDxfId="6" dataDxfId="5">
  <autoFilter ref="U3:Y24" xr:uid="{8C4C5AE0-F12C-426E-9B3B-1B1E38FF3812}"/>
  <tableColumns count="5">
    <tableColumn id="1" xr3:uid="{8A3153D7-5EF0-41D2-A1EC-FE9ED70985C6}" name="kW" dataDxfId="4"/>
    <tableColumn id="2" xr3:uid="{3563556D-B4CA-4E75-BCA2-A8E45C8E63B6}" name="B2" dataDxfId="3"/>
    <tableColumn id="3" xr3:uid="{A8D23C92-0D20-46E3-BA69-6ACD72C9F250}" name="D" dataDxfId="2"/>
    <tableColumn id="4" xr3:uid="{C23709BA-8FF7-423C-921A-F790DC6B81FF}" name="D1" dataDxfId="1"/>
    <tableColumn id="5" xr3:uid="{2E2F068F-6460-468F-8AEC-60EAB7C2B100}" name="D2" dataDxfId="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30C697-46CF-4988-B660-33073CC7390E}" name="CHCMechSealMaterialT" displayName="CHCMechSealMaterialT" ref="B5:C8" totalsRowShown="0">
  <autoFilter ref="B5:C8" xr:uid="{6230C697-46CF-4988-B660-33073CC7390E}"/>
  <tableColumns count="2">
    <tableColumn id="1" xr3:uid="{54C5BFA9-9B43-4B20-943D-981E58F73B7F}" name="Mechanical Seal"/>
    <tableColumn id="2" xr3:uid="{F95816C0-1F52-4E5E-B87F-49D1ACAB2D28}" name="Display in PDF Page 2 &amp; All Description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5DDE3A-C67D-414C-9284-4DE010FD75BB}" name="CHCElastomerMaterialT" displayName="CHCElastomerMaterialT" ref="B11:C14" totalsRowShown="0">
  <autoFilter ref="B11:C14" xr:uid="{C35DDE3A-C67D-414C-9284-4DE010FD75BB}"/>
  <tableColumns count="2">
    <tableColumn id="1" xr3:uid="{C6855156-6B23-4233-A738-42782220F21A}" name="Elastomer"/>
    <tableColumn id="2" xr3:uid="{4E9BA3E4-CF7F-4ABB-8F7F-C3C60AFCFC77}" name="Display in PDF Page 2 &amp; All Description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35B66-5F50-4C72-8DB3-885FC7F1AD47}" name="CHCDataT" displayName="CHCDataT" ref="E3:FP25" totalsRowShown="0">
  <autoFilter ref="E3:FP25" xr:uid="{D6135B66-5F50-4C72-8DB3-885FC7F1AD47}"/>
  <tableColumns count="168">
    <tableColumn id="1" xr3:uid="{9CAAB287-EFA9-4BD7-8A6F-39277D4C36E7}" name="Model"/>
    <tableColumn id="2" xr3:uid="{0C9400E1-24AA-4AE3-A0B1-6E78D4A64FB7}" name="Flow 01"/>
    <tableColumn id="3" xr3:uid="{CF12F84D-3B5D-4B54-93CB-865D8199BDEB}" name="Flow 02"/>
    <tableColumn id="4" xr3:uid="{3EFD844A-96B1-4C8E-B550-E23D17AC46CD}" name="Flow 03"/>
    <tableColumn id="5" xr3:uid="{D9CD259D-BF1C-454D-8BE9-7CA686947275}" name="Flow 04"/>
    <tableColumn id="6" xr3:uid="{30055766-EC3A-4C8D-8B0C-0D021544D97B}" name="Flow 05"/>
    <tableColumn id="7" xr3:uid="{2D135B6C-1D76-49B3-B5D5-1823867E517C}" name="Flow 06"/>
    <tableColumn id="8" xr3:uid="{15815DE2-068F-48C6-935A-159DC3221E7E}" name="Flow 07"/>
    <tableColumn id="9" xr3:uid="{2566A17F-E0B5-48FB-88B8-3F4737C09088}" name="Flow 08"/>
    <tableColumn id="10" xr3:uid="{0A68E3DE-5F9E-4C22-86B5-D60456BCD80A}" name="Flow 09"/>
    <tableColumn id="11" xr3:uid="{07E72A31-2A89-4490-BADE-B8D0F19E91AE}" name="Flow 10"/>
    <tableColumn id="12" xr3:uid="{BE5647E5-E3E1-4EE0-B1B3-D410166D6999}" name="Flow 11"/>
    <tableColumn id="13" xr3:uid="{DD4F9589-BFA5-4749-ABA0-B6B9E7A2C259}" name="Flow 12"/>
    <tableColumn id="14" xr3:uid="{5A6FB2C9-B374-4F7E-863D-BAC7166B6176}" name="Flow 13"/>
    <tableColumn id="15" xr3:uid="{546B13F7-64E5-497C-9A77-43CDF2452B86}" name="Flow 14"/>
    <tableColumn id="16" xr3:uid="{D42EFCD3-CCC2-4333-9655-9BAC42C22EE4}" name="Flow 15"/>
    <tableColumn id="17" xr3:uid="{9D7ACB15-5BD6-419E-A0A9-4DEC5CA468F9}" name="Flow 16"/>
    <tableColumn id="18" xr3:uid="{0B12C4BC-3B15-4A2B-8312-A14EAB7B6B31}" name="Flow 17"/>
    <tableColumn id="19" xr3:uid="{D75FEAD7-DE11-4109-81EB-01FB3B0E76F3}" name="Flow 18"/>
    <tableColumn id="20" xr3:uid="{304E8111-4C5F-4D12-ADCA-E809D653F004}" name="Flow 19"/>
    <tableColumn id="21" xr3:uid="{2FB47296-B457-4BD1-AE64-063333AE1EF7}" name="Flow 20"/>
    <tableColumn id="22" xr3:uid="{CB7B8E93-D618-4CDF-9AE7-541CB9E1D414}" name="Eff 01"/>
    <tableColumn id="23" xr3:uid="{A149DBBD-A6DF-400D-80D3-97B1147D459F}" name="Eff 02"/>
    <tableColumn id="24" xr3:uid="{ECEB4385-9F7D-49C5-A336-19638BB22231}" name="Eff 03"/>
    <tableColumn id="25" xr3:uid="{E8E5F4F2-DE1D-4350-9F00-E1B227168F03}" name="Eff 04"/>
    <tableColumn id="26" xr3:uid="{264FCECD-7034-4B2C-A37B-6E789416A7C7}" name="Eff 05"/>
    <tableColumn id="27" xr3:uid="{4008832B-2808-4897-A3DB-3385C59C5C10}" name="Eff 06"/>
    <tableColumn id="28" xr3:uid="{42F47AC6-655F-4239-B781-11F196FC361C}" name="Eff 07"/>
    <tableColumn id="29" xr3:uid="{6076DE07-751C-4D48-A83B-52FB4EA0BA1C}" name="Eff 08"/>
    <tableColumn id="30" xr3:uid="{1C6F0AA5-DB96-44E0-B309-22CD28A7673F}" name="Eff 09"/>
    <tableColumn id="31" xr3:uid="{074CEC46-284A-4C84-AFBC-B250404BE6BB}" name="Eff 10"/>
    <tableColumn id="32" xr3:uid="{09574A2D-836A-46FD-8424-96EE694AC583}" name="Eff 11"/>
    <tableColumn id="33" xr3:uid="{FA4EA6D6-6E5A-4691-A2DD-9C0B4321FB7B}" name="Eff 12"/>
    <tableColumn id="34" xr3:uid="{3D069B68-8EDA-4C1A-913E-3990950F867B}" name="Eff 13"/>
    <tableColumn id="35" xr3:uid="{3B131B6E-8921-4AFD-99FA-DA23FDE66BC1}" name="Eff 14"/>
    <tableColumn id="36" xr3:uid="{9D585533-E03E-4CB3-B370-5D2772D31CF7}" name="Eff 15"/>
    <tableColumn id="37" xr3:uid="{ACFF64EE-191B-4393-9342-6A0CE535B01F}" name="Eff 16"/>
    <tableColumn id="38" xr3:uid="{69D3A6A8-AD43-4435-9249-F4D83857248E}" name="Eff 17"/>
    <tableColumn id="39" xr3:uid="{CC9AC365-95BD-4935-BE63-D10DACD8BEB5}" name="Eff 18"/>
    <tableColumn id="40" xr3:uid="{44DD58F4-28E4-47AB-94BD-5FC6CC6382B6}" name="Eff 19"/>
    <tableColumn id="41" xr3:uid="{7FD7B1E6-F635-4463-AF00-A51D0151075A}" name="Eff 20"/>
    <tableColumn id="42" xr3:uid="{AEC70521-BD42-451F-981D-88A930D267C7}" name="NPSH 01"/>
    <tableColumn id="43" xr3:uid="{D8EED659-3633-42AC-96F6-FB811C62949B}" name="NPSH 02"/>
    <tableColumn id="44" xr3:uid="{21C70DCD-B71F-42B3-B45C-E67EDFB4550E}" name="NPSH 03"/>
    <tableColumn id="45" xr3:uid="{A8F2A5FF-48D5-48A5-8D8B-4F1C7743F5F4}" name="NPSH 04"/>
    <tableColumn id="46" xr3:uid="{688F8F55-4C25-4273-AB53-E6DD6373985C}" name="NPSH 05"/>
    <tableColumn id="47" xr3:uid="{7B9B3AB9-63D4-4E00-9068-BA01E0A193FB}" name="NPSH 06"/>
    <tableColumn id="48" xr3:uid="{A3C6F92D-AACB-4591-B6CD-83AD045311B0}" name="NPSH 07"/>
    <tableColumn id="49" xr3:uid="{E27CCCE0-B31D-44F5-A798-9EA8570D9089}" name="NPSH 08"/>
    <tableColumn id="50" xr3:uid="{96E89F85-67B1-4953-83B2-351F86B83313}" name="NPSH 09"/>
    <tableColumn id="51" xr3:uid="{34BFAAA0-BF26-4CB6-9373-764F33833C47}" name="NPSH 10"/>
    <tableColumn id="52" xr3:uid="{29C72FB8-AC06-467C-AC37-01A02AF95BE7}" name="NPSH 11"/>
    <tableColumn id="53" xr3:uid="{81F81422-4661-42F0-9866-35EEAE62FAFB}" name="NPSH 12"/>
    <tableColumn id="54" xr3:uid="{FFB7DA90-DF4A-4A59-8FAA-95D58B138D0F}" name="NPSH 13"/>
    <tableColumn id="55" xr3:uid="{62923906-912F-4161-A90C-AF8977D4AF68}" name="NPSH 14"/>
    <tableColumn id="56" xr3:uid="{249BB31C-2F3F-4E95-905D-4510DB74B281}" name="NPSH 15"/>
    <tableColumn id="57" xr3:uid="{AEC896F1-59E6-44D7-AAAE-7B84A1FDAE83}" name="NPSH 16"/>
    <tableColumn id="58" xr3:uid="{31F34756-0020-4AE1-9E1E-F6A526D08597}" name="NPSH 17"/>
    <tableColumn id="59" xr3:uid="{63B02A79-C3F1-47DA-95A1-FF192D581FE2}" name="NPSH 18"/>
    <tableColumn id="60" xr3:uid="{CE8C55D5-2CBC-4D25-AA4E-7A8443835B0E}" name="NPSH 19"/>
    <tableColumn id="61" xr3:uid="{ACA6257E-49C6-4504-89AC-01FC7BB75720}" name="NPSH 20"/>
    <tableColumn id="62" xr3:uid="{8BF4CE79-69B8-42AB-9029-D4C9360CC88A}" name="Head 01"/>
    <tableColumn id="63" xr3:uid="{982A00E1-1EDB-44BD-B3E2-9A5D45FD9D41}" name="Head 02"/>
    <tableColumn id="64" xr3:uid="{7FE15D3D-42A8-4A3D-ACE4-5DD63301C105}" name="Head 03"/>
    <tableColumn id="65" xr3:uid="{6CA00CF4-CBDE-49A2-813A-8DC1845F4C89}" name="Head 04"/>
    <tableColumn id="66" xr3:uid="{0B3138FF-1BAF-4A93-A307-88FC9C44EAEF}" name="Head 05"/>
    <tableColumn id="67" xr3:uid="{B1FD4D3B-3E9B-41E4-BD9E-D7713582EAE0}" name="Head 06"/>
    <tableColumn id="68" xr3:uid="{2566F902-614A-48A7-A9CB-FC9AAF07EDDB}" name="Head 07"/>
    <tableColumn id="69" xr3:uid="{683351C7-9314-4A9E-8EA1-B6C353867E4B}" name="Head 08"/>
    <tableColumn id="70" xr3:uid="{1E7090F1-5E28-443B-AA1B-18BD020B5099}" name="Head 09"/>
    <tableColumn id="71" xr3:uid="{64B1B728-EC52-4C29-BA41-85947AA3D59A}" name="Head 10"/>
    <tableColumn id="72" xr3:uid="{90CD1783-29C1-4177-9408-040DFE979D1D}" name="Head 11"/>
    <tableColumn id="73" xr3:uid="{4FBF53F7-577D-4252-B00D-0630EFDEF8F2}" name="Head 12"/>
    <tableColumn id="74" xr3:uid="{90BCBBDA-094D-4148-A089-5F976A7F22A3}" name="Head 13"/>
    <tableColumn id="75" xr3:uid="{22D9DEF1-7500-45DC-AB4F-E83C35FB6428}" name="Head 14"/>
    <tableColumn id="76" xr3:uid="{BA83B69C-7BB9-42E4-8DE2-B25189622167}" name="Head 15"/>
    <tableColumn id="77" xr3:uid="{B8A28F42-7DBA-4CE8-8151-A61937440141}" name="Head 16"/>
    <tableColumn id="78" xr3:uid="{A9E377E5-1332-4C17-828E-0A3D0911837A}" name="Head 17"/>
    <tableColumn id="79" xr3:uid="{0AFF646F-E32A-4A89-B72E-04205C35C859}" name="Head 18"/>
    <tableColumn id="80" xr3:uid="{DABB6AF2-F4C8-4023-9BB6-8F7C7959278F}" name="Head 19"/>
    <tableColumn id="81" xr3:uid="{7DCAB2C3-066B-46FE-8CC6-E3808103F4CB}" name="Head 20"/>
    <tableColumn id="82" xr3:uid="{6ED7B19F-ADD2-4A12-BE24-9F3CB3CDAB53}" name="Effi 01"/>
    <tableColumn id="83" xr3:uid="{9A22C94D-DB9D-41E1-91C8-F94E92C2A876}" name="Effi 02"/>
    <tableColumn id="84" xr3:uid="{5BB0A603-D3AD-4EC5-A205-5970AFCED028}" name="Effi 03"/>
    <tableColumn id="85" xr3:uid="{C7741D8A-A3CE-4403-A473-87DAC3C2527B}" name="Effi 04"/>
    <tableColumn id="86" xr3:uid="{3A64E4EC-703B-4D89-9E4D-E340DB768211}" name="Effi 05"/>
    <tableColumn id="87" xr3:uid="{F908C71A-90B1-4C1C-84F4-0F14D64D0082}" name="Effi 06"/>
    <tableColumn id="88" xr3:uid="{E176A1C2-D177-442F-B3B3-FEBF6E14632E}" name="Effi 07"/>
    <tableColumn id="89" xr3:uid="{8D0158A0-3E91-4FC5-B163-8B1B91D1028E}" name="Effi 08"/>
    <tableColumn id="90" xr3:uid="{2E22A0E3-FBF1-424C-8106-97838096781C}" name="Effi 09"/>
    <tableColumn id="91" xr3:uid="{E4F085DA-1458-4733-A4BF-8C11E436E3BD}" name="Effi 10"/>
    <tableColumn id="92" xr3:uid="{D79C0981-BD14-498D-B139-DE7577B6FFA1}" name="Effi 11"/>
    <tableColumn id="93" xr3:uid="{29B4AEC8-F5B8-4508-BA89-D704BC94E664}" name="Effi 12"/>
    <tableColumn id="94" xr3:uid="{854AE414-38E1-412A-A625-8DB65F2A4565}" name="Effi 13"/>
    <tableColumn id="95" xr3:uid="{0A7FAC1C-FE35-4382-B7E8-B4533067109C}" name="Effi 14"/>
    <tableColumn id="96" xr3:uid="{9A397B35-A3EF-400B-881E-0B0935B3F2EF}" name="Effi 15"/>
    <tableColumn id="97" xr3:uid="{A0AEF0DB-3A58-4DDE-B6D3-B26038B5A4D4}" name="Effi 16"/>
    <tableColumn id="98" xr3:uid="{84823DE3-5F56-4B3D-9A94-A95086AEB3ED}" name="Effi 17"/>
    <tableColumn id="99" xr3:uid="{6FA55EA4-B3B0-44C9-B29E-AFF7D12812EC}" name="Effi 18"/>
    <tableColumn id="100" xr3:uid="{21982A96-8792-4E4A-ABBC-6EFDF03BCDAC}" name="Effi 19"/>
    <tableColumn id="101" xr3:uid="{055491A8-E868-43E7-A9F7-0F35F0598BB8}" name="Effi 20"/>
    <tableColumn id="102" xr3:uid="{50857345-71DA-4EF5-BE7E-E2A8142E9FF8}" name="Hm 01"/>
    <tableColumn id="103" xr3:uid="{051E3CC5-373E-4A1A-9DF2-5D099C5BBEE5}" name="Hm 02"/>
    <tableColumn id="104" xr3:uid="{3D4E2C3A-B204-494B-BA4F-50795D821AFF}" name="Hm 03"/>
    <tableColumn id="105" xr3:uid="{50D9ED01-2FA4-4D6B-AF71-DE88B04D5089}" name="Hm 04"/>
    <tableColumn id="106" xr3:uid="{5C237778-0B21-49F9-8B57-78AD2098F0F2}" name="Hm 05"/>
    <tableColumn id="107" xr3:uid="{826DB883-0788-4F54-B19C-0F3437C0FB09}" name="Hm 06"/>
    <tableColumn id="108" xr3:uid="{2C3C2596-F894-47A9-8527-D93C304CCC43}" name="Hm 07"/>
    <tableColumn id="109" xr3:uid="{223BBABB-10A5-4C26-AD6F-FA1D9671CAA1}" name="Hm 08"/>
    <tableColumn id="110" xr3:uid="{7A1466A3-0EB7-4D03-ABBE-4CFD0CD98FDC}" name="Hm 09"/>
    <tableColumn id="111" xr3:uid="{88C682AD-99B5-4053-8DF1-A4E5FDDE0952}" name="Hm 10"/>
    <tableColumn id="112" xr3:uid="{AD2C60C0-618B-4A57-A4E0-5BC13AC9B53A}" name="Hm 11"/>
    <tableColumn id="113" xr3:uid="{CD192B3F-EB36-4CB9-AB59-DC1F59315D18}" name="Hm 12"/>
    <tableColumn id="114" xr3:uid="{F37C48EB-4FC2-4197-B473-18A843423FA3}" name="Hm 13"/>
    <tableColumn id="115" xr3:uid="{87F06AD2-C9ED-4F6A-B83F-3B358DA848B3}" name="Hm 14"/>
    <tableColumn id="116" xr3:uid="{3DEEFFF0-600A-4367-A7E9-1718588CEC7E}" name="Hm 15"/>
    <tableColumn id="117" xr3:uid="{20DC54A3-BC68-44B9-A40C-BF75C8FAC1F5}" name="Hm 16"/>
    <tableColumn id="118" xr3:uid="{1C28CA7D-DC24-44F5-8FB9-7ADFD434BFBA}" name="Hm 17"/>
    <tableColumn id="119" xr3:uid="{A07DB4B3-2E64-4F62-81EF-F6F2496F1582}" name="Hm 18"/>
    <tableColumn id="120" xr3:uid="{1575BD00-40EB-4AE2-94D8-A501E8D24D4B}" name="Hm 19"/>
    <tableColumn id="121" xr3:uid="{41A04C63-CD92-4F99-998A-C11A8BADF9A7}" name="Hm 20"/>
    <tableColumn id="122" xr3:uid="{D4980D8E-F4A1-4F16-9101-CAB6E8706099}" name="Efff 01"/>
    <tableColumn id="123" xr3:uid="{CA704DA1-EBE8-4A3F-92B5-6F618343BCC1}" name="Efff 02"/>
    <tableColumn id="124" xr3:uid="{43BFC819-B43F-4A25-B231-88E55273E72E}" name="Efff 03"/>
    <tableColumn id="125" xr3:uid="{B8D684BE-CDB6-444C-8312-14352F76A5A2}" name="Efff 04"/>
    <tableColumn id="126" xr3:uid="{0C2C9FC9-C9B1-42EF-B31F-26B179518508}" name="Efff 05"/>
    <tableColumn id="127" xr3:uid="{346A215E-4FC4-45CB-A862-A5416D60A9EE}" name="Efff 06"/>
    <tableColumn id="128" xr3:uid="{95F49E68-D794-4B11-9431-D6F1C25AEEDC}" name="Efff 07"/>
    <tableColumn id="129" xr3:uid="{86B1BD53-844B-421F-9DED-C9AA3225F785}" name="Efff 08"/>
    <tableColumn id="130" xr3:uid="{99178FF6-0082-42CF-9682-6BA975187DD8}" name="Efff 09"/>
    <tableColumn id="131" xr3:uid="{BE1F146B-AA99-4DA3-9058-B53C688159C6}" name="Efff 10"/>
    <tableColumn id="132" xr3:uid="{76C28C41-7D63-475D-8493-3C4120E4ADF5}" name="Efff 11"/>
    <tableColumn id="133" xr3:uid="{C0B575AA-6806-4B04-976A-F230E97BE7A5}" name="Efff 12"/>
    <tableColumn id="134" xr3:uid="{80C8547F-7FFE-4C57-AB71-89DDEF4EF0E8}" name="Efff 13"/>
    <tableColumn id="135" xr3:uid="{CA4995BC-C8AA-4B6C-837E-D1147868417B}" name="Efff 14"/>
    <tableColumn id="136" xr3:uid="{BF4D4921-109B-46AD-9543-BB86FC056F8A}" name="Efff 15"/>
    <tableColumn id="137" xr3:uid="{58CBD1E0-293C-45B5-BF30-88BB919857DA}" name="Efff 16"/>
    <tableColumn id="138" xr3:uid="{4768A415-45EA-4227-807C-7F4722521FF0}" name="Efff 17"/>
    <tableColumn id="139" xr3:uid="{6F95739F-4EFD-4B6E-813C-E86E4FC1D4A7}" name="Efff 18"/>
    <tableColumn id="140" xr3:uid="{56D2FA3C-DF27-43CE-96FF-7CF5B20D19B3}" name="Efff 19"/>
    <tableColumn id="141" xr3:uid="{F89863AF-41B9-479A-B20E-66324D475A20}" name="Efff 20"/>
    <tableColumn id="142" xr3:uid="{2D3A4FBF-93AA-4077-A93C-7C09393B78D7}" name="Hmtr 01"/>
    <tableColumn id="143" xr3:uid="{4DB1B784-8814-497A-973D-DDCD4928A1AF}" name="Hmtr 02"/>
    <tableColumn id="144" xr3:uid="{2829281B-270D-4170-8A6E-7B5646BA15FA}" name="Hmtr 03"/>
    <tableColumn id="145" xr3:uid="{5DA0B8D8-12DE-4101-8068-10099ADE7B6A}" name="Hmtr 04"/>
    <tableColumn id="146" xr3:uid="{9356315B-B7B8-425D-AC7D-3C79564B9EB0}" name="Hmtr 05"/>
    <tableColumn id="147" xr3:uid="{751F7661-F461-4B90-A5CC-17FBF5C19BBD}" name="Hmtr 06"/>
    <tableColumn id="148" xr3:uid="{B448917F-7D89-43D7-AA56-9EDBEC654307}" name="Hmtr 07"/>
    <tableColumn id="149" xr3:uid="{41C89E0F-6C11-4D4F-875A-9622752CBDD1}" name="Hmtr 08"/>
    <tableColumn id="150" xr3:uid="{A2CA2E6A-1D11-425D-ACFE-45348B8CECF6}" name="Hmtr 09"/>
    <tableColumn id="151" xr3:uid="{F2508330-AD11-4A03-86B0-6A064DA74AED}" name="Hmtr 10"/>
    <tableColumn id="152" xr3:uid="{CD0BBAFC-E834-4C82-A8CF-3F333DB34200}" name="Hmtr 11"/>
    <tableColumn id="153" xr3:uid="{7606FD50-CAC6-4C82-8FE5-EEFD84382599}" name="Hmtr 12"/>
    <tableColumn id="154" xr3:uid="{E29F4188-BF28-4646-BA8A-8501C83688CB}" name="Hmtr 13"/>
    <tableColumn id="155" xr3:uid="{9A7C2FF6-BBE3-4681-9E9D-B5E47D7EF001}" name="Hmtr 14"/>
    <tableColumn id="156" xr3:uid="{739F4464-25B7-4293-A2D2-3FE5E7168C3A}" name="Hmtr 15"/>
    <tableColumn id="157" xr3:uid="{EA801252-AF14-4E3A-98BD-A377A3E34E3E}" name="Hmtr 16"/>
    <tableColumn id="158" xr3:uid="{D1F8C4C6-2E14-4B30-A9DC-D55C891A80F2}" name="Hmtr 17"/>
    <tableColumn id="159" xr3:uid="{D47BF535-9282-404D-97B4-A5F3CCE3E4AD}" name="Hmtr 18"/>
    <tableColumn id="160" xr3:uid="{16436AA2-4E6D-435B-8138-6536F9936861}" name="Hmtr 19"/>
    <tableColumn id="161" xr3:uid="{4B59E8D4-2257-4886-9F10-660C12DF591E}" name="Hmtr 20"/>
    <tableColumn id="162" xr3:uid="{86814B5B-85A0-426E-8EFC-49766A3A465D}" name="L"/>
    <tableColumn id="163" xr3:uid="{FE2AE664-B42D-4D75-9D57-795E9D2CD94F}" name="W1"/>
    <tableColumn id="164" xr3:uid="{24FC0002-10DC-4B80-AF7F-A698E90C9107}" name="W2"/>
    <tableColumn id="165" xr3:uid="{C35AA77C-C284-4391-942C-280CC1EA48C3}" name="Speed"/>
    <tableColumn id="166" xr3:uid="{6946B11F-6C43-4334-B75D-7B67D4BE7295}" name="Column72"/>
    <tableColumn id="167" xr3:uid="{93C7571A-5FD7-4684-AF4F-B0A87E65E467}" name="Column73"/>
    <tableColumn id="168" xr3:uid="{EFA5250A-50BF-4B58-88AA-2781A1357A76}" name="Column7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056F-1F7C-47C8-A3B5-FE9E62128450}">
  <dimension ref="B2:Y458"/>
  <sheetViews>
    <sheetView topLeftCell="A392" workbookViewId="0">
      <selection activeCell="F4" sqref="F4:F457"/>
    </sheetView>
  </sheetViews>
  <sheetFormatPr defaultRowHeight="14.4" x14ac:dyDescent="0.3"/>
  <cols>
    <col min="2" max="5" width="13.6640625" customWidth="1"/>
    <col min="6" max="6" width="21.44140625" style="2" bestFit="1" customWidth="1"/>
    <col min="7" max="7" width="16.44140625" style="2" bestFit="1" customWidth="1"/>
    <col min="8" max="8" width="13.6640625" style="2" customWidth="1"/>
    <col min="9" max="10" width="13.6640625" style="3" customWidth="1"/>
    <col min="11" max="19" width="13.6640625" style="2" customWidth="1"/>
    <col min="21" max="25" width="8.88671875" style="1"/>
  </cols>
  <sheetData>
    <row r="2" spans="2:25" x14ac:dyDescent="0.3">
      <c r="B2" s="1">
        <v>1</v>
      </c>
      <c r="C2" s="1">
        <v>2</v>
      </c>
      <c r="D2" s="1">
        <v>3</v>
      </c>
      <c r="E2" s="1">
        <v>4</v>
      </c>
      <c r="F2" s="1">
        <v>25</v>
      </c>
      <c r="G2" s="1">
        <v>26</v>
      </c>
      <c r="H2" s="1">
        <v>27</v>
      </c>
      <c r="I2" s="1">
        <v>28</v>
      </c>
      <c r="J2" s="1">
        <v>29</v>
      </c>
      <c r="K2" s="1">
        <v>30</v>
      </c>
      <c r="L2" s="1">
        <v>31</v>
      </c>
      <c r="M2" s="1">
        <v>32</v>
      </c>
      <c r="N2" s="1">
        <v>33</v>
      </c>
      <c r="O2" s="1">
        <v>34</v>
      </c>
      <c r="P2" s="1">
        <v>35</v>
      </c>
      <c r="Q2" s="1">
        <v>36</v>
      </c>
      <c r="R2" s="1">
        <v>37</v>
      </c>
      <c r="S2" s="1"/>
    </row>
    <row r="3" spans="2:25" x14ac:dyDescent="0.3">
      <c r="B3" t="s">
        <v>0</v>
      </c>
      <c r="C3" t="s">
        <v>1</v>
      </c>
      <c r="D3" t="s">
        <v>2</v>
      </c>
      <c r="E3" t="s">
        <v>3</v>
      </c>
      <c r="F3" s="2" t="s">
        <v>4</v>
      </c>
      <c r="G3" s="2" t="s">
        <v>5</v>
      </c>
      <c r="H3" s="2" t="s">
        <v>6</v>
      </c>
      <c r="I3" s="3" t="s">
        <v>7</v>
      </c>
      <c r="J3" s="3" t="s">
        <v>8</v>
      </c>
      <c r="K3" s="3" t="s">
        <v>9</v>
      </c>
      <c r="L3" s="3" t="s">
        <v>83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102</v>
      </c>
      <c r="R3" s="3" t="s">
        <v>103</v>
      </c>
      <c r="S3" s="2" t="s">
        <v>14</v>
      </c>
      <c r="U3" s="1" t="s">
        <v>1</v>
      </c>
      <c r="V3" s="1" t="s">
        <v>10</v>
      </c>
      <c r="W3" s="1" t="s">
        <v>103</v>
      </c>
      <c r="X3" s="1" t="s">
        <v>12</v>
      </c>
      <c r="Y3" s="1" t="s">
        <v>13</v>
      </c>
    </row>
    <row r="4" spans="2:25" x14ac:dyDescent="0.3">
      <c r="B4" t="s">
        <v>577</v>
      </c>
      <c r="C4">
        <v>0.37</v>
      </c>
      <c r="D4">
        <v>0.5</v>
      </c>
      <c r="E4" t="s">
        <v>407</v>
      </c>
      <c r="F4" s="3" t="s">
        <v>996</v>
      </c>
      <c r="G4" s="3">
        <v>25</v>
      </c>
      <c r="H4" s="3">
        <v>10</v>
      </c>
      <c r="I4" s="4" t="s">
        <v>104</v>
      </c>
      <c r="J4" s="3" t="s">
        <v>61</v>
      </c>
      <c r="K4" s="4" t="s">
        <v>16</v>
      </c>
      <c r="L4" s="4">
        <v>254</v>
      </c>
      <c r="M4" s="4">
        <f>VLOOKUP(CHCSheetCHCT[[#This Row],[kW]],Table1[],2,0)</f>
        <v>207</v>
      </c>
      <c r="N4" s="4">
        <f>CHCSheetCHCT[[#This Row],[B1]]+CHCSheetCHCT[[#This Row],[B2]]</f>
        <v>461</v>
      </c>
      <c r="O4" s="4">
        <f>VLOOKUP(CHCSheetCHCT[[#This Row],[kW]],Table1[],4,0)</f>
        <v>134</v>
      </c>
      <c r="P4" s="4">
        <f>VLOOKUP(CHCSheetCHCT[[#This Row],[kW]],Table1[],5,0)</f>
        <v>112</v>
      </c>
      <c r="Q4" s="4">
        <v>23</v>
      </c>
      <c r="R4" s="4">
        <f>VLOOKUP(CHCSheetCHCT[[#This Row],[kW]],Table1[],3,0)</f>
        <v>107</v>
      </c>
      <c r="U4" s="1">
        <v>0.37</v>
      </c>
      <c r="V4" s="1">
        <v>207</v>
      </c>
      <c r="W4" s="1">
        <v>107</v>
      </c>
      <c r="X4" s="1">
        <v>134</v>
      </c>
      <c r="Y4" s="1">
        <v>112</v>
      </c>
    </row>
    <row r="5" spans="2:25" x14ac:dyDescent="0.3">
      <c r="B5" t="s">
        <v>578</v>
      </c>
      <c r="C5">
        <v>0.37</v>
      </c>
      <c r="D5">
        <v>0.5</v>
      </c>
      <c r="E5" t="s">
        <v>17</v>
      </c>
      <c r="F5" s="3" t="s">
        <v>996</v>
      </c>
      <c r="G5" s="3">
        <v>25</v>
      </c>
      <c r="H5" s="3">
        <v>10</v>
      </c>
      <c r="I5" s="4" t="s">
        <v>105</v>
      </c>
      <c r="J5" s="3" t="s">
        <v>61</v>
      </c>
      <c r="K5" s="4" t="s">
        <v>19</v>
      </c>
      <c r="L5" s="4">
        <v>254</v>
      </c>
      <c r="M5" s="4">
        <f>VLOOKUP(CHCSheetCHCT[[#This Row],[kW]],Table1[],2,0)</f>
        <v>207</v>
      </c>
      <c r="N5" s="4">
        <f>CHCSheetCHCT[[#This Row],[B1]]+CHCSheetCHCT[[#This Row],[B2]]</f>
        <v>461</v>
      </c>
      <c r="O5" s="4">
        <f>VLOOKUP(CHCSheetCHCT[[#This Row],[kW]],Table1[],4,0)</f>
        <v>134</v>
      </c>
      <c r="P5" s="4">
        <f>VLOOKUP(CHCSheetCHCT[[#This Row],[kW]],Table1[],5,0)</f>
        <v>112</v>
      </c>
      <c r="Q5" s="4">
        <v>23</v>
      </c>
      <c r="R5" s="4">
        <f>VLOOKUP(CHCSheetCHCT[[#This Row],[kW]],Table1[],3,0)</f>
        <v>107</v>
      </c>
      <c r="U5" s="1">
        <v>0.55000000000000004</v>
      </c>
      <c r="V5" s="1">
        <v>207</v>
      </c>
      <c r="W5" s="1">
        <v>107</v>
      </c>
      <c r="X5" s="1">
        <v>134</v>
      </c>
      <c r="Y5" s="1">
        <v>112</v>
      </c>
    </row>
    <row r="6" spans="2:25" x14ac:dyDescent="0.3">
      <c r="B6" t="s">
        <v>579</v>
      </c>
      <c r="C6">
        <v>0.37</v>
      </c>
      <c r="D6">
        <v>0.5</v>
      </c>
      <c r="E6" t="s">
        <v>17</v>
      </c>
      <c r="F6" s="3" t="s">
        <v>996</v>
      </c>
      <c r="G6" s="3">
        <v>25</v>
      </c>
      <c r="H6" s="3">
        <v>10</v>
      </c>
      <c r="I6" s="4" t="s">
        <v>106</v>
      </c>
      <c r="J6" s="3" t="s">
        <v>61</v>
      </c>
      <c r="K6" s="4" t="s">
        <v>21</v>
      </c>
      <c r="L6" s="4">
        <v>272</v>
      </c>
      <c r="M6" s="4">
        <f>VLOOKUP(CHCSheetCHCT[[#This Row],[kW]],Table1[],2,0)</f>
        <v>207</v>
      </c>
      <c r="N6" s="4">
        <f>CHCSheetCHCT[[#This Row],[B1]]+CHCSheetCHCT[[#This Row],[B2]]</f>
        <v>479</v>
      </c>
      <c r="O6" s="4">
        <f>VLOOKUP(CHCSheetCHCT[[#This Row],[kW]],Table1[],4,0)</f>
        <v>134</v>
      </c>
      <c r="P6" s="4">
        <f>VLOOKUP(CHCSheetCHCT[[#This Row],[kW]],Table1[],5,0)</f>
        <v>112</v>
      </c>
      <c r="Q6" s="4">
        <v>23</v>
      </c>
      <c r="R6" s="4">
        <f>VLOOKUP(CHCSheetCHCT[[#This Row],[kW]],Table1[],3,0)</f>
        <v>107</v>
      </c>
      <c r="U6" s="1">
        <v>0.75</v>
      </c>
      <c r="V6" s="1">
        <v>207</v>
      </c>
      <c r="W6" s="1">
        <v>107</v>
      </c>
      <c r="X6" s="1">
        <v>134</v>
      </c>
      <c r="Y6" s="1">
        <v>112</v>
      </c>
    </row>
    <row r="7" spans="2:25" x14ac:dyDescent="0.3">
      <c r="B7" t="s">
        <v>580</v>
      </c>
      <c r="C7">
        <v>0.37</v>
      </c>
      <c r="D7">
        <v>0.5</v>
      </c>
      <c r="E7" t="s">
        <v>17</v>
      </c>
      <c r="F7" s="3" t="s">
        <v>996</v>
      </c>
      <c r="G7" s="3">
        <v>25</v>
      </c>
      <c r="H7" s="3">
        <v>10</v>
      </c>
      <c r="I7" s="4" t="s">
        <v>107</v>
      </c>
      <c r="J7" s="3" t="s">
        <v>61</v>
      </c>
      <c r="K7" s="4" t="s">
        <v>22</v>
      </c>
      <c r="L7" s="4">
        <v>290</v>
      </c>
      <c r="M7" s="4">
        <f>VLOOKUP(CHCSheetCHCT[[#This Row],[kW]],Table1[],2,0)</f>
        <v>207</v>
      </c>
      <c r="N7" s="4">
        <f>CHCSheetCHCT[[#This Row],[B1]]+CHCSheetCHCT[[#This Row],[B2]]</f>
        <v>497</v>
      </c>
      <c r="O7" s="4">
        <f>VLOOKUP(CHCSheetCHCT[[#This Row],[kW]],Table1[],4,0)</f>
        <v>134</v>
      </c>
      <c r="P7" s="4">
        <f>VLOOKUP(CHCSheetCHCT[[#This Row],[kW]],Table1[],5,0)</f>
        <v>112</v>
      </c>
      <c r="Q7" s="4">
        <v>23</v>
      </c>
      <c r="R7" s="4">
        <f>VLOOKUP(CHCSheetCHCT[[#This Row],[kW]],Table1[],3,0)</f>
        <v>107</v>
      </c>
      <c r="U7" s="1">
        <v>1.1000000000000001</v>
      </c>
      <c r="V7" s="1">
        <v>240</v>
      </c>
      <c r="W7" s="1">
        <v>121</v>
      </c>
      <c r="X7" s="1">
        <v>150</v>
      </c>
      <c r="Y7" s="1">
        <v>118</v>
      </c>
    </row>
    <row r="8" spans="2:25" x14ac:dyDescent="0.3">
      <c r="B8" t="s">
        <v>581</v>
      </c>
      <c r="C8">
        <v>0.37</v>
      </c>
      <c r="D8">
        <v>0.5</v>
      </c>
      <c r="E8" t="s">
        <v>17</v>
      </c>
      <c r="F8" s="3" t="s">
        <v>996</v>
      </c>
      <c r="G8" s="3">
        <v>25</v>
      </c>
      <c r="H8" s="3">
        <v>10</v>
      </c>
      <c r="I8" s="4" t="s">
        <v>108</v>
      </c>
      <c r="J8" s="3" t="s">
        <v>61</v>
      </c>
      <c r="K8" s="4" t="s">
        <v>23</v>
      </c>
      <c r="L8" s="4">
        <v>308</v>
      </c>
      <c r="M8" s="4">
        <f>VLOOKUP(CHCSheetCHCT[[#This Row],[kW]],Table1[],2,0)</f>
        <v>207</v>
      </c>
      <c r="N8" s="4">
        <f>CHCSheetCHCT[[#This Row],[B1]]+CHCSheetCHCT[[#This Row],[B2]]</f>
        <v>515</v>
      </c>
      <c r="O8" s="4">
        <f>VLOOKUP(CHCSheetCHCT[[#This Row],[kW]],Table1[],4,0)</f>
        <v>134</v>
      </c>
      <c r="P8" s="4">
        <f>VLOOKUP(CHCSheetCHCT[[#This Row],[kW]],Table1[],5,0)</f>
        <v>112</v>
      </c>
      <c r="Q8" s="4">
        <v>24</v>
      </c>
      <c r="R8" s="4">
        <f>VLOOKUP(CHCSheetCHCT[[#This Row],[kW]],Table1[],3,0)</f>
        <v>107</v>
      </c>
      <c r="U8" s="1">
        <v>1.5</v>
      </c>
      <c r="V8" s="1">
        <v>240</v>
      </c>
      <c r="W8" s="1">
        <v>121</v>
      </c>
      <c r="X8" s="1">
        <v>150</v>
      </c>
      <c r="Y8" s="1">
        <v>118</v>
      </c>
    </row>
    <row r="9" spans="2:25" x14ac:dyDescent="0.3">
      <c r="B9" t="s">
        <v>582</v>
      </c>
      <c r="C9">
        <v>0.37</v>
      </c>
      <c r="D9">
        <v>0.5</v>
      </c>
      <c r="E9" t="s">
        <v>17</v>
      </c>
      <c r="F9" s="3" t="s">
        <v>996</v>
      </c>
      <c r="G9" s="3">
        <v>25</v>
      </c>
      <c r="H9" s="3">
        <v>10</v>
      </c>
      <c r="I9" s="4" t="s">
        <v>109</v>
      </c>
      <c r="J9" s="3" t="s">
        <v>61</v>
      </c>
      <c r="K9" s="4" t="s">
        <v>24</v>
      </c>
      <c r="L9" s="4">
        <v>326</v>
      </c>
      <c r="M9" s="4">
        <f>VLOOKUP(CHCSheetCHCT[[#This Row],[kW]],Table1[],2,0)</f>
        <v>207</v>
      </c>
      <c r="N9" s="4">
        <f>CHCSheetCHCT[[#This Row],[B1]]+CHCSheetCHCT[[#This Row],[B2]]</f>
        <v>533</v>
      </c>
      <c r="O9" s="4">
        <f>VLOOKUP(CHCSheetCHCT[[#This Row],[kW]],Table1[],4,0)</f>
        <v>134</v>
      </c>
      <c r="P9" s="4">
        <f>VLOOKUP(CHCSheetCHCT[[#This Row],[kW]],Table1[],5,0)</f>
        <v>112</v>
      </c>
      <c r="Q9" s="4">
        <v>24</v>
      </c>
      <c r="R9" s="4">
        <f>VLOOKUP(CHCSheetCHCT[[#This Row],[kW]],Table1[],3,0)</f>
        <v>107</v>
      </c>
      <c r="U9" s="1">
        <v>2.2000000000000002</v>
      </c>
      <c r="V9" s="1">
        <v>280</v>
      </c>
      <c r="W9" s="1">
        <v>135</v>
      </c>
      <c r="X9" s="1">
        <v>168</v>
      </c>
      <c r="Y9" s="1">
        <v>127</v>
      </c>
    </row>
    <row r="10" spans="2:25" x14ac:dyDescent="0.3">
      <c r="B10" t="s">
        <v>583</v>
      </c>
      <c r="C10">
        <v>0.37</v>
      </c>
      <c r="D10">
        <v>0.5</v>
      </c>
      <c r="E10" t="s">
        <v>17</v>
      </c>
      <c r="F10" s="3" t="s">
        <v>996</v>
      </c>
      <c r="G10" s="3">
        <v>25</v>
      </c>
      <c r="H10" s="3">
        <v>10</v>
      </c>
      <c r="I10" s="4" t="s">
        <v>110</v>
      </c>
      <c r="J10" s="3" t="s">
        <v>61</v>
      </c>
      <c r="K10" s="4" t="s">
        <v>25</v>
      </c>
      <c r="L10" s="4">
        <v>344</v>
      </c>
      <c r="M10" s="4">
        <f>VLOOKUP(CHCSheetCHCT[[#This Row],[kW]],Table1[],2,0)</f>
        <v>207</v>
      </c>
      <c r="N10" s="4">
        <f>CHCSheetCHCT[[#This Row],[B1]]+CHCSheetCHCT[[#This Row],[B2]]</f>
        <v>551</v>
      </c>
      <c r="O10" s="4">
        <f>VLOOKUP(CHCSheetCHCT[[#This Row],[kW]],Table1[],4,0)</f>
        <v>134</v>
      </c>
      <c r="P10" s="4">
        <f>VLOOKUP(CHCSheetCHCT[[#This Row],[kW]],Table1[],5,0)</f>
        <v>112</v>
      </c>
      <c r="Q10" s="4">
        <v>25</v>
      </c>
      <c r="R10" s="4">
        <f>VLOOKUP(CHCSheetCHCT[[#This Row],[kW]],Table1[],3,0)</f>
        <v>107</v>
      </c>
      <c r="U10" s="1">
        <v>3</v>
      </c>
      <c r="V10" s="1">
        <v>300</v>
      </c>
      <c r="W10" s="1">
        <v>135</v>
      </c>
      <c r="X10" s="1">
        <v>168</v>
      </c>
      <c r="Y10" s="1">
        <v>127</v>
      </c>
    </row>
    <row r="11" spans="2:25" x14ac:dyDescent="0.3">
      <c r="B11" t="s">
        <v>584</v>
      </c>
      <c r="C11">
        <v>0.55000000000000004</v>
      </c>
      <c r="D11">
        <v>0.75</v>
      </c>
      <c r="E11" t="s">
        <v>17</v>
      </c>
      <c r="F11" s="3" t="s">
        <v>996</v>
      </c>
      <c r="G11" s="3">
        <v>25</v>
      </c>
      <c r="H11" s="3">
        <v>10</v>
      </c>
      <c r="I11" s="4" t="s">
        <v>111</v>
      </c>
      <c r="J11" s="3" t="s">
        <v>61</v>
      </c>
      <c r="K11" s="4" t="s">
        <v>26</v>
      </c>
      <c r="L11" s="4">
        <v>362</v>
      </c>
      <c r="M11" s="4">
        <f>VLOOKUP(CHCSheetCHCT[[#This Row],[kW]],Table1[],2,0)</f>
        <v>207</v>
      </c>
      <c r="N11" s="4">
        <f>CHCSheetCHCT[[#This Row],[B1]]+CHCSheetCHCT[[#This Row],[B2]]</f>
        <v>569</v>
      </c>
      <c r="O11" s="4">
        <f>VLOOKUP(CHCSheetCHCT[[#This Row],[kW]],Table1[],4,0)</f>
        <v>134</v>
      </c>
      <c r="P11" s="4">
        <f>VLOOKUP(CHCSheetCHCT[[#This Row],[kW]],Table1[],5,0)</f>
        <v>112</v>
      </c>
      <c r="Q11" s="4">
        <v>25</v>
      </c>
      <c r="R11" s="4">
        <f>VLOOKUP(CHCSheetCHCT[[#This Row],[kW]],Table1[],3,0)</f>
        <v>107</v>
      </c>
      <c r="U11" s="1">
        <v>4</v>
      </c>
      <c r="V11" s="1">
        <v>323</v>
      </c>
      <c r="W11" s="1">
        <v>145</v>
      </c>
      <c r="X11" s="1">
        <v>200</v>
      </c>
      <c r="Y11" s="1">
        <v>146</v>
      </c>
    </row>
    <row r="12" spans="2:25" x14ac:dyDescent="0.3">
      <c r="B12" t="s">
        <v>585</v>
      </c>
      <c r="C12">
        <v>0.55000000000000004</v>
      </c>
      <c r="D12">
        <v>0.75</v>
      </c>
      <c r="E12" t="s">
        <v>17</v>
      </c>
      <c r="F12" s="3" t="s">
        <v>996</v>
      </c>
      <c r="G12" s="3">
        <v>25</v>
      </c>
      <c r="H12" s="3">
        <v>10</v>
      </c>
      <c r="I12" s="4" t="s">
        <v>112</v>
      </c>
      <c r="J12" s="3" t="s">
        <v>61</v>
      </c>
      <c r="K12" s="4" t="s">
        <v>27</v>
      </c>
      <c r="L12" s="4">
        <v>380</v>
      </c>
      <c r="M12" s="4">
        <f>VLOOKUP(CHCSheetCHCT[[#This Row],[kW]],Table1[],2,0)</f>
        <v>207</v>
      </c>
      <c r="N12" s="4">
        <f>CHCSheetCHCT[[#This Row],[B1]]+CHCSheetCHCT[[#This Row],[B2]]</f>
        <v>587</v>
      </c>
      <c r="O12" s="4">
        <f>VLOOKUP(CHCSheetCHCT[[#This Row],[kW]],Table1[],4,0)</f>
        <v>134</v>
      </c>
      <c r="P12" s="4">
        <f>VLOOKUP(CHCSheetCHCT[[#This Row],[kW]],Table1[],5,0)</f>
        <v>112</v>
      </c>
      <c r="Q12" s="4">
        <v>26</v>
      </c>
      <c r="R12" s="4">
        <f>VLOOKUP(CHCSheetCHCT[[#This Row],[kW]],Table1[],3,0)</f>
        <v>107</v>
      </c>
      <c r="U12" s="1">
        <v>5.5</v>
      </c>
      <c r="V12" s="1">
        <v>379</v>
      </c>
      <c r="W12" s="1">
        <v>185</v>
      </c>
      <c r="X12" s="1">
        <v>212</v>
      </c>
      <c r="Y12" s="1">
        <v>160</v>
      </c>
    </row>
    <row r="13" spans="2:25" x14ac:dyDescent="0.3">
      <c r="B13" t="s">
        <v>586</v>
      </c>
      <c r="C13">
        <v>0.55000000000000004</v>
      </c>
      <c r="D13">
        <v>0.75</v>
      </c>
      <c r="E13" t="s">
        <v>17</v>
      </c>
      <c r="F13" s="3" t="s">
        <v>996</v>
      </c>
      <c r="G13" s="3">
        <v>25</v>
      </c>
      <c r="H13" s="3">
        <v>10</v>
      </c>
      <c r="I13" s="4" t="s">
        <v>15</v>
      </c>
      <c r="J13" s="3" t="s">
        <v>61</v>
      </c>
      <c r="K13" s="4" t="s">
        <v>28</v>
      </c>
      <c r="L13" s="4">
        <v>398</v>
      </c>
      <c r="M13" s="4">
        <f>VLOOKUP(CHCSheetCHCT[[#This Row],[kW]],Table1[],2,0)</f>
        <v>207</v>
      </c>
      <c r="N13" s="4">
        <f>CHCSheetCHCT[[#This Row],[B1]]+CHCSheetCHCT[[#This Row],[B2]]</f>
        <v>605</v>
      </c>
      <c r="O13" s="4">
        <f>VLOOKUP(CHCSheetCHCT[[#This Row],[kW]],Table1[],4,0)</f>
        <v>134</v>
      </c>
      <c r="P13" s="4">
        <f>VLOOKUP(CHCSheetCHCT[[#This Row],[kW]],Table1[],5,0)</f>
        <v>112</v>
      </c>
      <c r="Q13" s="4">
        <v>26</v>
      </c>
      <c r="R13" s="4">
        <f>VLOOKUP(CHCSheetCHCT[[#This Row],[kW]],Table1[],3,0)</f>
        <v>107</v>
      </c>
      <c r="U13" s="1">
        <v>7.5</v>
      </c>
      <c r="V13" s="1">
        <v>417</v>
      </c>
      <c r="W13" s="1">
        <v>185</v>
      </c>
      <c r="X13" s="1">
        <v>212</v>
      </c>
      <c r="Y13" s="1">
        <v>160</v>
      </c>
    </row>
    <row r="14" spans="2:25" x14ac:dyDescent="0.3">
      <c r="B14" t="s">
        <v>587</v>
      </c>
      <c r="C14">
        <v>0.55000000000000004</v>
      </c>
      <c r="D14">
        <v>0.75</v>
      </c>
      <c r="E14" t="s">
        <v>17</v>
      </c>
      <c r="F14" s="3" t="s">
        <v>996</v>
      </c>
      <c r="G14" s="3">
        <v>25</v>
      </c>
      <c r="H14" s="3">
        <v>10</v>
      </c>
      <c r="I14" s="4" t="s">
        <v>113</v>
      </c>
      <c r="J14" s="3" t="s">
        <v>61</v>
      </c>
      <c r="K14" s="4" t="s">
        <v>29</v>
      </c>
      <c r="L14" s="4">
        <v>416</v>
      </c>
      <c r="M14" s="4">
        <f>VLOOKUP(CHCSheetCHCT[[#This Row],[kW]],Table1[],2,0)</f>
        <v>207</v>
      </c>
      <c r="N14" s="4">
        <f>CHCSheetCHCT[[#This Row],[B1]]+CHCSheetCHCT[[#This Row],[B2]]</f>
        <v>623</v>
      </c>
      <c r="O14" s="4">
        <f>VLOOKUP(CHCSheetCHCT[[#This Row],[kW]],Table1[],4,0)</f>
        <v>134</v>
      </c>
      <c r="P14" s="4">
        <f>VLOOKUP(CHCSheetCHCT[[#This Row],[kW]],Table1[],5,0)</f>
        <v>112</v>
      </c>
      <c r="Q14" s="4">
        <v>27</v>
      </c>
      <c r="R14" s="4">
        <f>VLOOKUP(CHCSheetCHCT[[#This Row],[kW]],Table1[],3,0)</f>
        <v>107</v>
      </c>
      <c r="U14" s="1">
        <v>11</v>
      </c>
      <c r="V14" s="1">
        <v>448</v>
      </c>
      <c r="W14" s="1">
        <v>350</v>
      </c>
      <c r="X14" s="1">
        <v>255</v>
      </c>
      <c r="Y14" s="1">
        <v>178</v>
      </c>
    </row>
    <row r="15" spans="2:25" x14ac:dyDescent="0.3">
      <c r="B15" t="s">
        <v>588</v>
      </c>
      <c r="C15">
        <v>0.75</v>
      </c>
      <c r="D15">
        <v>1</v>
      </c>
      <c r="E15" t="s">
        <v>17</v>
      </c>
      <c r="F15" s="3" t="s">
        <v>996</v>
      </c>
      <c r="G15" s="3">
        <v>25</v>
      </c>
      <c r="H15" s="3">
        <v>10</v>
      </c>
      <c r="I15" s="4" t="s">
        <v>114</v>
      </c>
      <c r="J15" s="3" t="s">
        <v>61</v>
      </c>
      <c r="K15" s="4" t="s">
        <v>30</v>
      </c>
      <c r="L15" s="4">
        <v>434</v>
      </c>
      <c r="M15" s="4">
        <f>VLOOKUP(CHCSheetCHCT[[#This Row],[kW]],Table1[],2,0)</f>
        <v>207</v>
      </c>
      <c r="N15" s="4">
        <f>CHCSheetCHCT[[#This Row],[B1]]+CHCSheetCHCT[[#This Row],[B2]]</f>
        <v>641</v>
      </c>
      <c r="O15" s="4">
        <f>VLOOKUP(CHCSheetCHCT[[#This Row],[kW]],Table1[],4,0)</f>
        <v>134</v>
      </c>
      <c r="P15" s="4">
        <f>VLOOKUP(CHCSheetCHCT[[#This Row],[kW]],Table1[],5,0)</f>
        <v>112</v>
      </c>
      <c r="Q15" s="4">
        <v>28</v>
      </c>
      <c r="R15" s="4">
        <f>VLOOKUP(CHCSheetCHCT[[#This Row],[kW]],Table1[],3,0)</f>
        <v>107</v>
      </c>
      <c r="U15" s="1">
        <v>15</v>
      </c>
      <c r="V15" s="1">
        <v>489</v>
      </c>
      <c r="W15" s="1">
        <v>350</v>
      </c>
      <c r="X15" s="1">
        <v>255</v>
      </c>
      <c r="Y15" s="1">
        <v>178</v>
      </c>
    </row>
    <row r="16" spans="2:25" x14ac:dyDescent="0.3">
      <c r="B16" t="s">
        <v>589</v>
      </c>
      <c r="C16">
        <v>0.75</v>
      </c>
      <c r="D16">
        <v>1</v>
      </c>
      <c r="E16" t="s">
        <v>17</v>
      </c>
      <c r="F16" s="3" t="s">
        <v>996</v>
      </c>
      <c r="G16" s="3">
        <v>25</v>
      </c>
      <c r="H16" s="3">
        <v>10</v>
      </c>
      <c r="I16" s="4" t="s">
        <v>115</v>
      </c>
      <c r="J16" s="3" t="s">
        <v>61</v>
      </c>
      <c r="K16" s="4" t="s">
        <v>31</v>
      </c>
      <c r="L16" s="4">
        <v>452</v>
      </c>
      <c r="M16" s="4">
        <f>VLOOKUP(CHCSheetCHCT[[#This Row],[kW]],Table1[],2,0)</f>
        <v>207</v>
      </c>
      <c r="N16" s="4">
        <f>CHCSheetCHCT[[#This Row],[B1]]+CHCSheetCHCT[[#This Row],[B2]]</f>
        <v>659</v>
      </c>
      <c r="O16" s="4">
        <f>VLOOKUP(CHCSheetCHCT[[#This Row],[kW]],Table1[],4,0)</f>
        <v>134</v>
      </c>
      <c r="P16" s="4">
        <f>VLOOKUP(CHCSheetCHCT[[#This Row],[kW]],Table1[],5,0)</f>
        <v>112</v>
      </c>
      <c r="Q16" s="4">
        <v>29</v>
      </c>
      <c r="R16" s="4">
        <f>VLOOKUP(CHCSheetCHCT[[#This Row],[kW]],Table1[],3,0)</f>
        <v>107</v>
      </c>
      <c r="U16" s="1">
        <v>18.5</v>
      </c>
      <c r="V16" s="1">
        <v>542</v>
      </c>
      <c r="W16" s="1">
        <v>350</v>
      </c>
      <c r="X16" s="1">
        <v>313</v>
      </c>
      <c r="Y16" s="1">
        <v>257</v>
      </c>
    </row>
    <row r="17" spans="2:25" x14ac:dyDescent="0.3">
      <c r="B17" t="s">
        <v>590</v>
      </c>
      <c r="C17">
        <v>0.75</v>
      </c>
      <c r="D17">
        <v>1</v>
      </c>
      <c r="E17" t="s">
        <v>407</v>
      </c>
      <c r="F17" s="3" t="s">
        <v>996</v>
      </c>
      <c r="G17" s="3">
        <v>25</v>
      </c>
      <c r="H17" s="3">
        <v>10</v>
      </c>
      <c r="I17" s="4" t="s">
        <v>116</v>
      </c>
      <c r="J17" s="3" t="s">
        <v>61</v>
      </c>
      <c r="K17" s="4" t="s">
        <v>32</v>
      </c>
      <c r="L17" s="4">
        <v>470</v>
      </c>
      <c r="M17" s="4">
        <f>VLOOKUP(CHCSheetCHCT[[#This Row],[kW]],Table1[],2,0)</f>
        <v>207</v>
      </c>
      <c r="N17" s="4">
        <f>CHCSheetCHCT[[#This Row],[B1]]+CHCSheetCHCT[[#This Row],[B2]]</f>
        <v>677</v>
      </c>
      <c r="O17" s="4">
        <f>VLOOKUP(CHCSheetCHCT[[#This Row],[kW]],Table1[],4,0)</f>
        <v>134</v>
      </c>
      <c r="P17" s="4">
        <f>VLOOKUP(CHCSheetCHCT[[#This Row],[kW]],Table1[],5,0)</f>
        <v>112</v>
      </c>
      <c r="Q17" s="4">
        <v>30</v>
      </c>
      <c r="R17" s="4">
        <f>VLOOKUP(CHCSheetCHCT[[#This Row],[kW]],Table1[],3,0)</f>
        <v>107</v>
      </c>
      <c r="U17" s="1">
        <v>22</v>
      </c>
      <c r="V17" s="1">
        <v>580</v>
      </c>
      <c r="W17" s="1">
        <v>350</v>
      </c>
      <c r="X17" s="1">
        <v>356</v>
      </c>
      <c r="Y17" s="1">
        <v>270</v>
      </c>
    </row>
    <row r="18" spans="2:25" x14ac:dyDescent="0.3">
      <c r="B18" t="s">
        <v>591</v>
      </c>
      <c r="C18">
        <v>0.75</v>
      </c>
      <c r="D18">
        <v>1</v>
      </c>
      <c r="E18" t="s">
        <v>17</v>
      </c>
      <c r="F18" s="3" t="s">
        <v>996</v>
      </c>
      <c r="G18" s="3">
        <v>25</v>
      </c>
      <c r="H18" s="3">
        <v>10</v>
      </c>
      <c r="I18" s="4" t="s">
        <v>117</v>
      </c>
      <c r="J18" s="3" t="s">
        <v>61</v>
      </c>
      <c r="K18" s="4" t="s">
        <v>33</v>
      </c>
      <c r="L18" s="4">
        <v>488</v>
      </c>
      <c r="M18" s="4">
        <f>VLOOKUP(CHCSheetCHCT[[#This Row],[kW]],Table1[],2,0)</f>
        <v>207</v>
      </c>
      <c r="N18" s="4">
        <f>CHCSheetCHCT[[#This Row],[B1]]+CHCSheetCHCT[[#This Row],[B2]]</f>
        <v>695</v>
      </c>
      <c r="O18" s="4">
        <f>VLOOKUP(CHCSheetCHCT[[#This Row],[kW]],Table1[],4,0)</f>
        <v>134</v>
      </c>
      <c r="P18" s="4">
        <f>VLOOKUP(CHCSheetCHCT[[#This Row],[kW]],Table1[],5,0)</f>
        <v>112</v>
      </c>
      <c r="Q18" s="4">
        <v>30</v>
      </c>
      <c r="R18" s="4">
        <f>VLOOKUP(CHCSheetCHCT[[#This Row],[kW]],Table1[],3,0)</f>
        <v>107</v>
      </c>
      <c r="U18" s="1">
        <v>30</v>
      </c>
      <c r="V18" s="1">
        <v>653</v>
      </c>
      <c r="W18" s="1">
        <v>400</v>
      </c>
      <c r="X18" s="1">
        <v>395</v>
      </c>
      <c r="Y18" s="1">
        <v>304</v>
      </c>
    </row>
    <row r="19" spans="2:25" x14ac:dyDescent="0.3">
      <c r="B19" t="s">
        <v>592</v>
      </c>
      <c r="C19">
        <v>1.1000000000000001</v>
      </c>
      <c r="D19">
        <v>1.5</v>
      </c>
      <c r="E19" t="s">
        <v>407</v>
      </c>
      <c r="F19" s="3" t="s">
        <v>996</v>
      </c>
      <c r="G19" s="3">
        <v>25</v>
      </c>
      <c r="H19" s="3">
        <v>10</v>
      </c>
      <c r="I19" s="4" t="s">
        <v>118</v>
      </c>
      <c r="J19" s="3" t="s">
        <v>61</v>
      </c>
      <c r="K19" s="4" t="s">
        <v>34</v>
      </c>
      <c r="L19" s="4">
        <v>517</v>
      </c>
      <c r="M19" s="4">
        <f>VLOOKUP(CHCSheetCHCT[[#This Row],[kW]],Table1[],2,0)</f>
        <v>240</v>
      </c>
      <c r="N19" s="4">
        <f>CHCSheetCHCT[[#This Row],[B1]]+CHCSheetCHCT[[#This Row],[B2]]</f>
        <v>757</v>
      </c>
      <c r="O19" s="4">
        <f>VLOOKUP(CHCSheetCHCT[[#This Row],[kW]],Table1[],4,0)</f>
        <v>150</v>
      </c>
      <c r="P19" s="4">
        <f>VLOOKUP(CHCSheetCHCT[[#This Row],[kW]],Table1[],5,0)</f>
        <v>118</v>
      </c>
      <c r="Q19" s="4">
        <v>32</v>
      </c>
      <c r="R19" s="4">
        <f>VLOOKUP(CHCSheetCHCT[[#This Row],[kW]],Table1[],3,0)</f>
        <v>121</v>
      </c>
      <c r="U19" s="1">
        <v>37</v>
      </c>
      <c r="V19" s="1">
        <v>653</v>
      </c>
      <c r="W19" s="1">
        <v>400</v>
      </c>
      <c r="X19" s="1">
        <v>395</v>
      </c>
      <c r="Y19" s="1">
        <v>304</v>
      </c>
    </row>
    <row r="20" spans="2:25" x14ac:dyDescent="0.3">
      <c r="B20" t="s">
        <v>593</v>
      </c>
      <c r="C20">
        <v>1.1000000000000001</v>
      </c>
      <c r="D20">
        <v>1.5</v>
      </c>
      <c r="E20" t="s">
        <v>17</v>
      </c>
      <c r="F20" s="3" t="s">
        <v>996</v>
      </c>
      <c r="G20" s="3">
        <v>25</v>
      </c>
      <c r="H20" s="3">
        <v>10</v>
      </c>
      <c r="I20" s="4" t="s">
        <v>119</v>
      </c>
      <c r="J20" s="3" t="s">
        <v>61</v>
      </c>
      <c r="K20" s="4" t="s">
        <v>35</v>
      </c>
      <c r="L20" s="4">
        <v>535</v>
      </c>
      <c r="M20" s="4">
        <f>VLOOKUP(CHCSheetCHCT[[#This Row],[kW]],Table1[],2,0)</f>
        <v>240</v>
      </c>
      <c r="N20" s="4">
        <f>CHCSheetCHCT[[#This Row],[B1]]+CHCSheetCHCT[[#This Row],[B2]]</f>
        <v>775</v>
      </c>
      <c r="O20" s="4">
        <f>VLOOKUP(CHCSheetCHCT[[#This Row],[kW]],Table1[],4,0)</f>
        <v>150</v>
      </c>
      <c r="P20" s="4">
        <f>VLOOKUP(CHCSheetCHCT[[#This Row],[kW]],Table1[],5,0)</f>
        <v>118</v>
      </c>
      <c r="Q20" s="4">
        <v>32</v>
      </c>
      <c r="R20" s="4">
        <f>VLOOKUP(CHCSheetCHCT[[#This Row],[kW]],Table1[],3,0)</f>
        <v>121</v>
      </c>
      <c r="U20" s="1">
        <v>45</v>
      </c>
      <c r="V20" s="1">
        <v>702</v>
      </c>
      <c r="W20" s="1">
        <v>450</v>
      </c>
      <c r="X20" s="1">
        <v>450</v>
      </c>
      <c r="Y20" s="1">
        <v>304</v>
      </c>
    </row>
    <row r="21" spans="2:25" x14ac:dyDescent="0.3">
      <c r="B21" t="s">
        <v>594</v>
      </c>
      <c r="C21">
        <v>1.1000000000000001</v>
      </c>
      <c r="D21">
        <v>1.5</v>
      </c>
      <c r="E21" t="s">
        <v>407</v>
      </c>
      <c r="F21" s="3" t="s">
        <v>996</v>
      </c>
      <c r="G21" s="3">
        <v>25</v>
      </c>
      <c r="H21" s="3">
        <v>10</v>
      </c>
      <c r="I21" s="4" t="s">
        <v>120</v>
      </c>
      <c r="J21" s="3" t="s">
        <v>61</v>
      </c>
      <c r="K21" s="4" t="s">
        <v>36</v>
      </c>
      <c r="L21" s="4">
        <v>553</v>
      </c>
      <c r="M21" s="4">
        <f>VLOOKUP(CHCSheetCHCT[[#This Row],[kW]],Table1[],2,0)</f>
        <v>240</v>
      </c>
      <c r="N21" s="4">
        <f>CHCSheetCHCT[[#This Row],[B1]]+CHCSheetCHCT[[#This Row],[B2]]</f>
        <v>793</v>
      </c>
      <c r="O21" s="4">
        <f>VLOOKUP(CHCSheetCHCT[[#This Row],[kW]],Table1[],4,0)</f>
        <v>150</v>
      </c>
      <c r="P21" s="4">
        <f>VLOOKUP(CHCSheetCHCT[[#This Row],[kW]],Table1[],5,0)</f>
        <v>118</v>
      </c>
      <c r="Q21" s="4">
        <v>33</v>
      </c>
      <c r="R21" s="4">
        <f>VLOOKUP(CHCSheetCHCT[[#This Row],[kW]],Table1[],3,0)</f>
        <v>121</v>
      </c>
      <c r="U21" s="1">
        <v>55</v>
      </c>
      <c r="V21" s="1">
        <v>772</v>
      </c>
      <c r="W21" s="1">
        <v>550</v>
      </c>
      <c r="X21" s="1">
        <v>490</v>
      </c>
      <c r="Y21" s="1">
        <v>370</v>
      </c>
    </row>
    <row r="22" spans="2:25" x14ac:dyDescent="0.3">
      <c r="B22" t="s">
        <v>595</v>
      </c>
      <c r="C22">
        <v>1.1000000000000001</v>
      </c>
      <c r="D22">
        <v>1.5</v>
      </c>
      <c r="E22" t="s">
        <v>17</v>
      </c>
      <c r="F22" s="3" t="s">
        <v>996</v>
      </c>
      <c r="G22" s="3">
        <v>25</v>
      </c>
      <c r="H22" s="3">
        <v>10</v>
      </c>
      <c r="I22" s="4" t="s">
        <v>121</v>
      </c>
      <c r="J22" s="3" t="s">
        <v>61</v>
      </c>
      <c r="K22" s="4" t="s">
        <v>37</v>
      </c>
      <c r="L22" s="4">
        <v>571</v>
      </c>
      <c r="M22" s="4">
        <f>VLOOKUP(CHCSheetCHCT[[#This Row],[kW]],Table1[],2,0)</f>
        <v>240</v>
      </c>
      <c r="N22" s="4">
        <f>CHCSheetCHCT[[#This Row],[B1]]+CHCSheetCHCT[[#This Row],[B2]]</f>
        <v>811</v>
      </c>
      <c r="O22" s="4">
        <f>VLOOKUP(CHCSheetCHCT[[#This Row],[kW]],Table1[],4,0)</f>
        <v>150</v>
      </c>
      <c r="P22" s="4">
        <f>VLOOKUP(CHCSheetCHCT[[#This Row],[kW]],Table1[],5,0)</f>
        <v>118</v>
      </c>
      <c r="Q22" s="4">
        <v>33</v>
      </c>
      <c r="R22" s="4">
        <f>VLOOKUP(CHCSheetCHCT[[#This Row],[kW]],Table1[],3,0)</f>
        <v>121</v>
      </c>
      <c r="U22" s="1">
        <v>75</v>
      </c>
      <c r="V22" s="1">
        <v>840</v>
      </c>
      <c r="W22" s="1">
        <v>550</v>
      </c>
      <c r="X22" s="1">
        <v>550</v>
      </c>
      <c r="Y22" s="1">
        <v>410</v>
      </c>
    </row>
    <row r="23" spans="2:25" x14ac:dyDescent="0.3">
      <c r="B23" t="s">
        <v>596</v>
      </c>
      <c r="C23">
        <v>1.1000000000000001</v>
      </c>
      <c r="D23">
        <v>1.5</v>
      </c>
      <c r="E23" t="s">
        <v>407</v>
      </c>
      <c r="F23" s="3" t="s">
        <v>996</v>
      </c>
      <c r="G23" s="3">
        <v>25</v>
      </c>
      <c r="H23" s="3">
        <v>10</v>
      </c>
      <c r="I23" s="4" t="s">
        <v>18</v>
      </c>
      <c r="J23" s="3" t="s">
        <v>61</v>
      </c>
      <c r="K23" s="4" t="s">
        <v>38</v>
      </c>
      <c r="L23" s="4">
        <v>589</v>
      </c>
      <c r="M23" s="4">
        <f>VLOOKUP(CHCSheetCHCT[[#This Row],[kW]],Table1[],2,0)</f>
        <v>240</v>
      </c>
      <c r="N23" s="4">
        <f>CHCSheetCHCT[[#This Row],[B1]]+CHCSheetCHCT[[#This Row],[B2]]</f>
        <v>829</v>
      </c>
      <c r="O23" s="4">
        <f>VLOOKUP(CHCSheetCHCT[[#This Row],[kW]],Table1[],4,0)</f>
        <v>150</v>
      </c>
      <c r="P23" s="4">
        <f>VLOOKUP(CHCSheetCHCT[[#This Row],[kW]],Table1[],5,0)</f>
        <v>118</v>
      </c>
      <c r="Q23" s="4">
        <v>34</v>
      </c>
      <c r="R23" s="4">
        <f>VLOOKUP(CHCSheetCHCT[[#This Row],[kW]],Table1[],3,0)</f>
        <v>121</v>
      </c>
      <c r="U23" s="1">
        <v>90</v>
      </c>
      <c r="V23" s="1">
        <v>890</v>
      </c>
      <c r="W23" s="1">
        <v>550</v>
      </c>
      <c r="X23" s="1">
        <v>550</v>
      </c>
      <c r="Y23" s="1">
        <v>410</v>
      </c>
    </row>
    <row r="24" spans="2:25" x14ac:dyDescent="0.3">
      <c r="B24" t="s">
        <v>597</v>
      </c>
      <c r="C24">
        <v>1.1000000000000001</v>
      </c>
      <c r="D24">
        <v>1.5</v>
      </c>
      <c r="E24" t="s">
        <v>17</v>
      </c>
      <c r="F24" s="3" t="s">
        <v>996</v>
      </c>
      <c r="G24" s="3">
        <v>25</v>
      </c>
      <c r="H24" s="3">
        <v>10</v>
      </c>
      <c r="I24" s="4" t="s">
        <v>122</v>
      </c>
      <c r="J24" s="3" t="s">
        <v>61</v>
      </c>
      <c r="K24" s="4" t="s">
        <v>39</v>
      </c>
      <c r="L24" s="4">
        <v>607</v>
      </c>
      <c r="M24" s="4">
        <f>VLOOKUP(CHCSheetCHCT[[#This Row],[kW]],Table1[],2,0)</f>
        <v>240</v>
      </c>
      <c r="N24" s="4">
        <f>CHCSheetCHCT[[#This Row],[B1]]+CHCSheetCHCT[[#This Row],[B2]]</f>
        <v>847</v>
      </c>
      <c r="O24" s="4">
        <f>VLOOKUP(CHCSheetCHCT[[#This Row],[kW]],Table1[],4,0)</f>
        <v>150</v>
      </c>
      <c r="P24" s="4">
        <f>VLOOKUP(CHCSheetCHCT[[#This Row],[kW]],Table1[],5,0)</f>
        <v>118</v>
      </c>
      <c r="Q24" s="4">
        <v>34</v>
      </c>
      <c r="R24" s="4">
        <f>VLOOKUP(CHCSheetCHCT[[#This Row],[kW]],Table1[],3,0)</f>
        <v>121</v>
      </c>
      <c r="U24" s="1">
        <v>110</v>
      </c>
      <c r="V24" s="1">
        <v>1140</v>
      </c>
      <c r="W24" s="1">
        <v>660</v>
      </c>
      <c r="X24" s="1">
        <v>645</v>
      </c>
      <c r="Y24" s="1">
        <v>540</v>
      </c>
    </row>
    <row r="25" spans="2:25" x14ac:dyDescent="0.3">
      <c r="B25" t="s">
        <v>598</v>
      </c>
      <c r="C25">
        <v>1.1000000000000001</v>
      </c>
      <c r="D25">
        <v>1.5</v>
      </c>
      <c r="E25" t="s">
        <v>407</v>
      </c>
      <c r="F25" s="3" t="s">
        <v>996</v>
      </c>
      <c r="G25" s="3">
        <v>25</v>
      </c>
      <c r="H25" s="3">
        <v>10</v>
      </c>
      <c r="I25" s="4" t="s">
        <v>123</v>
      </c>
      <c r="J25" s="3" t="s">
        <v>61</v>
      </c>
      <c r="K25" s="4" t="s">
        <v>40</v>
      </c>
      <c r="L25" s="4">
        <v>625</v>
      </c>
      <c r="M25" s="4">
        <f>VLOOKUP(CHCSheetCHCT[[#This Row],[kW]],Table1[],2,0)</f>
        <v>240</v>
      </c>
      <c r="N25" s="4">
        <f>CHCSheetCHCT[[#This Row],[B1]]+CHCSheetCHCT[[#This Row],[B2]]</f>
        <v>865</v>
      </c>
      <c r="O25" s="4">
        <f>VLOOKUP(CHCSheetCHCT[[#This Row],[kW]],Table1[],4,0)</f>
        <v>150</v>
      </c>
      <c r="P25" s="4">
        <f>VLOOKUP(CHCSheetCHCT[[#This Row],[kW]],Table1[],5,0)</f>
        <v>118</v>
      </c>
      <c r="Q25" s="4">
        <v>36</v>
      </c>
      <c r="R25" s="4">
        <f>VLOOKUP(CHCSheetCHCT[[#This Row],[kW]],Table1[],3,0)</f>
        <v>121</v>
      </c>
    </row>
    <row r="26" spans="2:25" x14ac:dyDescent="0.3">
      <c r="B26" t="s">
        <v>599</v>
      </c>
      <c r="C26">
        <v>1.1000000000000001</v>
      </c>
      <c r="D26">
        <v>1.5</v>
      </c>
      <c r="E26" t="s">
        <v>17</v>
      </c>
      <c r="F26" s="3" t="s">
        <v>996</v>
      </c>
      <c r="G26" s="3">
        <v>25</v>
      </c>
      <c r="H26" s="3">
        <v>10</v>
      </c>
      <c r="I26" s="4" t="s">
        <v>124</v>
      </c>
      <c r="J26" s="3" t="s">
        <v>61</v>
      </c>
      <c r="K26" s="4" t="s">
        <v>41</v>
      </c>
      <c r="L26" s="4">
        <v>643</v>
      </c>
      <c r="M26" s="4">
        <f>VLOOKUP(CHCSheetCHCT[[#This Row],[kW]],Table1[],2,0)</f>
        <v>240</v>
      </c>
      <c r="N26" s="4">
        <f>CHCSheetCHCT[[#This Row],[B1]]+CHCSheetCHCT[[#This Row],[B2]]</f>
        <v>883</v>
      </c>
      <c r="O26" s="4">
        <f>VLOOKUP(CHCSheetCHCT[[#This Row],[kW]],Table1[],4,0)</f>
        <v>150</v>
      </c>
      <c r="P26" s="4">
        <f>VLOOKUP(CHCSheetCHCT[[#This Row],[kW]],Table1[],5,0)</f>
        <v>118</v>
      </c>
      <c r="Q26" s="4">
        <v>36</v>
      </c>
      <c r="R26" s="4">
        <f>VLOOKUP(CHCSheetCHCT[[#This Row],[kW]],Table1[],3,0)</f>
        <v>121</v>
      </c>
    </row>
    <row r="27" spans="2:25" x14ac:dyDescent="0.3">
      <c r="B27" t="s">
        <v>600</v>
      </c>
      <c r="C27">
        <v>1.5</v>
      </c>
      <c r="D27">
        <v>2</v>
      </c>
      <c r="E27" t="s">
        <v>407</v>
      </c>
      <c r="F27" s="3" t="s">
        <v>996</v>
      </c>
      <c r="G27" s="3">
        <v>25</v>
      </c>
      <c r="H27" s="3">
        <v>10</v>
      </c>
      <c r="I27" s="4" t="s">
        <v>125</v>
      </c>
      <c r="J27" s="3" t="s">
        <v>63</v>
      </c>
      <c r="K27" s="4" t="s">
        <v>42</v>
      </c>
      <c r="L27" s="3">
        <v>661</v>
      </c>
      <c r="M27" s="4">
        <f>VLOOKUP(CHCSheetCHCT[[#This Row],[kW]],Table1[],2,0)</f>
        <v>240</v>
      </c>
      <c r="N27" s="4">
        <f>CHCSheetCHCT[[#This Row],[B1]]+CHCSheetCHCT[[#This Row],[B2]]</f>
        <v>901</v>
      </c>
      <c r="O27" s="4">
        <f>VLOOKUP(CHCSheetCHCT[[#This Row],[kW]],Table1[],4,0)</f>
        <v>150</v>
      </c>
      <c r="P27" s="4">
        <f>VLOOKUP(CHCSheetCHCT[[#This Row],[kW]],Table1[],5,0)</f>
        <v>118</v>
      </c>
      <c r="Q27" s="4">
        <v>43</v>
      </c>
      <c r="R27" s="4">
        <f>VLOOKUP(CHCSheetCHCT[[#This Row],[kW]],Table1[],3,0)</f>
        <v>121</v>
      </c>
    </row>
    <row r="28" spans="2:25" x14ac:dyDescent="0.3">
      <c r="B28" t="s">
        <v>601</v>
      </c>
      <c r="C28">
        <v>1.5</v>
      </c>
      <c r="D28">
        <v>2</v>
      </c>
      <c r="E28" t="s">
        <v>17</v>
      </c>
      <c r="F28" s="3" t="s">
        <v>996</v>
      </c>
      <c r="G28" s="3">
        <v>25</v>
      </c>
      <c r="H28" s="3">
        <v>10</v>
      </c>
      <c r="I28" s="4" t="s">
        <v>126</v>
      </c>
      <c r="J28" s="3" t="s">
        <v>63</v>
      </c>
      <c r="K28" s="4" t="s">
        <v>43</v>
      </c>
      <c r="L28" s="4">
        <v>679</v>
      </c>
      <c r="M28" s="4">
        <f>VLOOKUP(CHCSheetCHCT[[#This Row],[kW]],Table1[],2,0)</f>
        <v>240</v>
      </c>
      <c r="N28" s="4">
        <f>CHCSheetCHCT[[#This Row],[B1]]+CHCSheetCHCT[[#This Row],[B2]]</f>
        <v>919</v>
      </c>
      <c r="O28" s="4">
        <f>VLOOKUP(CHCSheetCHCT[[#This Row],[kW]],Table1[],4,0)</f>
        <v>150</v>
      </c>
      <c r="P28" s="4">
        <f>VLOOKUP(CHCSheetCHCT[[#This Row],[kW]],Table1[],5,0)</f>
        <v>118</v>
      </c>
      <c r="Q28" s="4">
        <v>43</v>
      </c>
      <c r="R28" s="4">
        <f>VLOOKUP(CHCSheetCHCT[[#This Row],[kW]],Table1[],3,0)</f>
        <v>121</v>
      </c>
    </row>
    <row r="29" spans="2:25" x14ac:dyDescent="0.3">
      <c r="B29" t="s">
        <v>602</v>
      </c>
      <c r="C29">
        <v>1.5</v>
      </c>
      <c r="D29">
        <v>2</v>
      </c>
      <c r="E29" t="s">
        <v>407</v>
      </c>
      <c r="F29" s="3" t="s">
        <v>996</v>
      </c>
      <c r="G29" s="3">
        <v>25</v>
      </c>
      <c r="H29" s="3">
        <v>10</v>
      </c>
      <c r="I29" s="4" t="s">
        <v>127</v>
      </c>
      <c r="J29" s="3" t="s">
        <v>63</v>
      </c>
      <c r="K29" s="4" t="s">
        <v>44</v>
      </c>
      <c r="L29" s="4">
        <v>697</v>
      </c>
      <c r="M29" s="4">
        <f>VLOOKUP(CHCSheetCHCT[[#This Row],[kW]],Table1[],2,0)</f>
        <v>240</v>
      </c>
      <c r="N29" s="4">
        <f>CHCSheetCHCT[[#This Row],[B1]]+CHCSheetCHCT[[#This Row],[B2]]</f>
        <v>937</v>
      </c>
      <c r="O29" s="4">
        <f>VLOOKUP(CHCSheetCHCT[[#This Row],[kW]],Table1[],4,0)</f>
        <v>150</v>
      </c>
      <c r="P29" s="4">
        <f>VLOOKUP(CHCSheetCHCT[[#This Row],[kW]],Table1[],5,0)</f>
        <v>118</v>
      </c>
      <c r="Q29" s="4">
        <v>44</v>
      </c>
      <c r="R29" s="4">
        <f>VLOOKUP(CHCSheetCHCT[[#This Row],[kW]],Table1[],3,0)</f>
        <v>121</v>
      </c>
    </row>
    <row r="30" spans="2:25" x14ac:dyDescent="0.3">
      <c r="B30" t="s">
        <v>603</v>
      </c>
      <c r="C30">
        <v>1.5</v>
      </c>
      <c r="D30">
        <v>2</v>
      </c>
      <c r="E30" t="s">
        <v>17</v>
      </c>
      <c r="F30" s="3" t="s">
        <v>996</v>
      </c>
      <c r="G30" s="3">
        <v>25</v>
      </c>
      <c r="H30" s="3">
        <v>10</v>
      </c>
      <c r="I30" s="4" t="s">
        <v>128</v>
      </c>
      <c r="J30" s="3" t="s">
        <v>63</v>
      </c>
      <c r="K30" s="4" t="s">
        <v>45</v>
      </c>
      <c r="L30" s="4">
        <v>715</v>
      </c>
      <c r="M30" s="4">
        <f>VLOOKUP(CHCSheetCHCT[[#This Row],[kW]],Table1[],2,0)</f>
        <v>240</v>
      </c>
      <c r="N30" s="4">
        <f>CHCSheetCHCT[[#This Row],[B1]]+CHCSheetCHCT[[#This Row],[B2]]</f>
        <v>955</v>
      </c>
      <c r="O30" s="4">
        <f>VLOOKUP(CHCSheetCHCT[[#This Row],[kW]],Table1[],4,0)</f>
        <v>150</v>
      </c>
      <c r="P30" s="4">
        <f>VLOOKUP(CHCSheetCHCT[[#This Row],[kW]],Table1[],5,0)</f>
        <v>118</v>
      </c>
      <c r="Q30" s="4">
        <v>44</v>
      </c>
      <c r="R30" s="4">
        <f>VLOOKUP(CHCSheetCHCT[[#This Row],[kW]],Table1[],3,0)</f>
        <v>121</v>
      </c>
    </row>
    <row r="31" spans="2:25" x14ac:dyDescent="0.3">
      <c r="B31" t="s">
        <v>604</v>
      </c>
      <c r="C31">
        <v>1.5</v>
      </c>
      <c r="D31">
        <v>2</v>
      </c>
      <c r="E31" t="s">
        <v>407</v>
      </c>
      <c r="F31" s="3" t="s">
        <v>996</v>
      </c>
      <c r="G31" s="3">
        <v>25</v>
      </c>
      <c r="H31" s="3">
        <v>10</v>
      </c>
      <c r="I31" s="4" t="s">
        <v>129</v>
      </c>
      <c r="J31" s="3" t="s">
        <v>63</v>
      </c>
      <c r="K31" s="4" t="s">
        <v>46</v>
      </c>
      <c r="L31" s="4">
        <v>733</v>
      </c>
      <c r="M31" s="4">
        <f>VLOOKUP(CHCSheetCHCT[[#This Row],[kW]],Table1[],2,0)</f>
        <v>240</v>
      </c>
      <c r="N31" s="4">
        <f>CHCSheetCHCT[[#This Row],[B1]]+CHCSheetCHCT[[#This Row],[B2]]</f>
        <v>973</v>
      </c>
      <c r="O31" s="4">
        <f>VLOOKUP(CHCSheetCHCT[[#This Row],[kW]],Table1[],4,0)</f>
        <v>150</v>
      </c>
      <c r="P31" s="4">
        <f>VLOOKUP(CHCSheetCHCT[[#This Row],[kW]],Table1[],5,0)</f>
        <v>118</v>
      </c>
      <c r="Q31" s="4">
        <v>46</v>
      </c>
      <c r="R31" s="4">
        <f>VLOOKUP(CHCSheetCHCT[[#This Row],[kW]],Table1[],3,0)</f>
        <v>121</v>
      </c>
    </row>
    <row r="32" spans="2:25" x14ac:dyDescent="0.3">
      <c r="B32" t="s">
        <v>605</v>
      </c>
      <c r="C32">
        <v>1.5</v>
      </c>
      <c r="D32">
        <v>2</v>
      </c>
      <c r="E32" t="s">
        <v>407</v>
      </c>
      <c r="F32" s="3" t="s">
        <v>996</v>
      </c>
      <c r="G32" s="3">
        <v>25</v>
      </c>
      <c r="H32" s="3">
        <v>10</v>
      </c>
      <c r="I32" s="4" t="s">
        <v>130</v>
      </c>
      <c r="J32" s="3" t="s">
        <v>63</v>
      </c>
      <c r="K32" s="4" t="s">
        <v>47</v>
      </c>
      <c r="L32" s="4">
        <v>751</v>
      </c>
      <c r="M32" s="4">
        <f>VLOOKUP(CHCSheetCHCT[[#This Row],[kW]],Table1[],2,0)</f>
        <v>240</v>
      </c>
      <c r="N32" s="4">
        <f>CHCSheetCHCT[[#This Row],[B1]]+CHCSheetCHCT[[#This Row],[B2]]</f>
        <v>991</v>
      </c>
      <c r="O32" s="4">
        <f>VLOOKUP(CHCSheetCHCT[[#This Row],[kW]],Table1[],4,0)</f>
        <v>150</v>
      </c>
      <c r="P32" s="4">
        <f>VLOOKUP(CHCSheetCHCT[[#This Row],[kW]],Table1[],5,0)</f>
        <v>118</v>
      </c>
      <c r="Q32" s="4">
        <v>46</v>
      </c>
      <c r="R32" s="4">
        <f>VLOOKUP(CHCSheetCHCT[[#This Row],[kW]],Table1[],3,0)</f>
        <v>121</v>
      </c>
    </row>
    <row r="33" spans="2:18" x14ac:dyDescent="0.3">
      <c r="B33" t="s">
        <v>606</v>
      </c>
      <c r="C33">
        <v>1.5</v>
      </c>
      <c r="D33">
        <v>2</v>
      </c>
      <c r="E33" t="s">
        <v>17</v>
      </c>
      <c r="F33" s="3" t="s">
        <v>996</v>
      </c>
      <c r="G33" s="3">
        <v>25</v>
      </c>
      <c r="H33" s="3">
        <v>10</v>
      </c>
      <c r="I33" s="4" t="s">
        <v>20</v>
      </c>
      <c r="J33" s="3" t="s">
        <v>63</v>
      </c>
      <c r="K33" s="4" t="s">
        <v>48</v>
      </c>
      <c r="L33" s="4">
        <v>769</v>
      </c>
      <c r="M33" s="4">
        <f>VLOOKUP(CHCSheetCHCT[[#This Row],[kW]],Table1[],2,0)</f>
        <v>240</v>
      </c>
      <c r="N33" s="4">
        <f>CHCSheetCHCT[[#This Row],[B1]]+CHCSheetCHCT[[#This Row],[B2]]</f>
        <v>1009</v>
      </c>
      <c r="O33" s="4">
        <f>VLOOKUP(CHCSheetCHCT[[#This Row],[kW]],Table1[],4,0)</f>
        <v>150</v>
      </c>
      <c r="P33" s="4">
        <f>VLOOKUP(CHCSheetCHCT[[#This Row],[kW]],Table1[],5,0)</f>
        <v>118</v>
      </c>
      <c r="Q33" s="4">
        <v>46</v>
      </c>
      <c r="R33" s="4">
        <f>VLOOKUP(CHCSheetCHCT[[#This Row],[kW]],Table1[],3,0)</f>
        <v>121</v>
      </c>
    </row>
    <row r="34" spans="2:18" x14ac:dyDescent="0.3">
      <c r="B34" t="s">
        <v>607</v>
      </c>
      <c r="C34">
        <v>2.2000000000000002</v>
      </c>
      <c r="D34">
        <v>3</v>
      </c>
      <c r="E34" t="s">
        <v>407</v>
      </c>
      <c r="F34" s="3" t="s">
        <v>996</v>
      </c>
      <c r="G34" s="3">
        <v>25</v>
      </c>
      <c r="H34" s="3">
        <v>10</v>
      </c>
      <c r="I34" s="4" t="s">
        <v>131</v>
      </c>
      <c r="J34" s="3" t="s">
        <v>63</v>
      </c>
      <c r="K34" s="4" t="s">
        <v>49</v>
      </c>
      <c r="L34" s="4">
        <v>797</v>
      </c>
      <c r="M34" s="4">
        <f>VLOOKUP(CHCSheetCHCT[[#This Row],[kW]],Table1[],2,0)</f>
        <v>280</v>
      </c>
      <c r="N34" s="4">
        <f>CHCSheetCHCT[[#This Row],[B1]]+CHCSheetCHCT[[#This Row],[B2]]</f>
        <v>1077</v>
      </c>
      <c r="O34" s="4">
        <f>VLOOKUP(CHCSheetCHCT[[#This Row],[kW]],Table1[],4,0)</f>
        <v>168</v>
      </c>
      <c r="P34" s="4">
        <f>VLOOKUP(CHCSheetCHCT[[#This Row],[kW]],Table1[],5,0)</f>
        <v>127</v>
      </c>
      <c r="Q34" s="4">
        <v>49</v>
      </c>
      <c r="R34" s="4">
        <f>VLOOKUP(CHCSheetCHCT[[#This Row],[kW]],Table1[],3,0)</f>
        <v>135</v>
      </c>
    </row>
    <row r="35" spans="2:18" x14ac:dyDescent="0.3">
      <c r="B35" t="s">
        <v>608</v>
      </c>
      <c r="C35">
        <v>2.2000000000000002</v>
      </c>
      <c r="D35">
        <v>3</v>
      </c>
      <c r="E35" t="s">
        <v>407</v>
      </c>
      <c r="F35" s="3" t="s">
        <v>996</v>
      </c>
      <c r="G35" s="3">
        <v>25</v>
      </c>
      <c r="H35" s="3">
        <v>10</v>
      </c>
      <c r="I35" s="4" t="s">
        <v>132</v>
      </c>
      <c r="J35" s="3" t="s">
        <v>63</v>
      </c>
      <c r="K35" s="4" t="s">
        <v>50</v>
      </c>
      <c r="L35" s="4">
        <v>815</v>
      </c>
      <c r="M35" s="4">
        <f>VLOOKUP(CHCSheetCHCT[[#This Row],[kW]],Table1[],2,0)</f>
        <v>280</v>
      </c>
      <c r="N35" s="4">
        <f>CHCSheetCHCT[[#This Row],[B1]]+CHCSheetCHCT[[#This Row],[B2]]</f>
        <v>1095</v>
      </c>
      <c r="O35" s="4">
        <f>VLOOKUP(CHCSheetCHCT[[#This Row],[kW]],Table1[],4,0)</f>
        <v>168</v>
      </c>
      <c r="P35" s="4">
        <f>VLOOKUP(CHCSheetCHCT[[#This Row],[kW]],Table1[],5,0)</f>
        <v>127</v>
      </c>
      <c r="Q35" s="4">
        <v>49</v>
      </c>
      <c r="R35" s="4">
        <f>VLOOKUP(CHCSheetCHCT[[#This Row],[kW]],Table1[],3,0)</f>
        <v>135</v>
      </c>
    </row>
    <row r="36" spans="2:18" x14ac:dyDescent="0.3">
      <c r="B36" t="s">
        <v>609</v>
      </c>
      <c r="C36">
        <v>2.2000000000000002</v>
      </c>
      <c r="D36">
        <v>3</v>
      </c>
      <c r="E36" t="s">
        <v>17</v>
      </c>
      <c r="F36" s="3" t="s">
        <v>996</v>
      </c>
      <c r="G36" s="3">
        <v>25</v>
      </c>
      <c r="H36" s="3">
        <v>10</v>
      </c>
      <c r="I36" s="4" t="s">
        <v>133</v>
      </c>
      <c r="J36" s="3" t="s">
        <v>63</v>
      </c>
      <c r="K36" s="4" t="s">
        <v>51</v>
      </c>
      <c r="L36" s="4">
        <v>833</v>
      </c>
      <c r="M36" s="4">
        <f>VLOOKUP(CHCSheetCHCT[[#This Row],[kW]],Table1[],2,0)</f>
        <v>280</v>
      </c>
      <c r="N36" s="4">
        <f>CHCSheetCHCT[[#This Row],[B1]]+CHCSheetCHCT[[#This Row],[B2]]</f>
        <v>1113</v>
      </c>
      <c r="O36" s="4">
        <f>VLOOKUP(CHCSheetCHCT[[#This Row],[kW]],Table1[],4,0)</f>
        <v>168</v>
      </c>
      <c r="P36" s="4">
        <f>VLOOKUP(CHCSheetCHCT[[#This Row],[kW]],Table1[],5,0)</f>
        <v>127</v>
      </c>
      <c r="Q36" s="4">
        <v>49</v>
      </c>
      <c r="R36" s="4">
        <f>VLOOKUP(CHCSheetCHCT[[#This Row],[kW]],Table1[],3,0)</f>
        <v>135</v>
      </c>
    </row>
    <row r="37" spans="2:18" x14ac:dyDescent="0.3">
      <c r="B37" t="s">
        <v>610</v>
      </c>
      <c r="C37">
        <v>2.2000000000000002</v>
      </c>
      <c r="D37">
        <v>3</v>
      </c>
      <c r="E37" t="s">
        <v>407</v>
      </c>
      <c r="F37" s="3" t="s">
        <v>996</v>
      </c>
      <c r="G37" s="3">
        <v>25</v>
      </c>
      <c r="H37" s="3">
        <v>10</v>
      </c>
      <c r="I37" s="4" t="s">
        <v>134</v>
      </c>
      <c r="J37" s="3" t="s">
        <v>63</v>
      </c>
      <c r="K37" s="4" t="s">
        <v>52</v>
      </c>
      <c r="L37" s="4">
        <v>851</v>
      </c>
      <c r="M37" s="4">
        <f>VLOOKUP(CHCSheetCHCT[[#This Row],[kW]],Table1[],2,0)</f>
        <v>280</v>
      </c>
      <c r="N37" s="4">
        <f>CHCSheetCHCT[[#This Row],[B1]]+CHCSheetCHCT[[#This Row],[B2]]</f>
        <v>1131</v>
      </c>
      <c r="O37" s="4">
        <f>VLOOKUP(CHCSheetCHCT[[#This Row],[kW]],Table1[],4,0)</f>
        <v>168</v>
      </c>
      <c r="P37" s="4">
        <f>VLOOKUP(CHCSheetCHCT[[#This Row],[kW]],Table1[],5,0)</f>
        <v>127</v>
      </c>
      <c r="Q37" s="4">
        <v>50</v>
      </c>
      <c r="R37" s="4">
        <f>VLOOKUP(CHCSheetCHCT[[#This Row],[kW]],Table1[],3,0)</f>
        <v>135</v>
      </c>
    </row>
    <row r="38" spans="2:18" x14ac:dyDescent="0.3">
      <c r="B38" t="s">
        <v>611</v>
      </c>
      <c r="C38">
        <v>2.2000000000000002</v>
      </c>
      <c r="D38">
        <v>3</v>
      </c>
      <c r="E38" t="s">
        <v>407</v>
      </c>
      <c r="F38" s="3" t="s">
        <v>996</v>
      </c>
      <c r="G38" s="3">
        <v>25</v>
      </c>
      <c r="H38" s="3">
        <v>10</v>
      </c>
      <c r="I38" s="4" t="s">
        <v>135</v>
      </c>
      <c r="J38" s="3" t="s">
        <v>63</v>
      </c>
      <c r="K38" s="4" t="s">
        <v>53</v>
      </c>
      <c r="L38" s="4">
        <v>869</v>
      </c>
      <c r="M38" s="4">
        <f>VLOOKUP(CHCSheetCHCT[[#This Row],[kW]],Table1[],2,0)</f>
        <v>280</v>
      </c>
      <c r="N38" s="4">
        <f>CHCSheetCHCT[[#This Row],[B1]]+CHCSheetCHCT[[#This Row],[B2]]</f>
        <v>1149</v>
      </c>
      <c r="O38" s="4">
        <f>VLOOKUP(CHCSheetCHCT[[#This Row],[kW]],Table1[],4,0)</f>
        <v>168</v>
      </c>
      <c r="P38" s="4">
        <f>VLOOKUP(CHCSheetCHCT[[#This Row],[kW]],Table1[],5,0)</f>
        <v>127</v>
      </c>
      <c r="Q38" s="4">
        <v>50</v>
      </c>
      <c r="R38" s="4">
        <f>VLOOKUP(CHCSheetCHCT[[#This Row],[kW]],Table1[],3,0)</f>
        <v>135</v>
      </c>
    </row>
    <row r="39" spans="2:18" x14ac:dyDescent="0.3">
      <c r="B39" t="s">
        <v>612</v>
      </c>
      <c r="C39">
        <v>2.2000000000000002</v>
      </c>
      <c r="D39">
        <v>3</v>
      </c>
      <c r="E39" t="s">
        <v>17</v>
      </c>
      <c r="F39" s="3" t="s">
        <v>996</v>
      </c>
      <c r="G39" s="3">
        <v>25</v>
      </c>
      <c r="H39" s="3">
        <v>10</v>
      </c>
      <c r="I39" s="4" t="s">
        <v>136</v>
      </c>
      <c r="J39" s="3" t="s">
        <v>63</v>
      </c>
      <c r="K39" s="4" t="s">
        <v>54</v>
      </c>
      <c r="L39" s="4">
        <v>887</v>
      </c>
      <c r="M39" s="4">
        <f>VLOOKUP(CHCSheetCHCT[[#This Row],[kW]],Table1[],2,0)</f>
        <v>280</v>
      </c>
      <c r="N39" s="4">
        <f>CHCSheetCHCT[[#This Row],[B1]]+CHCSheetCHCT[[#This Row],[B2]]</f>
        <v>1167</v>
      </c>
      <c r="O39" s="4">
        <f>VLOOKUP(CHCSheetCHCT[[#This Row],[kW]],Table1[],4,0)</f>
        <v>168</v>
      </c>
      <c r="P39" s="4">
        <f>VLOOKUP(CHCSheetCHCT[[#This Row],[kW]],Table1[],5,0)</f>
        <v>127</v>
      </c>
      <c r="Q39" s="4">
        <v>50</v>
      </c>
      <c r="R39" s="4">
        <f>VLOOKUP(CHCSheetCHCT[[#This Row],[kW]],Table1[],3,0)</f>
        <v>135</v>
      </c>
    </row>
    <row r="40" spans="2:18" x14ac:dyDescent="0.3">
      <c r="B40" t="s">
        <v>613</v>
      </c>
      <c r="C40">
        <v>0.37</v>
      </c>
      <c r="D40">
        <v>0.5</v>
      </c>
      <c r="E40" t="s">
        <v>407</v>
      </c>
      <c r="F40" s="3" t="s">
        <v>997</v>
      </c>
      <c r="G40" s="3">
        <v>25</v>
      </c>
      <c r="H40" s="3">
        <v>10</v>
      </c>
      <c r="I40" s="4" t="s">
        <v>137</v>
      </c>
      <c r="J40" s="3" t="s">
        <v>61</v>
      </c>
      <c r="K40" s="4" t="s">
        <v>16</v>
      </c>
      <c r="L40" s="4">
        <v>254</v>
      </c>
      <c r="M40" s="4">
        <f>VLOOKUP(CHCSheetCHCT[[#This Row],[kW]],Table1[],2,0)</f>
        <v>207</v>
      </c>
      <c r="N40" s="4">
        <f>CHCSheetCHCT[[#This Row],[B1]]+CHCSheetCHCT[[#This Row],[B2]]</f>
        <v>461</v>
      </c>
      <c r="O40" s="4">
        <f>VLOOKUP(CHCSheetCHCT[[#This Row],[kW]],Table1[],4,0)</f>
        <v>134</v>
      </c>
      <c r="P40" s="4">
        <f>VLOOKUP(CHCSheetCHCT[[#This Row],[kW]],Table1[],5,0)</f>
        <v>112</v>
      </c>
      <c r="Q40" s="4">
        <v>22</v>
      </c>
      <c r="R40" s="4">
        <f>VLOOKUP(CHCSheetCHCT[[#This Row],[kW]],Table1[],3,0)</f>
        <v>107</v>
      </c>
    </row>
    <row r="41" spans="2:18" x14ac:dyDescent="0.3">
      <c r="B41" t="s">
        <v>614</v>
      </c>
      <c r="C41">
        <v>0.37</v>
      </c>
      <c r="D41">
        <v>0.5</v>
      </c>
      <c r="E41" t="s">
        <v>17</v>
      </c>
      <c r="F41" s="3" t="s">
        <v>997</v>
      </c>
      <c r="G41" s="3">
        <v>25</v>
      </c>
      <c r="H41" s="3">
        <v>10</v>
      </c>
      <c r="I41" s="4" t="s">
        <v>138</v>
      </c>
      <c r="J41" s="3" t="s">
        <v>61</v>
      </c>
      <c r="K41" s="4" t="s">
        <v>19</v>
      </c>
      <c r="L41" s="4">
        <v>254</v>
      </c>
      <c r="M41" s="4">
        <f>VLOOKUP(CHCSheetCHCT[[#This Row],[kW]],Table1[],2,0)</f>
        <v>207</v>
      </c>
      <c r="N41" s="4">
        <f>CHCSheetCHCT[[#This Row],[B1]]+CHCSheetCHCT[[#This Row],[B2]]</f>
        <v>461</v>
      </c>
      <c r="O41" s="4">
        <f>VLOOKUP(CHCSheetCHCT[[#This Row],[kW]],Table1[],4,0)</f>
        <v>134</v>
      </c>
      <c r="P41" s="4">
        <f>VLOOKUP(CHCSheetCHCT[[#This Row],[kW]],Table1[],5,0)</f>
        <v>112</v>
      </c>
      <c r="Q41" s="4">
        <v>22</v>
      </c>
      <c r="R41" s="4">
        <f>VLOOKUP(CHCSheetCHCT[[#This Row],[kW]],Table1[],3,0)</f>
        <v>107</v>
      </c>
    </row>
    <row r="42" spans="2:18" x14ac:dyDescent="0.3">
      <c r="B42" t="s">
        <v>615</v>
      </c>
      <c r="C42">
        <v>0.37</v>
      </c>
      <c r="D42">
        <v>0.5</v>
      </c>
      <c r="E42" t="s">
        <v>17</v>
      </c>
      <c r="F42" s="3" t="s">
        <v>997</v>
      </c>
      <c r="G42" s="3">
        <v>25</v>
      </c>
      <c r="H42" s="3">
        <v>10</v>
      </c>
      <c r="I42" s="4" t="s">
        <v>139</v>
      </c>
      <c r="J42" s="3" t="s">
        <v>61</v>
      </c>
      <c r="K42" s="4" t="s">
        <v>21</v>
      </c>
      <c r="L42" s="4">
        <v>272</v>
      </c>
      <c r="M42" s="4">
        <f>VLOOKUP(CHCSheetCHCT[[#This Row],[kW]],Table1[],2,0)</f>
        <v>207</v>
      </c>
      <c r="N42" s="4">
        <f>CHCSheetCHCT[[#This Row],[B1]]+CHCSheetCHCT[[#This Row],[B2]]</f>
        <v>479</v>
      </c>
      <c r="O42" s="4">
        <f>VLOOKUP(CHCSheetCHCT[[#This Row],[kW]],Table1[],4,0)</f>
        <v>134</v>
      </c>
      <c r="P42" s="4">
        <f>VLOOKUP(CHCSheetCHCT[[#This Row],[kW]],Table1[],5,0)</f>
        <v>112</v>
      </c>
      <c r="Q42" s="4">
        <v>22</v>
      </c>
      <c r="R42" s="4">
        <f>VLOOKUP(CHCSheetCHCT[[#This Row],[kW]],Table1[],3,0)</f>
        <v>107</v>
      </c>
    </row>
    <row r="43" spans="2:18" x14ac:dyDescent="0.3">
      <c r="B43" t="s">
        <v>616</v>
      </c>
      <c r="C43">
        <v>0.55000000000000004</v>
      </c>
      <c r="D43">
        <v>0.75</v>
      </c>
      <c r="E43" t="s">
        <v>17</v>
      </c>
      <c r="F43" s="3" t="s">
        <v>997</v>
      </c>
      <c r="G43" s="3">
        <v>25</v>
      </c>
      <c r="H43" s="3">
        <v>10</v>
      </c>
      <c r="I43" s="4" t="s">
        <v>140</v>
      </c>
      <c r="J43" s="3" t="s">
        <v>61</v>
      </c>
      <c r="K43" s="4" t="s">
        <v>22</v>
      </c>
      <c r="L43" s="4">
        <v>290</v>
      </c>
      <c r="M43" s="4">
        <f>VLOOKUP(CHCSheetCHCT[[#This Row],[kW]],Table1[],2,0)</f>
        <v>207</v>
      </c>
      <c r="N43" s="4">
        <f>CHCSheetCHCT[[#This Row],[B1]]+CHCSheetCHCT[[#This Row],[B2]]</f>
        <v>497</v>
      </c>
      <c r="O43" s="4">
        <f>VLOOKUP(CHCSheetCHCT[[#This Row],[kW]],Table1[],4,0)</f>
        <v>134</v>
      </c>
      <c r="P43" s="4">
        <f>VLOOKUP(CHCSheetCHCT[[#This Row],[kW]],Table1[],5,0)</f>
        <v>112</v>
      </c>
      <c r="Q43" s="4">
        <v>25</v>
      </c>
      <c r="R43" s="4">
        <f>VLOOKUP(CHCSheetCHCT[[#This Row],[kW]],Table1[],3,0)</f>
        <v>107</v>
      </c>
    </row>
    <row r="44" spans="2:18" x14ac:dyDescent="0.3">
      <c r="B44" t="s">
        <v>617</v>
      </c>
      <c r="C44">
        <v>0.55000000000000004</v>
      </c>
      <c r="D44">
        <v>0.75</v>
      </c>
      <c r="E44" t="s">
        <v>17</v>
      </c>
      <c r="F44" s="3" t="s">
        <v>997</v>
      </c>
      <c r="G44" s="3">
        <v>25</v>
      </c>
      <c r="H44" s="3">
        <v>10</v>
      </c>
      <c r="I44" s="4" t="s">
        <v>141</v>
      </c>
      <c r="J44" s="3" t="s">
        <v>61</v>
      </c>
      <c r="K44" s="4" t="s">
        <v>23</v>
      </c>
      <c r="L44" s="4">
        <v>308</v>
      </c>
      <c r="M44" s="4">
        <f>VLOOKUP(CHCSheetCHCT[[#This Row],[kW]],Table1[],2,0)</f>
        <v>207</v>
      </c>
      <c r="N44" s="4">
        <f>CHCSheetCHCT[[#This Row],[B1]]+CHCSheetCHCT[[#This Row],[B2]]</f>
        <v>515</v>
      </c>
      <c r="O44" s="4">
        <f>VLOOKUP(CHCSheetCHCT[[#This Row],[kW]],Table1[],4,0)</f>
        <v>134</v>
      </c>
      <c r="P44" s="4">
        <f>VLOOKUP(CHCSheetCHCT[[#This Row],[kW]],Table1[],5,0)</f>
        <v>112</v>
      </c>
      <c r="Q44" s="4">
        <v>25</v>
      </c>
      <c r="R44" s="4">
        <f>VLOOKUP(CHCSheetCHCT[[#This Row],[kW]],Table1[],3,0)</f>
        <v>107</v>
      </c>
    </row>
    <row r="45" spans="2:18" x14ac:dyDescent="0.3">
      <c r="B45" t="s">
        <v>618</v>
      </c>
      <c r="C45">
        <v>0.75</v>
      </c>
      <c r="D45">
        <v>1</v>
      </c>
      <c r="E45" t="s">
        <v>17</v>
      </c>
      <c r="F45" s="3" t="s">
        <v>997</v>
      </c>
      <c r="G45" s="3">
        <v>25</v>
      </c>
      <c r="H45" s="3">
        <v>10</v>
      </c>
      <c r="I45" s="4" t="s">
        <v>142</v>
      </c>
      <c r="J45" s="3" t="s">
        <v>61</v>
      </c>
      <c r="K45" s="4" t="s">
        <v>24</v>
      </c>
      <c r="L45" s="4">
        <v>326</v>
      </c>
      <c r="M45" s="4">
        <f>VLOOKUP(CHCSheetCHCT[[#This Row],[kW]],Table1[],2,0)</f>
        <v>207</v>
      </c>
      <c r="N45" s="4">
        <f>CHCSheetCHCT[[#This Row],[B1]]+CHCSheetCHCT[[#This Row],[B2]]</f>
        <v>533</v>
      </c>
      <c r="O45" s="4">
        <f>VLOOKUP(CHCSheetCHCT[[#This Row],[kW]],Table1[],4,0)</f>
        <v>134</v>
      </c>
      <c r="P45" s="4">
        <f>VLOOKUP(CHCSheetCHCT[[#This Row],[kW]],Table1[],5,0)</f>
        <v>112</v>
      </c>
      <c r="Q45" s="4">
        <v>27</v>
      </c>
      <c r="R45" s="4">
        <f>VLOOKUP(CHCSheetCHCT[[#This Row],[kW]],Table1[],3,0)</f>
        <v>107</v>
      </c>
    </row>
    <row r="46" spans="2:18" x14ac:dyDescent="0.3">
      <c r="B46" t="s">
        <v>619</v>
      </c>
      <c r="C46">
        <v>0.75</v>
      </c>
      <c r="D46">
        <v>1</v>
      </c>
      <c r="E46" t="s">
        <v>17</v>
      </c>
      <c r="F46" s="3" t="s">
        <v>997</v>
      </c>
      <c r="G46" s="3">
        <v>25</v>
      </c>
      <c r="H46" s="3">
        <v>10</v>
      </c>
      <c r="I46" s="4" t="s">
        <v>143</v>
      </c>
      <c r="J46" s="3" t="s">
        <v>61</v>
      </c>
      <c r="K46" s="4" t="s">
        <v>25</v>
      </c>
      <c r="L46" s="4">
        <v>344</v>
      </c>
      <c r="M46" s="4">
        <f>VLOOKUP(CHCSheetCHCT[[#This Row],[kW]],Table1[],2,0)</f>
        <v>207</v>
      </c>
      <c r="N46" s="4">
        <f>CHCSheetCHCT[[#This Row],[B1]]+CHCSheetCHCT[[#This Row],[B2]]</f>
        <v>551</v>
      </c>
      <c r="O46" s="4">
        <f>VLOOKUP(CHCSheetCHCT[[#This Row],[kW]],Table1[],4,0)</f>
        <v>134</v>
      </c>
      <c r="P46" s="4">
        <f>VLOOKUP(CHCSheetCHCT[[#This Row],[kW]],Table1[],5,0)</f>
        <v>112</v>
      </c>
      <c r="Q46" s="4">
        <v>27</v>
      </c>
      <c r="R46" s="4">
        <f>VLOOKUP(CHCSheetCHCT[[#This Row],[kW]],Table1[],3,0)</f>
        <v>107</v>
      </c>
    </row>
    <row r="47" spans="2:18" x14ac:dyDescent="0.3">
      <c r="B47" t="s">
        <v>620</v>
      </c>
      <c r="C47">
        <v>1.1000000000000001</v>
      </c>
      <c r="D47">
        <v>1.5</v>
      </c>
      <c r="E47" t="s">
        <v>407</v>
      </c>
      <c r="F47" s="3" t="s">
        <v>997</v>
      </c>
      <c r="G47" s="3">
        <v>25</v>
      </c>
      <c r="H47" s="3">
        <v>10</v>
      </c>
      <c r="I47" s="4" t="s">
        <v>144</v>
      </c>
      <c r="J47" s="3" t="s">
        <v>61</v>
      </c>
      <c r="K47" s="4" t="s">
        <v>26</v>
      </c>
      <c r="L47" s="4">
        <v>373</v>
      </c>
      <c r="M47" s="4">
        <f>VLOOKUP(CHCSheetCHCT[[#This Row],[kW]],Table1[],2,0)</f>
        <v>240</v>
      </c>
      <c r="N47" s="4">
        <f>CHCSheetCHCT[[#This Row],[B1]]+CHCSheetCHCT[[#This Row],[B2]]</f>
        <v>613</v>
      </c>
      <c r="O47" s="4">
        <f>VLOOKUP(CHCSheetCHCT[[#This Row],[kW]],Table1[],4,0)</f>
        <v>150</v>
      </c>
      <c r="P47" s="4">
        <f>VLOOKUP(CHCSheetCHCT[[#This Row],[kW]],Table1[],5,0)</f>
        <v>118</v>
      </c>
      <c r="Q47" s="4">
        <v>29</v>
      </c>
      <c r="R47" s="4">
        <f>VLOOKUP(CHCSheetCHCT[[#This Row],[kW]],Table1[],3,0)</f>
        <v>121</v>
      </c>
    </row>
    <row r="48" spans="2:18" x14ac:dyDescent="0.3">
      <c r="B48" t="s">
        <v>621</v>
      </c>
      <c r="C48">
        <v>1.1000000000000001</v>
      </c>
      <c r="D48">
        <v>1.5</v>
      </c>
      <c r="E48" t="s">
        <v>17</v>
      </c>
      <c r="F48" s="3" t="s">
        <v>997</v>
      </c>
      <c r="G48" s="3">
        <v>25</v>
      </c>
      <c r="H48" s="3">
        <v>10</v>
      </c>
      <c r="I48" s="4" t="s">
        <v>145</v>
      </c>
      <c r="J48" s="3" t="s">
        <v>61</v>
      </c>
      <c r="K48" s="4" t="s">
        <v>27</v>
      </c>
      <c r="L48" s="4">
        <v>391</v>
      </c>
      <c r="M48" s="4">
        <f>VLOOKUP(CHCSheetCHCT[[#This Row],[kW]],Table1[],2,0)</f>
        <v>240</v>
      </c>
      <c r="N48" s="4">
        <f>CHCSheetCHCT[[#This Row],[B1]]+CHCSheetCHCT[[#This Row],[B2]]</f>
        <v>631</v>
      </c>
      <c r="O48" s="4">
        <f>VLOOKUP(CHCSheetCHCT[[#This Row],[kW]],Table1[],4,0)</f>
        <v>150</v>
      </c>
      <c r="P48" s="4">
        <f>VLOOKUP(CHCSheetCHCT[[#This Row],[kW]],Table1[],5,0)</f>
        <v>118</v>
      </c>
      <c r="Q48" s="4">
        <v>29</v>
      </c>
      <c r="R48" s="4">
        <f>VLOOKUP(CHCSheetCHCT[[#This Row],[kW]],Table1[],3,0)</f>
        <v>121</v>
      </c>
    </row>
    <row r="49" spans="2:22" x14ac:dyDescent="0.3">
      <c r="B49" t="s">
        <v>622</v>
      </c>
      <c r="C49">
        <v>1.1000000000000001</v>
      </c>
      <c r="D49">
        <v>1.5</v>
      </c>
      <c r="E49" t="s">
        <v>407</v>
      </c>
      <c r="F49" s="3" t="s">
        <v>997</v>
      </c>
      <c r="G49" s="3">
        <v>25</v>
      </c>
      <c r="H49" s="3">
        <v>10</v>
      </c>
      <c r="I49" s="4" t="s">
        <v>55</v>
      </c>
      <c r="J49" s="3" t="s">
        <v>61</v>
      </c>
      <c r="K49" s="4" t="s">
        <v>28</v>
      </c>
      <c r="L49" s="4">
        <v>409</v>
      </c>
      <c r="M49" s="4">
        <f>VLOOKUP(CHCSheetCHCT[[#This Row],[kW]],Table1[],2,0)</f>
        <v>240</v>
      </c>
      <c r="N49" s="4">
        <f>CHCSheetCHCT[[#This Row],[B1]]+CHCSheetCHCT[[#This Row],[B2]]</f>
        <v>649</v>
      </c>
      <c r="O49" s="4">
        <f>VLOOKUP(CHCSheetCHCT[[#This Row],[kW]],Table1[],4,0)</f>
        <v>150</v>
      </c>
      <c r="P49" s="4">
        <f>VLOOKUP(CHCSheetCHCT[[#This Row],[kW]],Table1[],5,0)</f>
        <v>118</v>
      </c>
      <c r="Q49" s="4">
        <v>29</v>
      </c>
      <c r="R49" s="4">
        <f>VLOOKUP(CHCSheetCHCT[[#This Row],[kW]],Table1[],3,0)</f>
        <v>121</v>
      </c>
    </row>
    <row r="50" spans="2:22" x14ac:dyDescent="0.3">
      <c r="B50" t="s">
        <v>623</v>
      </c>
      <c r="C50">
        <v>1.1000000000000001</v>
      </c>
      <c r="D50">
        <v>1.5</v>
      </c>
      <c r="E50" t="s">
        <v>17</v>
      </c>
      <c r="F50" s="3" t="s">
        <v>997</v>
      </c>
      <c r="G50" s="3">
        <v>25</v>
      </c>
      <c r="H50" s="3">
        <v>10</v>
      </c>
      <c r="I50" s="4" t="s">
        <v>146</v>
      </c>
      <c r="J50" s="3" t="s">
        <v>61</v>
      </c>
      <c r="K50" s="4" t="s">
        <v>29</v>
      </c>
      <c r="L50" s="4">
        <v>427</v>
      </c>
      <c r="M50" s="4">
        <f>VLOOKUP(CHCSheetCHCT[[#This Row],[kW]],Table1[],2,0)</f>
        <v>240</v>
      </c>
      <c r="N50" s="4">
        <f>CHCSheetCHCT[[#This Row],[B1]]+CHCSheetCHCT[[#This Row],[B2]]</f>
        <v>667</v>
      </c>
      <c r="O50" s="4">
        <f>VLOOKUP(CHCSheetCHCT[[#This Row],[kW]],Table1[],4,0)</f>
        <v>150</v>
      </c>
      <c r="P50" s="4">
        <f>VLOOKUP(CHCSheetCHCT[[#This Row],[kW]],Table1[],5,0)</f>
        <v>118</v>
      </c>
      <c r="Q50" s="4">
        <v>29</v>
      </c>
      <c r="R50" s="4">
        <f>VLOOKUP(CHCSheetCHCT[[#This Row],[kW]],Table1[],3,0)</f>
        <v>121</v>
      </c>
      <c r="V50" s="5"/>
    </row>
    <row r="51" spans="2:22" x14ac:dyDescent="0.3">
      <c r="B51" t="s">
        <v>624</v>
      </c>
      <c r="C51">
        <v>1.5</v>
      </c>
      <c r="D51">
        <v>2</v>
      </c>
      <c r="E51" t="s">
        <v>407</v>
      </c>
      <c r="F51" s="3" t="s">
        <v>997</v>
      </c>
      <c r="G51" s="3">
        <v>25</v>
      </c>
      <c r="H51" s="3">
        <v>10</v>
      </c>
      <c r="I51" s="4" t="s">
        <v>147</v>
      </c>
      <c r="J51" s="3" t="s">
        <v>61</v>
      </c>
      <c r="K51" s="4" t="s">
        <v>30</v>
      </c>
      <c r="L51" s="4">
        <v>445</v>
      </c>
      <c r="M51" s="4">
        <f>VLOOKUP(CHCSheetCHCT[[#This Row],[kW]],Table1[],2,0)</f>
        <v>240</v>
      </c>
      <c r="N51" s="4">
        <f>CHCSheetCHCT[[#This Row],[B1]]+CHCSheetCHCT[[#This Row],[B2]]</f>
        <v>685</v>
      </c>
      <c r="O51" s="4">
        <f>VLOOKUP(CHCSheetCHCT[[#This Row],[kW]],Table1[],4,0)</f>
        <v>150</v>
      </c>
      <c r="P51" s="4">
        <f>VLOOKUP(CHCSheetCHCT[[#This Row],[kW]],Table1[],5,0)</f>
        <v>118</v>
      </c>
      <c r="Q51" s="4">
        <v>32</v>
      </c>
      <c r="R51" s="4">
        <f>VLOOKUP(CHCSheetCHCT[[#This Row],[kW]],Table1[],3,0)</f>
        <v>121</v>
      </c>
      <c r="V51" s="5"/>
    </row>
    <row r="52" spans="2:22" x14ac:dyDescent="0.3">
      <c r="B52" t="s">
        <v>625</v>
      </c>
      <c r="C52">
        <v>1.5</v>
      </c>
      <c r="D52">
        <v>2</v>
      </c>
      <c r="E52" t="s">
        <v>17</v>
      </c>
      <c r="F52" s="3" t="s">
        <v>997</v>
      </c>
      <c r="G52" s="3">
        <v>25</v>
      </c>
      <c r="H52" s="3">
        <v>10</v>
      </c>
      <c r="I52" s="4" t="s">
        <v>148</v>
      </c>
      <c r="J52" s="3" t="s">
        <v>61</v>
      </c>
      <c r="K52" s="4" t="s">
        <v>31</v>
      </c>
      <c r="L52" s="4">
        <v>463</v>
      </c>
      <c r="M52" s="4">
        <f>VLOOKUP(CHCSheetCHCT[[#This Row],[kW]],Table1[],2,0)</f>
        <v>240</v>
      </c>
      <c r="N52" s="4">
        <f>CHCSheetCHCT[[#This Row],[B1]]+CHCSheetCHCT[[#This Row],[B2]]</f>
        <v>703</v>
      </c>
      <c r="O52" s="4">
        <f>VLOOKUP(CHCSheetCHCT[[#This Row],[kW]],Table1[],4,0)</f>
        <v>150</v>
      </c>
      <c r="P52" s="4">
        <f>VLOOKUP(CHCSheetCHCT[[#This Row],[kW]],Table1[],5,0)</f>
        <v>118</v>
      </c>
      <c r="Q52" s="4">
        <v>32</v>
      </c>
      <c r="R52" s="4">
        <f>VLOOKUP(CHCSheetCHCT[[#This Row],[kW]],Table1[],3,0)</f>
        <v>121</v>
      </c>
      <c r="V52" s="5"/>
    </row>
    <row r="53" spans="2:22" x14ac:dyDescent="0.3">
      <c r="B53" t="s">
        <v>626</v>
      </c>
      <c r="C53">
        <v>1.5</v>
      </c>
      <c r="D53">
        <v>2</v>
      </c>
      <c r="E53" t="s">
        <v>407</v>
      </c>
      <c r="F53" s="3" t="s">
        <v>997</v>
      </c>
      <c r="G53" s="3">
        <v>25</v>
      </c>
      <c r="H53" s="3">
        <v>10</v>
      </c>
      <c r="I53" s="4" t="s">
        <v>149</v>
      </c>
      <c r="J53" s="3" t="s">
        <v>63</v>
      </c>
      <c r="K53" s="4" t="s">
        <v>32</v>
      </c>
      <c r="L53" s="4">
        <v>481</v>
      </c>
      <c r="M53" s="4">
        <f>VLOOKUP(CHCSheetCHCT[[#This Row],[kW]],Table1[],2,0)</f>
        <v>240</v>
      </c>
      <c r="N53" s="4">
        <f>CHCSheetCHCT[[#This Row],[B1]]+CHCSheetCHCT[[#This Row],[B2]]</f>
        <v>721</v>
      </c>
      <c r="O53" s="4">
        <f>VLOOKUP(CHCSheetCHCT[[#This Row],[kW]],Table1[],4,0)</f>
        <v>150</v>
      </c>
      <c r="P53" s="4">
        <f>VLOOKUP(CHCSheetCHCT[[#This Row],[kW]],Table1[],5,0)</f>
        <v>118</v>
      </c>
      <c r="Q53" s="4">
        <v>32</v>
      </c>
      <c r="R53" s="4">
        <f>VLOOKUP(CHCSheetCHCT[[#This Row],[kW]],Table1[],3,0)</f>
        <v>121</v>
      </c>
      <c r="V53" s="5"/>
    </row>
    <row r="54" spans="2:22" x14ac:dyDescent="0.3">
      <c r="B54" t="s">
        <v>627</v>
      </c>
      <c r="C54">
        <v>1.5</v>
      </c>
      <c r="D54">
        <v>2</v>
      </c>
      <c r="E54" t="s">
        <v>17</v>
      </c>
      <c r="F54" s="3" t="s">
        <v>997</v>
      </c>
      <c r="G54" s="3">
        <v>25</v>
      </c>
      <c r="H54" s="3">
        <v>10</v>
      </c>
      <c r="I54" s="4" t="s">
        <v>150</v>
      </c>
      <c r="J54" s="3" t="s">
        <v>63</v>
      </c>
      <c r="K54" s="4" t="s">
        <v>33</v>
      </c>
      <c r="L54" s="4">
        <v>499</v>
      </c>
      <c r="M54" s="4">
        <f>VLOOKUP(CHCSheetCHCT[[#This Row],[kW]],Table1[],2,0)</f>
        <v>240</v>
      </c>
      <c r="N54" s="4">
        <f>CHCSheetCHCT[[#This Row],[B1]]+CHCSheetCHCT[[#This Row],[B2]]</f>
        <v>739</v>
      </c>
      <c r="O54" s="4">
        <f>VLOOKUP(CHCSheetCHCT[[#This Row],[kW]],Table1[],4,0)</f>
        <v>150</v>
      </c>
      <c r="P54" s="4">
        <f>VLOOKUP(CHCSheetCHCT[[#This Row],[kW]],Table1[],5,0)</f>
        <v>118</v>
      </c>
      <c r="Q54" s="4">
        <v>32</v>
      </c>
      <c r="R54" s="4">
        <f>VLOOKUP(CHCSheetCHCT[[#This Row],[kW]],Table1[],3,0)</f>
        <v>121</v>
      </c>
      <c r="V54" s="5"/>
    </row>
    <row r="55" spans="2:22" x14ac:dyDescent="0.3">
      <c r="B55" t="s">
        <v>628</v>
      </c>
      <c r="C55">
        <v>2.2000000000000002</v>
      </c>
      <c r="D55">
        <v>3</v>
      </c>
      <c r="E55" t="s">
        <v>407</v>
      </c>
      <c r="F55" s="3" t="s">
        <v>997</v>
      </c>
      <c r="G55" s="3">
        <v>25</v>
      </c>
      <c r="H55" s="3">
        <v>10</v>
      </c>
      <c r="I55" s="4" t="s">
        <v>151</v>
      </c>
      <c r="J55" s="3" t="s">
        <v>63</v>
      </c>
      <c r="K55" s="4" t="s">
        <v>34</v>
      </c>
      <c r="L55" s="4">
        <v>527</v>
      </c>
      <c r="M55" s="4">
        <f>VLOOKUP(CHCSheetCHCT[[#This Row],[kW]],Table1[],2,0)</f>
        <v>280</v>
      </c>
      <c r="N55" s="4">
        <f>CHCSheetCHCT[[#This Row],[B1]]+CHCSheetCHCT[[#This Row],[B2]]</f>
        <v>807</v>
      </c>
      <c r="O55" s="4">
        <f>VLOOKUP(CHCSheetCHCT[[#This Row],[kW]],Table1[],4,0)</f>
        <v>168</v>
      </c>
      <c r="P55" s="4">
        <f>VLOOKUP(CHCSheetCHCT[[#This Row],[kW]],Table1[],5,0)</f>
        <v>127</v>
      </c>
      <c r="Q55" s="4">
        <v>38</v>
      </c>
      <c r="R55" s="4">
        <f>VLOOKUP(CHCSheetCHCT[[#This Row],[kW]],Table1[],3,0)</f>
        <v>135</v>
      </c>
      <c r="V55" s="5"/>
    </row>
    <row r="56" spans="2:22" x14ac:dyDescent="0.3">
      <c r="B56" t="s">
        <v>629</v>
      </c>
      <c r="C56">
        <v>2.2000000000000002</v>
      </c>
      <c r="D56">
        <v>3</v>
      </c>
      <c r="E56" t="s">
        <v>407</v>
      </c>
      <c r="F56" s="3" t="s">
        <v>997</v>
      </c>
      <c r="G56" s="3">
        <v>25</v>
      </c>
      <c r="H56" s="3">
        <v>10</v>
      </c>
      <c r="I56" s="4" t="s">
        <v>152</v>
      </c>
      <c r="J56" s="3" t="s">
        <v>63</v>
      </c>
      <c r="K56" s="4" t="s">
        <v>35</v>
      </c>
      <c r="L56" s="4">
        <v>545</v>
      </c>
      <c r="M56" s="4">
        <f>VLOOKUP(CHCSheetCHCT[[#This Row],[kW]],Table1[],2,0)</f>
        <v>280</v>
      </c>
      <c r="N56" s="4">
        <f>CHCSheetCHCT[[#This Row],[B1]]+CHCSheetCHCT[[#This Row],[B2]]</f>
        <v>825</v>
      </c>
      <c r="O56" s="4">
        <f>VLOOKUP(CHCSheetCHCT[[#This Row],[kW]],Table1[],4,0)</f>
        <v>168</v>
      </c>
      <c r="P56" s="4">
        <f>VLOOKUP(CHCSheetCHCT[[#This Row],[kW]],Table1[],5,0)</f>
        <v>127</v>
      </c>
      <c r="Q56" s="4">
        <v>38</v>
      </c>
      <c r="R56" s="4">
        <f>VLOOKUP(CHCSheetCHCT[[#This Row],[kW]],Table1[],3,0)</f>
        <v>135</v>
      </c>
      <c r="V56" s="5"/>
    </row>
    <row r="57" spans="2:22" x14ac:dyDescent="0.3">
      <c r="B57" t="s">
        <v>630</v>
      </c>
      <c r="C57">
        <v>2.2000000000000002</v>
      </c>
      <c r="D57">
        <v>3</v>
      </c>
      <c r="E57" t="s">
        <v>17</v>
      </c>
      <c r="F57" s="3" t="s">
        <v>997</v>
      </c>
      <c r="G57" s="3">
        <v>25</v>
      </c>
      <c r="H57" s="3">
        <v>10</v>
      </c>
      <c r="I57" s="4" t="s">
        <v>153</v>
      </c>
      <c r="J57" s="3" t="s">
        <v>63</v>
      </c>
      <c r="K57" s="4" t="s">
        <v>36</v>
      </c>
      <c r="L57" s="4">
        <v>563</v>
      </c>
      <c r="M57" s="4">
        <f>VLOOKUP(CHCSheetCHCT[[#This Row],[kW]],Table1[],2,0)</f>
        <v>280</v>
      </c>
      <c r="N57" s="4">
        <f>CHCSheetCHCT[[#This Row],[B1]]+CHCSheetCHCT[[#This Row],[B2]]</f>
        <v>843</v>
      </c>
      <c r="O57" s="4">
        <f>VLOOKUP(CHCSheetCHCT[[#This Row],[kW]],Table1[],4,0)</f>
        <v>168</v>
      </c>
      <c r="P57" s="4">
        <f>VLOOKUP(CHCSheetCHCT[[#This Row],[kW]],Table1[],5,0)</f>
        <v>127</v>
      </c>
      <c r="Q57" s="4">
        <v>38</v>
      </c>
      <c r="R57" s="4">
        <f>VLOOKUP(CHCSheetCHCT[[#This Row],[kW]],Table1[],3,0)</f>
        <v>135</v>
      </c>
      <c r="V57" s="5"/>
    </row>
    <row r="58" spans="2:22" x14ac:dyDescent="0.3">
      <c r="B58" t="s">
        <v>631</v>
      </c>
      <c r="C58">
        <v>2.2000000000000002</v>
      </c>
      <c r="D58">
        <v>3</v>
      </c>
      <c r="E58" t="s">
        <v>407</v>
      </c>
      <c r="F58" s="3" t="s">
        <v>997</v>
      </c>
      <c r="G58" s="3">
        <v>25</v>
      </c>
      <c r="H58" s="3">
        <v>10</v>
      </c>
      <c r="I58" s="4" t="s">
        <v>154</v>
      </c>
      <c r="J58" s="3" t="s">
        <v>63</v>
      </c>
      <c r="K58" s="4" t="s">
        <v>37</v>
      </c>
      <c r="L58" s="4">
        <v>581</v>
      </c>
      <c r="M58" s="4">
        <f>VLOOKUP(CHCSheetCHCT[[#This Row],[kW]],Table1[],2,0)</f>
        <v>280</v>
      </c>
      <c r="N58" s="4">
        <f>CHCSheetCHCT[[#This Row],[B1]]+CHCSheetCHCT[[#This Row],[B2]]</f>
        <v>861</v>
      </c>
      <c r="O58" s="4">
        <f>VLOOKUP(CHCSheetCHCT[[#This Row],[kW]],Table1[],4,0)</f>
        <v>168</v>
      </c>
      <c r="P58" s="4">
        <f>VLOOKUP(CHCSheetCHCT[[#This Row],[kW]],Table1[],5,0)</f>
        <v>127</v>
      </c>
      <c r="Q58" s="4">
        <v>43</v>
      </c>
      <c r="R58" s="4">
        <f>VLOOKUP(CHCSheetCHCT[[#This Row],[kW]],Table1[],3,0)</f>
        <v>135</v>
      </c>
      <c r="V58" s="5"/>
    </row>
    <row r="59" spans="2:22" x14ac:dyDescent="0.3">
      <c r="B59" t="s">
        <v>632</v>
      </c>
      <c r="C59">
        <v>2.2000000000000002</v>
      </c>
      <c r="D59">
        <v>3</v>
      </c>
      <c r="E59" t="s">
        <v>407</v>
      </c>
      <c r="F59" s="3" t="s">
        <v>997</v>
      </c>
      <c r="G59" s="3">
        <v>25</v>
      </c>
      <c r="H59" s="3">
        <v>10</v>
      </c>
      <c r="I59" s="4" t="s">
        <v>56</v>
      </c>
      <c r="J59" s="3" t="s">
        <v>63</v>
      </c>
      <c r="K59" s="4" t="s">
        <v>38</v>
      </c>
      <c r="L59" s="4">
        <v>599</v>
      </c>
      <c r="M59" s="4">
        <f>VLOOKUP(CHCSheetCHCT[[#This Row],[kW]],Table1[],2,0)</f>
        <v>280</v>
      </c>
      <c r="N59" s="4">
        <f>CHCSheetCHCT[[#This Row],[B1]]+CHCSheetCHCT[[#This Row],[B2]]</f>
        <v>879</v>
      </c>
      <c r="O59" s="4">
        <f>VLOOKUP(CHCSheetCHCT[[#This Row],[kW]],Table1[],4,0)</f>
        <v>168</v>
      </c>
      <c r="P59" s="4">
        <f>VLOOKUP(CHCSheetCHCT[[#This Row],[kW]],Table1[],5,0)</f>
        <v>127</v>
      </c>
      <c r="Q59" s="4">
        <v>43</v>
      </c>
      <c r="R59" s="4">
        <f>VLOOKUP(CHCSheetCHCT[[#This Row],[kW]],Table1[],3,0)</f>
        <v>135</v>
      </c>
      <c r="V59" s="5"/>
    </row>
    <row r="60" spans="2:22" x14ac:dyDescent="0.3">
      <c r="B60" t="s">
        <v>633</v>
      </c>
      <c r="C60">
        <v>2.2000000000000002</v>
      </c>
      <c r="D60">
        <v>3</v>
      </c>
      <c r="E60" t="s">
        <v>407</v>
      </c>
      <c r="F60" s="3" t="s">
        <v>997</v>
      </c>
      <c r="G60" s="3">
        <v>25</v>
      </c>
      <c r="H60" s="3">
        <v>10</v>
      </c>
      <c r="I60" s="4" t="s">
        <v>155</v>
      </c>
      <c r="J60" s="3" t="s">
        <v>63</v>
      </c>
      <c r="K60" s="4" t="s">
        <v>39</v>
      </c>
      <c r="L60" s="4">
        <v>617</v>
      </c>
      <c r="M60" s="4">
        <f>VLOOKUP(CHCSheetCHCT[[#This Row],[kW]],Table1[],2,0)</f>
        <v>280</v>
      </c>
      <c r="N60" s="4">
        <f>CHCSheetCHCT[[#This Row],[B1]]+CHCSheetCHCT[[#This Row],[B2]]</f>
        <v>897</v>
      </c>
      <c r="O60" s="4">
        <f>VLOOKUP(CHCSheetCHCT[[#This Row],[kW]],Table1[],4,0)</f>
        <v>168</v>
      </c>
      <c r="P60" s="4">
        <f>VLOOKUP(CHCSheetCHCT[[#This Row],[kW]],Table1[],5,0)</f>
        <v>127</v>
      </c>
      <c r="Q60" s="4">
        <v>43</v>
      </c>
      <c r="R60" s="4">
        <f>VLOOKUP(CHCSheetCHCT[[#This Row],[kW]],Table1[],3,0)</f>
        <v>135</v>
      </c>
      <c r="V60" s="5"/>
    </row>
    <row r="61" spans="2:22" x14ac:dyDescent="0.3">
      <c r="B61" t="s">
        <v>634</v>
      </c>
      <c r="C61">
        <v>2.2000000000000002</v>
      </c>
      <c r="D61">
        <v>3</v>
      </c>
      <c r="E61" t="s">
        <v>17</v>
      </c>
      <c r="F61" s="3" t="s">
        <v>997</v>
      </c>
      <c r="G61" s="3">
        <v>25</v>
      </c>
      <c r="H61" s="3">
        <v>10</v>
      </c>
      <c r="I61" s="4" t="s">
        <v>156</v>
      </c>
      <c r="J61" s="3" t="s">
        <v>63</v>
      </c>
      <c r="K61" s="4" t="s">
        <v>40</v>
      </c>
      <c r="L61" s="4">
        <v>635</v>
      </c>
      <c r="M61" s="4">
        <f>VLOOKUP(CHCSheetCHCT[[#This Row],[kW]],Table1[],2,0)</f>
        <v>280</v>
      </c>
      <c r="N61" s="4">
        <f>CHCSheetCHCT[[#This Row],[B1]]+CHCSheetCHCT[[#This Row],[B2]]</f>
        <v>915</v>
      </c>
      <c r="O61" s="4">
        <f>VLOOKUP(CHCSheetCHCT[[#This Row],[kW]],Table1[],4,0)</f>
        <v>168</v>
      </c>
      <c r="P61" s="4">
        <f>VLOOKUP(CHCSheetCHCT[[#This Row],[kW]],Table1[],5,0)</f>
        <v>127</v>
      </c>
      <c r="Q61" s="4">
        <v>43</v>
      </c>
      <c r="R61" s="4">
        <f>VLOOKUP(CHCSheetCHCT[[#This Row],[kW]],Table1[],3,0)</f>
        <v>135</v>
      </c>
      <c r="V61" s="5"/>
    </row>
    <row r="62" spans="2:22" x14ac:dyDescent="0.3">
      <c r="B62" t="s">
        <v>635</v>
      </c>
      <c r="C62">
        <v>3</v>
      </c>
      <c r="D62">
        <v>4</v>
      </c>
      <c r="E62" t="s">
        <v>407</v>
      </c>
      <c r="F62" s="3" t="s">
        <v>997</v>
      </c>
      <c r="G62" s="3">
        <v>25</v>
      </c>
      <c r="H62" s="3">
        <v>10</v>
      </c>
      <c r="I62" s="4" t="s">
        <v>157</v>
      </c>
      <c r="J62" s="3" t="s">
        <v>63</v>
      </c>
      <c r="K62" s="4" t="s">
        <v>41</v>
      </c>
      <c r="L62" s="4">
        <v>653</v>
      </c>
      <c r="M62" s="4">
        <f>VLOOKUP(CHCSheetCHCT[[#This Row],[kW]],Table1[],2,0)</f>
        <v>300</v>
      </c>
      <c r="N62" s="4">
        <f>CHCSheetCHCT[[#This Row],[B1]]+CHCSheetCHCT[[#This Row],[B2]]</f>
        <v>953</v>
      </c>
      <c r="O62" s="4">
        <f>VLOOKUP(CHCSheetCHCT[[#This Row],[kW]],Table1[],4,0)</f>
        <v>168</v>
      </c>
      <c r="P62" s="4">
        <f>VLOOKUP(CHCSheetCHCT[[#This Row],[kW]],Table1[],5,0)</f>
        <v>127</v>
      </c>
      <c r="Q62" s="4">
        <v>48</v>
      </c>
      <c r="R62" s="4">
        <f>VLOOKUP(CHCSheetCHCT[[#This Row],[kW]],Table1[],3,0)</f>
        <v>135</v>
      </c>
      <c r="V62" s="5"/>
    </row>
    <row r="63" spans="2:22" x14ac:dyDescent="0.3">
      <c r="B63" t="s">
        <v>636</v>
      </c>
      <c r="C63">
        <v>3</v>
      </c>
      <c r="D63">
        <v>4</v>
      </c>
      <c r="E63" t="s">
        <v>407</v>
      </c>
      <c r="F63" s="3" t="s">
        <v>997</v>
      </c>
      <c r="G63" s="3">
        <v>25</v>
      </c>
      <c r="H63" s="3">
        <v>10</v>
      </c>
      <c r="I63" s="4" t="s">
        <v>158</v>
      </c>
      <c r="J63" s="3" t="s">
        <v>63</v>
      </c>
      <c r="K63" s="4" t="s">
        <v>42</v>
      </c>
      <c r="L63" s="4">
        <v>671</v>
      </c>
      <c r="M63" s="4">
        <f>VLOOKUP(CHCSheetCHCT[[#This Row],[kW]],Table1[],2,0)</f>
        <v>300</v>
      </c>
      <c r="N63" s="4">
        <f>CHCSheetCHCT[[#This Row],[B1]]+CHCSheetCHCT[[#This Row],[B2]]</f>
        <v>971</v>
      </c>
      <c r="O63" s="4">
        <f>VLOOKUP(CHCSheetCHCT[[#This Row],[kW]],Table1[],4,0)</f>
        <v>168</v>
      </c>
      <c r="P63" s="4">
        <f>VLOOKUP(CHCSheetCHCT[[#This Row],[kW]],Table1[],5,0)</f>
        <v>127</v>
      </c>
      <c r="Q63" s="4">
        <v>48</v>
      </c>
      <c r="R63" s="4">
        <f>VLOOKUP(CHCSheetCHCT[[#This Row],[kW]],Table1[],3,0)</f>
        <v>135</v>
      </c>
      <c r="V63" s="5"/>
    </row>
    <row r="64" spans="2:22" x14ac:dyDescent="0.3">
      <c r="B64" t="s">
        <v>637</v>
      </c>
      <c r="C64">
        <v>3</v>
      </c>
      <c r="D64">
        <v>4</v>
      </c>
      <c r="E64" t="s">
        <v>407</v>
      </c>
      <c r="F64" s="3" t="s">
        <v>997</v>
      </c>
      <c r="G64" s="3">
        <v>25</v>
      </c>
      <c r="H64" s="3">
        <v>10</v>
      </c>
      <c r="I64" s="4" t="s">
        <v>159</v>
      </c>
      <c r="J64" s="3" t="s">
        <v>63</v>
      </c>
      <c r="K64" s="4" t="s">
        <v>43</v>
      </c>
      <c r="L64" s="4">
        <v>689</v>
      </c>
      <c r="M64" s="4">
        <f>VLOOKUP(CHCSheetCHCT[[#This Row],[kW]],Table1[],2,0)</f>
        <v>300</v>
      </c>
      <c r="N64" s="4">
        <f>CHCSheetCHCT[[#This Row],[B1]]+CHCSheetCHCT[[#This Row],[B2]]</f>
        <v>989</v>
      </c>
      <c r="O64" s="4">
        <f>VLOOKUP(CHCSheetCHCT[[#This Row],[kW]],Table1[],4,0)</f>
        <v>168</v>
      </c>
      <c r="P64" s="4">
        <f>VLOOKUP(CHCSheetCHCT[[#This Row],[kW]],Table1[],5,0)</f>
        <v>127</v>
      </c>
      <c r="Q64" s="4">
        <v>48</v>
      </c>
      <c r="R64" s="4">
        <f>VLOOKUP(CHCSheetCHCT[[#This Row],[kW]],Table1[],3,0)</f>
        <v>135</v>
      </c>
      <c r="V64" s="5"/>
    </row>
    <row r="65" spans="2:22" x14ac:dyDescent="0.3">
      <c r="B65" t="s">
        <v>638</v>
      </c>
      <c r="C65">
        <v>3</v>
      </c>
      <c r="D65">
        <v>4</v>
      </c>
      <c r="E65" t="s">
        <v>17</v>
      </c>
      <c r="F65" s="3" t="s">
        <v>997</v>
      </c>
      <c r="G65" s="3">
        <v>25</v>
      </c>
      <c r="H65" s="3">
        <v>10</v>
      </c>
      <c r="I65" s="4" t="s">
        <v>160</v>
      </c>
      <c r="J65" s="3" t="s">
        <v>63</v>
      </c>
      <c r="K65" s="4" t="s">
        <v>44</v>
      </c>
      <c r="L65" s="4">
        <v>707</v>
      </c>
      <c r="M65" s="4">
        <f>VLOOKUP(CHCSheetCHCT[[#This Row],[kW]],Table1[],2,0)</f>
        <v>300</v>
      </c>
      <c r="N65" s="4">
        <f>CHCSheetCHCT[[#This Row],[B1]]+CHCSheetCHCT[[#This Row],[B2]]</f>
        <v>1007</v>
      </c>
      <c r="O65" s="4">
        <f>VLOOKUP(CHCSheetCHCT[[#This Row],[kW]],Table1[],4,0)</f>
        <v>168</v>
      </c>
      <c r="P65" s="4">
        <f>VLOOKUP(CHCSheetCHCT[[#This Row],[kW]],Table1[],5,0)</f>
        <v>127</v>
      </c>
      <c r="Q65" s="4">
        <v>48</v>
      </c>
      <c r="R65" s="4">
        <f>VLOOKUP(CHCSheetCHCT[[#This Row],[kW]],Table1[],3,0)</f>
        <v>135</v>
      </c>
      <c r="V65" s="5"/>
    </row>
    <row r="66" spans="2:22" x14ac:dyDescent="0.3">
      <c r="B66" t="s">
        <v>639</v>
      </c>
      <c r="C66">
        <v>0.37</v>
      </c>
      <c r="D66">
        <v>0.5</v>
      </c>
      <c r="E66" t="s">
        <v>407</v>
      </c>
      <c r="F66" s="3" t="s">
        <v>998</v>
      </c>
      <c r="G66" s="3">
        <v>25</v>
      </c>
      <c r="H66" s="3">
        <v>10</v>
      </c>
      <c r="I66" s="4" t="s">
        <v>161</v>
      </c>
      <c r="J66" s="3" t="s">
        <v>61</v>
      </c>
      <c r="K66" s="4" t="s">
        <v>16</v>
      </c>
      <c r="L66" s="4">
        <v>254</v>
      </c>
      <c r="M66" s="4">
        <f>VLOOKUP(CHCSheetCHCT[[#This Row],[kW]],Table1[],2,0)</f>
        <v>207</v>
      </c>
      <c r="N66" s="4">
        <f>CHCSheetCHCT[[#This Row],[B1]]+CHCSheetCHCT[[#This Row],[B2]]</f>
        <v>461</v>
      </c>
      <c r="O66" s="4">
        <f>VLOOKUP(CHCSheetCHCT[[#This Row],[kW]],Table1[],4,0)</f>
        <v>134</v>
      </c>
      <c r="P66" s="4">
        <f>VLOOKUP(CHCSheetCHCT[[#This Row],[kW]],Table1[],5,0)</f>
        <v>112</v>
      </c>
      <c r="Q66" s="4">
        <v>23</v>
      </c>
      <c r="R66" s="4">
        <f>VLOOKUP(CHCSheetCHCT[[#This Row],[kW]],Table1[],3,0)</f>
        <v>107</v>
      </c>
      <c r="V66" s="5"/>
    </row>
    <row r="67" spans="2:22" x14ac:dyDescent="0.3">
      <c r="B67" t="s">
        <v>640</v>
      </c>
      <c r="C67">
        <v>0.37</v>
      </c>
      <c r="D67">
        <v>0.5</v>
      </c>
      <c r="E67" t="s">
        <v>17</v>
      </c>
      <c r="F67" s="3" t="s">
        <v>998</v>
      </c>
      <c r="G67" s="3">
        <v>25</v>
      </c>
      <c r="H67" s="3">
        <v>10</v>
      </c>
      <c r="I67" s="4" t="s">
        <v>162</v>
      </c>
      <c r="J67" s="3" t="s">
        <v>61</v>
      </c>
      <c r="K67" s="4" t="s">
        <v>19</v>
      </c>
      <c r="L67" s="4">
        <v>254</v>
      </c>
      <c r="M67" s="4">
        <f>VLOOKUP(CHCSheetCHCT[[#This Row],[kW]],Table1[],2,0)</f>
        <v>207</v>
      </c>
      <c r="N67" s="4">
        <f>CHCSheetCHCT[[#This Row],[B1]]+CHCSheetCHCT[[#This Row],[B2]]</f>
        <v>461</v>
      </c>
      <c r="O67" s="4">
        <f>VLOOKUP(CHCSheetCHCT[[#This Row],[kW]],Table1[],4,0)</f>
        <v>134</v>
      </c>
      <c r="P67" s="4">
        <f>VLOOKUP(CHCSheetCHCT[[#This Row],[kW]],Table1[],5,0)</f>
        <v>112</v>
      </c>
      <c r="Q67" s="4">
        <v>23</v>
      </c>
      <c r="R67" s="4">
        <f>VLOOKUP(CHCSheetCHCT[[#This Row],[kW]],Table1[],3,0)</f>
        <v>107</v>
      </c>
      <c r="V67" s="5"/>
    </row>
    <row r="68" spans="2:22" x14ac:dyDescent="0.3">
      <c r="B68" t="s">
        <v>641</v>
      </c>
      <c r="C68">
        <v>0.37</v>
      </c>
      <c r="D68">
        <v>0.5</v>
      </c>
      <c r="E68" t="s">
        <v>17</v>
      </c>
      <c r="F68" s="3" t="s">
        <v>998</v>
      </c>
      <c r="G68" s="3">
        <v>25</v>
      </c>
      <c r="H68" s="3">
        <v>10</v>
      </c>
      <c r="I68" s="4" t="s">
        <v>163</v>
      </c>
      <c r="J68" s="3" t="s">
        <v>61</v>
      </c>
      <c r="K68" s="4" t="s">
        <v>21</v>
      </c>
      <c r="L68" s="4">
        <v>272</v>
      </c>
      <c r="M68" s="4">
        <f>VLOOKUP(CHCSheetCHCT[[#This Row],[kW]],Table1[],2,0)</f>
        <v>207</v>
      </c>
      <c r="N68" s="4">
        <f>CHCSheetCHCT[[#This Row],[B1]]+CHCSheetCHCT[[#This Row],[B2]]</f>
        <v>479</v>
      </c>
      <c r="O68" s="4">
        <f>VLOOKUP(CHCSheetCHCT[[#This Row],[kW]],Table1[],4,0)</f>
        <v>134</v>
      </c>
      <c r="P68" s="4">
        <f>VLOOKUP(CHCSheetCHCT[[#This Row],[kW]],Table1[],5,0)</f>
        <v>112</v>
      </c>
      <c r="Q68" s="4">
        <v>23</v>
      </c>
      <c r="R68" s="4">
        <f>VLOOKUP(CHCSheetCHCT[[#This Row],[kW]],Table1[],3,0)</f>
        <v>107</v>
      </c>
      <c r="V68" s="5"/>
    </row>
    <row r="69" spans="2:22" x14ac:dyDescent="0.3">
      <c r="B69" t="s">
        <v>642</v>
      </c>
      <c r="C69">
        <v>0.37</v>
      </c>
      <c r="D69">
        <v>0.5</v>
      </c>
      <c r="E69" t="s">
        <v>17</v>
      </c>
      <c r="F69" s="3" t="s">
        <v>998</v>
      </c>
      <c r="G69" s="3">
        <v>25</v>
      </c>
      <c r="H69" s="3">
        <v>10</v>
      </c>
      <c r="I69" s="4" t="s">
        <v>164</v>
      </c>
      <c r="J69" s="3" t="s">
        <v>61</v>
      </c>
      <c r="K69" s="4" t="s">
        <v>22</v>
      </c>
      <c r="L69" s="4">
        <v>290</v>
      </c>
      <c r="M69" s="4">
        <f>VLOOKUP(CHCSheetCHCT[[#This Row],[kW]],Table1[],2,0)</f>
        <v>207</v>
      </c>
      <c r="N69" s="4">
        <f>CHCSheetCHCT[[#This Row],[B1]]+CHCSheetCHCT[[#This Row],[B2]]</f>
        <v>497</v>
      </c>
      <c r="O69" s="4">
        <f>VLOOKUP(CHCSheetCHCT[[#This Row],[kW]],Table1[],4,0)</f>
        <v>134</v>
      </c>
      <c r="P69" s="4">
        <f>VLOOKUP(CHCSheetCHCT[[#This Row],[kW]],Table1[],5,0)</f>
        <v>112</v>
      </c>
      <c r="Q69" s="4">
        <v>24</v>
      </c>
      <c r="R69" s="4">
        <f>VLOOKUP(CHCSheetCHCT[[#This Row],[kW]],Table1[],3,0)</f>
        <v>107</v>
      </c>
      <c r="V69" s="5"/>
    </row>
    <row r="70" spans="2:22" x14ac:dyDescent="0.3">
      <c r="B70" t="s">
        <v>643</v>
      </c>
      <c r="C70">
        <v>0.37</v>
      </c>
      <c r="D70">
        <v>0.5</v>
      </c>
      <c r="E70" t="s">
        <v>17</v>
      </c>
      <c r="F70" s="3" t="s">
        <v>998</v>
      </c>
      <c r="G70" s="3">
        <v>25</v>
      </c>
      <c r="H70" s="3">
        <v>10</v>
      </c>
      <c r="I70" s="4" t="s">
        <v>165</v>
      </c>
      <c r="J70" s="3" t="s">
        <v>61</v>
      </c>
      <c r="K70" s="4" t="s">
        <v>23</v>
      </c>
      <c r="L70" s="4">
        <v>308</v>
      </c>
      <c r="M70" s="4">
        <f>VLOOKUP(CHCSheetCHCT[[#This Row],[kW]],Table1[],2,0)</f>
        <v>207</v>
      </c>
      <c r="N70" s="4">
        <f>CHCSheetCHCT[[#This Row],[B1]]+CHCSheetCHCT[[#This Row],[B2]]</f>
        <v>515</v>
      </c>
      <c r="O70" s="4">
        <f>VLOOKUP(CHCSheetCHCT[[#This Row],[kW]],Table1[],4,0)</f>
        <v>134</v>
      </c>
      <c r="P70" s="4">
        <f>VLOOKUP(CHCSheetCHCT[[#This Row],[kW]],Table1[],5,0)</f>
        <v>112</v>
      </c>
      <c r="Q70" s="4">
        <v>24</v>
      </c>
      <c r="R70" s="4">
        <f>VLOOKUP(CHCSheetCHCT[[#This Row],[kW]],Table1[],3,0)</f>
        <v>107</v>
      </c>
      <c r="V70" s="5"/>
    </row>
    <row r="71" spans="2:22" x14ac:dyDescent="0.3">
      <c r="B71" t="s">
        <v>644</v>
      </c>
      <c r="C71">
        <v>0.55000000000000004</v>
      </c>
      <c r="D71">
        <v>0.75</v>
      </c>
      <c r="E71" t="s">
        <v>17</v>
      </c>
      <c r="F71" s="3" t="s">
        <v>998</v>
      </c>
      <c r="G71" s="3">
        <v>25</v>
      </c>
      <c r="H71" s="3">
        <v>10</v>
      </c>
      <c r="I71" s="4" t="s">
        <v>166</v>
      </c>
      <c r="J71" s="3" t="s">
        <v>61</v>
      </c>
      <c r="K71" s="4" t="s">
        <v>24</v>
      </c>
      <c r="L71" s="4">
        <v>326</v>
      </c>
      <c r="M71" s="4">
        <f>VLOOKUP(CHCSheetCHCT[[#This Row],[kW]],Table1[],2,0)</f>
        <v>207</v>
      </c>
      <c r="N71" s="4">
        <f>CHCSheetCHCT[[#This Row],[B1]]+CHCSheetCHCT[[#This Row],[B2]]</f>
        <v>533</v>
      </c>
      <c r="O71" s="4">
        <f>VLOOKUP(CHCSheetCHCT[[#This Row],[kW]],Table1[],4,0)</f>
        <v>134</v>
      </c>
      <c r="P71" s="4">
        <f>VLOOKUP(CHCSheetCHCT[[#This Row],[kW]],Table1[],5,0)</f>
        <v>112</v>
      </c>
      <c r="Q71" s="4">
        <v>26</v>
      </c>
      <c r="R71" s="4">
        <f>VLOOKUP(CHCSheetCHCT[[#This Row],[kW]],Table1[],3,0)</f>
        <v>107</v>
      </c>
      <c r="V71" s="5"/>
    </row>
    <row r="72" spans="2:22" x14ac:dyDescent="0.3">
      <c r="B72" t="s">
        <v>645</v>
      </c>
      <c r="C72">
        <v>0.55000000000000004</v>
      </c>
      <c r="D72">
        <v>0.75</v>
      </c>
      <c r="E72" t="s">
        <v>17</v>
      </c>
      <c r="F72" s="3" t="s">
        <v>998</v>
      </c>
      <c r="G72" s="3">
        <v>25</v>
      </c>
      <c r="H72" s="3">
        <v>10</v>
      </c>
      <c r="I72" s="4" t="s">
        <v>167</v>
      </c>
      <c r="J72" s="3" t="s">
        <v>61</v>
      </c>
      <c r="K72" s="4" t="s">
        <v>25</v>
      </c>
      <c r="L72" s="4">
        <v>344</v>
      </c>
      <c r="M72" s="4">
        <f>VLOOKUP(CHCSheetCHCT[[#This Row],[kW]],Table1[],2,0)</f>
        <v>207</v>
      </c>
      <c r="N72" s="4">
        <f>CHCSheetCHCT[[#This Row],[B1]]+CHCSheetCHCT[[#This Row],[B2]]</f>
        <v>551</v>
      </c>
      <c r="O72" s="4">
        <f>VLOOKUP(CHCSheetCHCT[[#This Row],[kW]],Table1[],4,0)</f>
        <v>134</v>
      </c>
      <c r="P72" s="4">
        <f>VLOOKUP(CHCSheetCHCT[[#This Row],[kW]],Table1[],5,0)</f>
        <v>112</v>
      </c>
      <c r="Q72" s="4">
        <v>26</v>
      </c>
      <c r="R72" s="4">
        <f>VLOOKUP(CHCSheetCHCT[[#This Row],[kW]],Table1[],3,0)</f>
        <v>107</v>
      </c>
      <c r="V72" s="5"/>
    </row>
    <row r="73" spans="2:22" x14ac:dyDescent="0.3">
      <c r="B73" t="s">
        <v>646</v>
      </c>
      <c r="C73">
        <v>0.75</v>
      </c>
      <c r="D73">
        <v>1</v>
      </c>
      <c r="E73" t="s">
        <v>17</v>
      </c>
      <c r="F73" s="3" t="s">
        <v>998</v>
      </c>
      <c r="G73" s="3">
        <v>25</v>
      </c>
      <c r="H73" s="3">
        <v>10</v>
      </c>
      <c r="I73" s="4" t="s">
        <v>168</v>
      </c>
      <c r="J73" s="3" t="s">
        <v>61</v>
      </c>
      <c r="K73" s="4" t="s">
        <v>26</v>
      </c>
      <c r="L73" s="4">
        <v>362</v>
      </c>
      <c r="M73" s="4">
        <f>VLOOKUP(CHCSheetCHCT[[#This Row],[kW]],Table1[],2,0)</f>
        <v>207</v>
      </c>
      <c r="N73" s="4">
        <f>CHCSheetCHCT[[#This Row],[B1]]+CHCSheetCHCT[[#This Row],[B2]]</f>
        <v>569</v>
      </c>
      <c r="O73" s="4">
        <f>VLOOKUP(CHCSheetCHCT[[#This Row],[kW]],Table1[],4,0)</f>
        <v>134</v>
      </c>
      <c r="P73" s="4">
        <f>VLOOKUP(CHCSheetCHCT[[#This Row],[kW]],Table1[],5,0)</f>
        <v>112</v>
      </c>
      <c r="Q73" s="4">
        <v>27</v>
      </c>
      <c r="R73" s="4">
        <f>VLOOKUP(CHCSheetCHCT[[#This Row],[kW]],Table1[],3,0)</f>
        <v>107</v>
      </c>
      <c r="V73" s="5"/>
    </row>
    <row r="74" spans="2:22" x14ac:dyDescent="0.3">
      <c r="B74" t="s">
        <v>647</v>
      </c>
      <c r="C74">
        <v>0.75</v>
      </c>
      <c r="D74">
        <v>1</v>
      </c>
      <c r="E74" t="s">
        <v>17</v>
      </c>
      <c r="F74" s="3" t="s">
        <v>998</v>
      </c>
      <c r="G74" s="3">
        <v>25</v>
      </c>
      <c r="H74" s="3">
        <v>10</v>
      </c>
      <c r="I74" s="4" t="s">
        <v>169</v>
      </c>
      <c r="J74" s="3" t="s">
        <v>61</v>
      </c>
      <c r="K74" s="4" t="s">
        <v>27</v>
      </c>
      <c r="L74" s="4">
        <v>380</v>
      </c>
      <c r="M74" s="4">
        <f>VLOOKUP(CHCSheetCHCT[[#This Row],[kW]],Table1[],2,0)</f>
        <v>207</v>
      </c>
      <c r="N74" s="4">
        <f>CHCSheetCHCT[[#This Row],[B1]]+CHCSheetCHCT[[#This Row],[B2]]</f>
        <v>587</v>
      </c>
      <c r="O74" s="4">
        <f>VLOOKUP(CHCSheetCHCT[[#This Row],[kW]],Table1[],4,0)</f>
        <v>134</v>
      </c>
      <c r="P74" s="4">
        <f>VLOOKUP(CHCSheetCHCT[[#This Row],[kW]],Table1[],5,0)</f>
        <v>112</v>
      </c>
      <c r="Q74" s="4">
        <v>27</v>
      </c>
      <c r="R74" s="4">
        <f>VLOOKUP(CHCSheetCHCT[[#This Row],[kW]],Table1[],3,0)</f>
        <v>107</v>
      </c>
      <c r="V74" s="5"/>
    </row>
    <row r="75" spans="2:22" x14ac:dyDescent="0.3">
      <c r="B75" t="s">
        <v>648</v>
      </c>
      <c r="C75">
        <v>0.75</v>
      </c>
      <c r="D75">
        <v>1</v>
      </c>
      <c r="E75" t="s">
        <v>17</v>
      </c>
      <c r="F75" s="3" t="s">
        <v>998</v>
      </c>
      <c r="G75" s="3">
        <v>25</v>
      </c>
      <c r="H75" s="3">
        <v>10</v>
      </c>
      <c r="I75" s="4" t="s">
        <v>57</v>
      </c>
      <c r="J75" s="3" t="s">
        <v>61</v>
      </c>
      <c r="K75" s="4" t="s">
        <v>28</v>
      </c>
      <c r="L75" s="4">
        <v>398</v>
      </c>
      <c r="M75" s="4">
        <f>VLOOKUP(CHCSheetCHCT[[#This Row],[kW]],Table1[],2,0)</f>
        <v>207</v>
      </c>
      <c r="N75" s="4">
        <f>CHCSheetCHCT[[#This Row],[B1]]+CHCSheetCHCT[[#This Row],[B2]]</f>
        <v>605</v>
      </c>
      <c r="O75" s="4">
        <f>VLOOKUP(CHCSheetCHCT[[#This Row],[kW]],Table1[],4,0)</f>
        <v>134</v>
      </c>
      <c r="P75" s="4">
        <f>VLOOKUP(CHCSheetCHCT[[#This Row],[kW]],Table1[],5,0)</f>
        <v>112</v>
      </c>
      <c r="Q75" s="4">
        <v>28</v>
      </c>
      <c r="R75" s="4">
        <f>VLOOKUP(CHCSheetCHCT[[#This Row],[kW]],Table1[],3,0)</f>
        <v>107</v>
      </c>
      <c r="V75" s="5"/>
    </row>
    <row r="76" spans="2:22" x14ac:dyDescent="0.3">
      <c r="B76" t="s">
        <v>649</v>
      </c>
      <c r="C76">
        <v>1.1000000000000001</v>
      </c>
      <c r="D76">
        <v>1.5</v>
      </c>
      <c r="E76" t="s">
        <v>17</v>
      </c>
      <c r="F76" s="3" t="s">
        <v>998</v>
      </c>
      <c r="G76" s="3">
        <v>25</v>
      </c>
      <c r="H76" s="3">
        <v>10</v>
      </c>
      <c r="I76" s="4" t="s">
        <v>170</v>
      </c>
      <c r="J76" s="3" t="s">
        <v>61</v>
      </c>
      <c r="K76" s="4" t="s">
        <v>29</v>
      </c>
      <c r="L76" s="4">
        <v>427</v>
      </c>
      <c r="M76" s="4">
        <f>VLOOKUP(CHCSheetCHCT[[#This Row],[kW]],Table1[],2,0)</f>
        <v>240</v>
      </c>
      <c r="N76" s="4">
        <f>CHCSheetCHCT[[#This Row],[B1]]+CHCSheetCHCT[[#This Row],[B2]]</f>
        <v>667</v>
      </c>
      <c r="O76" s="4">
        <f>VLOOKUP(CHCSheetCHCT[[#This Row],[kW]],Table1[],4,0)</f>
        <v>150</v>
      </c>
      <c r="P76" s="4">
        <f>VLOOKUP(CHCSheetCHCT[[#This Row],[kW]],Table1[],5,0)</f>
        <v>118</v>
      </c>
      <c r="Q76" s="4">
        <v>30</v>
      </c>
      <c r="R76" s="4">
        <f>VLOOKUP(CHCSheetCHCT[[#This Row],[kW]],Table1[],3,0)</f>
        <v>121</v>
      </c>
    </row>
    <row r="77" spans="2:22" x14ac:dyDescent="0.3">
      <c r="B77" t="s">
        <v>650</v>
      </c>
      <c r="C77">
        <v>1.1000000000000001</v>
      </c>
      <c r="D77">
        <v>1.5</v>
      </c>
      <c r="E77" t="s">
        <v>17</v>
      </c>
      <c r="F77" s="3" t="s">
        <v>998</v>
      </c>
      <c r="G77" s="3">
        <v>25</v>
      </c>
      <c r="H77" s="3">
        <v>10</v>
      </c>
      <c r="I77" s="4" t="s">
        <v>171</v>
      </c>
      <c r="J77" s="3" t="s">
        <v>61</v>
      </c>
      <c r="K77" s="4" t="s">
        <v>30</v>
      </c>
      <c r="L77" s="4">
        <v>445</v>
      </c>
      <c r="M77" s="4">
        <f>VLOOKUP(CHCSheetCHCT[[#This Row],[kW]],Table1[],2,0)</f>
        <v>240</v>
      </c>
      <c r="N77" s="4">
        <f>CHCSheetCHCT[[#This Row],[B1]]+CHCSheetCHCT[[#This Row],[B2]]</f>
        <v>685</v>
      </c>
      <c r="O77" s="4">
        <f>VLOOKUP(CHCSheetCHCT[[#This Row],[kW]],Table1[],4,0)</f>
        <v>150</v>
      </c>
      <c r="P77" s="4">
        <f>VLOOKUP(CHCSheetCHCT[[#This Row],[kW]],Table1[],5,0)</f>
        <v>118</v>
      </c>
      <c r="Q77" s="4">
        <v>30</v>
      </c>
      <c r="R77" s="4">
        <f>VLOOKUP(CHCSheetCHCT[[#This Row],[kW]],Table1[],3,0)</f>
        <v>121</v>
      </c>
    </row>
    <row r="78" spans="2:22" x14ac:dyDescent="0.3">
      <c r="B78" t="s">
        <v>651</v>
      </c>
      <c r="C78">
        <v>1.1000000000000001</v>
      </c>
      <c r="D78">
        <v>1.5</v>
      </c>
      <c r="E78" t="s">
        <v>17</v>
      </c>
      <c r="F78" s="3" t="s">
        <v>998</v>
      </c>
      <c r="G78" s="3">
        <v>25</v>
      </c>
      <c r="H78" s="3">
        <v>10</v>
      </c>
      <c r="I78" s="4" t="s">
        <v>172</v>
      </c>
      <c r="J78" s="3" t="s">
        <v>61</v>
      </c>
      <c r="K78" s="4" t="s">
        <v>31</v>
      </c>
      <c r="L78" s="4">
        <v>463</v>
      </c>
      <c r="M78" s="4">
        <f>VLOOKUP(CHCSheetCHCT[[#This Row],[kW]],Table1[],2,0)</f>
        <v>240</v>
      </c>
      <c r="N78" s="4">
        <f>CHCSheetCHCT[[#This Row],[B1]]+CHCSheetCHCT[[#This Row],[B2]]</f>
        <v>703</v>
      </c>
      <c r="O78" s="4">
        <f>VLOOKUP(CHCSheetCHCT[[#This Row],[kW]],Table1[],4,0)</f>
        <v>150</v>
      </c>
      <c r="P78" s="4">
        <f>VLOOKUP(CHCSheetCHCT[[#This Row],[kW]],Table1[],5,0)</f>
        <v>118</v>
      </c>
      <c r="Q78" s="4">
        <v>32</v>
      </c>
      <c r="R78" s="4">
        <f>VLOOKUP(CHCSheetCHCT[[#This Row],[kW]],Table1[],3,0)</f>
        <v>121</v>
      </c>
    </row>
    <row r="79" spans="2:22" x14ac:dyDescent="0.3">
      <c r="B79" t="s">
        <v>652</v>
      </c>
      <c r="C79">
        <v>1.1000000000000001</v>
      </c>
      <c r="D79">
        <v>1.5</v>
      </c>
      <c r="E79" t="s">
        <v>407</v>
      </c>
      <c r="F79" s="3" t="s">
        <v>998</v>
      </c>
      <c r="G79" s="3">
        <v>25</v>
      </c>
      <c r="H79" s="3">
        <v>10</v>
      </c>
      <c r="I79" s="4" t="s">
        <v>173</v>
      </c>
      <c r="J79" s="3" t="s">
        <v>61</v>
      </c>
      <c r="K79" s="4" t="s">
        <v>32</v>
      </c>
      <c r="L79" s="4">
        <v>481</v>
      </c>
      <c r="M79" s="4">
        <f>VLOOKUP(CHCSheetCHCT[[#This Row],[kW]],Table1[],2,0)</f>
        <v>240</v>
      </c>
      <c r="N79" s="4">
        <f>CHCSheetCHCT[[#This Row],[B1]]+CHCSheetCHCT[[#This Row],[B2]]</f>
        <v>721</v>
      </c>
      <c r="O79" s="4">
        <f>VLOOKUP(CHCSheetCHCT[[#This Row],[kW]],Table1[],4,0)</f>
        <v>150</v>
      </c>
      <c r="P79" s="4">
        <f>VLOOKUP(CHCSheetCHCT[[#This Row],[kW]],Table1[],5,0)</f>
        <v>118</v>
      </c>
      <c r="Q79" s="4">
        <v>32</v>
      </c>
      <c r="R79" s="4">
        <f>VLOOKUP(CHCSheetCHCT[[#This Row],[kW]],Table1[],3,0)</f>
        <v>121</v>
      </c>
    </row>
    <row r="80" spans="2:22" x14ac:dyDescent="0.3">
      <c r="B80" t="s">
        <v>653</v>
      </c>
      <c r="C80">
        <v>1.1000000000000001</v>
      </c>
      <c r="D80">
        <v>1.5</v>
      </c>
      <c r="E80" t="s">
        <v>17</v>
      </c>
      <c r="F80" s="3" t="s">
        <v>998</v>
      </c>
      <c r="G80" s="3">
        <v>25</v>
      </c>
      <c r="H80" s="3">
        <v>10</v>
      </c>
      <c r="I80" s="4" t="s">
        <v>174</v>
      </c>
      <c r="J80" s="3" t="s">
        <v>61</v>
      </c>
      <c r="K80" s="4" t="s">
        <v>33</v>
      </c>
      <c r="L80" s="4">
        <v>499</v>
      </c>
      <c r="M80" s="4">
        <f>VLOOKUP(CHCSheetCHCT[[#This Row],[kW]],Table1[],2,0)</f>
        <v>240</v>
      </c>
      <c r="N80" s="4">
        <f>CHCSheetCHCT[[#This Row],[B1]]+CHCSheetCHCT[[#This Row],[B2]]</f>
        <v>739</v>
      </c>
      <c r="O80" s="4">
        <f>VLOOKUP(CHCSheetCHCT[[#This Row],[kW]],Table1[],4,0)</f>
        <v>150</v>
      </c>
      <c r="P80" s="4">
        <f>VLOOKUP(CHCSheetCHCT[[#This Row],[kW]],Table1[],5,0)</f>
        <v>118</v>
      </c>
      <c r="Q80" s="4">
        <v>32</v>
      </c>
      <c r="R80" s="4">
        <f>VLOOKUP(CHCSheetCHCT[[#This Row],[kW]],Table1[],3,0)</f>
        <v>121</v>
      </c>
    </row>
    <row r="81" spans="2:18" x14ac:dyDescent="0.3">
      <c r="B81" t="s">
        <v>654</v>
      </c>
      <c r="C81">
        <v>1.5</v>
      </c>
      <c r="D81">
        <v>2</v>
      </c>
      <c r="E81" t="s">
        <v>407</v>
      </c>
      <c r="F81" s="3" t="s">
        <v>998</v>
      </c>
      <c r="G81" s="3">
        <v>25</v>
      </c>
      <c r="H81" s="3">
        <v>10</v>
      </c>
      <c r="I81" s="4" t="s">
        <v>175</v>
      </c>
      <c r="J81" s="3" t="s">
        <v>61</v>
      </c>
      <c r="K81" s="4" t="s">
        <v>34</v>
      </c>
      <c r="L81" s="4">
        <v>517</v>
      </c>
      <c r="M81" s="4">
        <f>VLOOKUP(CHCSheetCHCT[[#This Row],[kW]],Table1[],2,0)</f>
        <v>240</v>
      </c>
      <c r="N81" s="4">
        <f>CHCSheetCHCT[[#This Row],[B1]]+CHCSheetCHCT[[#This Row],[B2]]</f>
        <v>757</v>
      </c>
      <c r="O81" s="4">
        <f>VLOOKUP(CHCSheetCHCT[[#This Row],[kW]],Table1[],4,0)</f>
        <v>150</v>
      </c>
      <c r="P81" s="4">
        <f>VLOOKUP(CHCSheetCHCT[[#This Row],[kW]],Table1[],5,0)</f>
        <v>118</v>
      </c>
      <c r="Q81" s="4">
        <v>36</v>
      </c>
      <c r="R81" s="4">
        <f>VLOOKUP(CHCSheetCHCT[[#This Row],[kW]],Table1[],3,0)</f>
        <v>121</v>
      </c>
    </row>
    <row r="82" spans="2:18" x14ac:dyDescent="0.3">
      <c r="B82" t="s">
        <v>655</v>
      </c>
      <c r="C82">
        <v>1.5</v>
      </c>
      <c r="D82">
        <v>2</v>
      </c>
      <c r="E82" t="s">
        <v>17</v>
      </c>
      <c r="F82" s="3" t="s">
        <v>998</v>
      </c>
      <c r="G82" s="3">
        <v>25</v>
      </c>
      <c r="H82" s="3">
        <v>10</v>
      </c>
      <c r="I82" s="4" t="s">
        <v>176</v>
      </c>
      <c r="J82" s="3" t="s">
        <v>61</v>
      </c>
      <c r="K82" s="4" t="s">
        <v>35</v>
      </c>
      <c r="L82" s="4">
        <v>535</v>
      </c>
      <c r="M82" s="4">
        <f>VLOOKUP(CHCSheetCHCT[[#This Row],[kW]],Table1[],2,0)</f>
        <v>240</v>
      </c>
      <c r="N82" s="4">
        <f>CHCSheetCHCT[[#This Row],[B1]]+CHCSheetCHCT[[#This Row],[B2]]</f>
        <v>775</v>
      </c>
      <c r="O82" s="4">
        <f>VLOOKUP(CHCSheetCHCT[[#This Row],[kW]],Table1[],4,0)</f>
        <v>150</v>
      </c>
      <c r="P82" s="4">
        <f>VLOOKUP(CHCSheetCHCT[[#This Row],[kW]],Table1[],5,0)</f>
        <v>118</v>
      </c>
      <c r="Q82" s="4">
        <v>36</v>
      </c>
      <c r="R82" s="4">
        <f>VLOOKUP(CHCSheetCHCT[[#This Row],[kW]],Table1[],3,0)</f>
        <v>121</v>
      </c>
    </row>
    <row r="83" spans="2:18" x14ac:dyDescent="0.3">
      <c r="B83" t="s">
        <v>656</v>
      </c>
      <c r="C83">
        <v>1.5</v>
      </c>
      <c r="D83">
        <v>2</v>
      </c>
      <c r="E83" t="s">
        <v>407</v>
      </c>
      <c r="F83" s="3" t="s">
        <v>998</v>
      </c>
      <c r="G83" s="3">
        <v>25</v>
      </c>
      <c r="H83" s="3">
        <v>10</v>
      </c>
      <c r="I83" s="4" t="s">
        <v>177</v>
      </c>
      <c r="J83" s="3" t="s">
        <v>61</v>
      </c>
      <c r="K83" s="4" t="s">
        <v>36</v>
      </c>
      <c r="L83" s="4">
        <v>553</v>
      </c>
      <c r="M83" s="4">
        <f>VLOOKUP(CHCSheetCHCT[[#This Row],[kW]],Table1[],2,0)</f>
        <v>240</v>
      </c>
      <c r="N83" s="4">
        <f>CHCSheetCHCT[[#This Row],[B1]]+CHCSheetCHCT[[#This Row],[B2]]</f>
        <v>793</v>
      </c>
      <c r="O83" s="4">
        <f>VLOOKUP(CHCSheetCHCT[[#This Row],[kW]],Table1[],4,0)</f>
        <v>150</v>
      </c>
      <c r="P83" s="4">
        <f>VLOOKUP(CHCSheetCHCT[[#This Row],[kW]],Table1[],5,0)</f>
        <v>118</v>
      </c>
      <c r="Q83" s="4">
        <v>37</v>
      </c>
      <c r="R83" s="4">
        <f>VLOOKUP(CHCSheetCHCT[[#This Row],[kW]],Table1[],3,0)</f>
        <v>121</v>
      </c>
    </row>
    <row r="84" spans="2:18" x14ac:dyDescent="0.3">
      <c r="B84" t="s">
        <v>657</v>
      </c>
      <c r="C84">
        <v>1.5</v>
      </c>
      <c r="D84">
        <v>2</v>
      </c>
      <c r="E84" t="s">
        <v>17</v>
      </c>
      <c r="F84" s="3" t="s">
        <v>998</v>
      </c>
      <c r="G84" s="3">
        <v>25</v>
      </c>
      <c r="H84" s="3">
        <v>10</v>
      </c>
      <c r="I84" s="4" t="s">
        <v>178</v>
      </c>
      <c r="J84" s="3" t="s">
        <v>61</v>
      </c>
      <c r="K84" s="4" t="s">
        <v>37</v>
      </c>
      <c r="L84" s="4">
        <v>571</v>
      </c>
      <c r="M84" s="4">
        <f>VLOOKUP(CHCSheetCHCT[[#This Row],[kW]],Table1[],2,0)</f>
        <v>240</v>
      </c>
      <c r="N84" s="4">
        <f>CHCSheetCHCT[[#This Row],[B1]]+CHCSheetCHCT[[#This Row],[B2]]</f>
        <v>811</v>
      </c>
      <c r="O84" s="4">
        <f>VLOOKUP(CHCSheetCHCT[[#This Row],[kW]],Table1[],4,0)</f>
        <v>150</v>
      </c>
      <c r="P84" s="4">
        <f>VLOOKUP(CHCSheetCHCT[[#This Row],[kW]],Table1[],5,0)</f>
        <v>118</v>
      </c>
      <c r="Q84" s="4">
        <v>37</v>
      </c>
      <c r="R84" s="4">
        <f>VLOOKUP(CHCSheetCHCT[[#This Row],[kW]],Table1[],3,0)</f>
        <v>121</v>
      </c>
    </row>
    <row r="85" spans="2:18" x14ac:dyDescent="0.3">
      <c r="B85" t="s">
        <v>658</v>
      </c>
      <c r="C85">
        <v>2.2000000000000002</v>
      </c>
      <c r="D85">
        <v>3</v>
      </c>
      <c r="E85" t="s">
        <v>407</v>
      </c>
      <c r="F85" s="3" t="s">
        <v>998</v>
      </c>
      <c r="G85" s="3">
        <v>25</v>
      </c>
      <c r="H85" s="3">
        <v>10</v>
      </c>
      <c r="I85" s="4" t="s">
        <v>58</v>
      </c>
      <c r="J85" s="3" t="s">
        <v>61</v>
      </c>
      <c r="K85" s="4" t="s">
        <v>38</v>
      </c>
      <c r="L85" s="4">
        <v>599</v>
      </c>
      <c r="M85" s="4">
        <f>VLOOKUP(CHCSheetCHCT[[#This Row],[kW]],Table1[],2,0)</f>
        <v>280</v>
      </c>
      <c r="N85" s="4">
        <f>CHCSheetCHCT[[#This Row],[B1]]+CHCSheetCHCT[[#This Row],[B2]]</f>
        <v>879</v>
      </c>
      <c r="O85" s="4">
        <f>VLOOKUP(CHCSheetCHCT[[#This Row],[kW]],Table1[],4,0)</f>
        <v>168</v>
      </c>
      <c r="P85" s="4">
        <f>VLOOKUP(CHCSheetCHCT[[#This Row],[kW]],Table1[],5,0)</f>
        <v>127</v>
      </c>
      <c r="Q85" s="4">
        <v>40</v>
      </c>
      <c r="R85" s="4">
        <f>VLOOKUP(CHCSheetCHCT[[#This Row],[kW]],Table1[],3,0)</f>
        <v>135</v>
      </c>
    </row>
    <row r="86" spans="2:18" x14ac:dyDescent="0.3">
      <c r="B86" t="s">
        <v>659</v>
      </c>
      <c r="C86">
        <v>2.2000000000000002</v>
      </c>
      <c r="D86">
        <v>3</v>
      </c>
      <c r="E86" t="s">
        <v>17</v>
      </c>
      <c r="F86" s="3" t="s">
        <v>998</v>
      </c>
      <c r="G86" s="3">
        <v>25</v>
      </c>
      <c r="H86" s="3">
        <v>10</v>
      </c>
      <c r="I86" s="4" t="s">
        <v>179</v>
      </c>
      <c r="J86" s="3" t="s">
        <v>61</v>
      </c>
      <c r="K86" s="4" t="s">
        <v>39</v>
      </c>
      <c r="L86" s="4">
        <v>617</v>
      </c>
      <c r="M86" s="4">
        <f>VLOOKUP(CHCSheetCHCT[[#This Row],[kW]],Table1[],2,0)</f>
        <v>280</v>
      </c>
      <c r="N86" s="4">
        <f>CHCSheetCHCT[[#This Row],[B1]]+CHCSheetCHCT[[#This Row],[B2]]</f>
        <v>897</v>
      </c>
      <c r="O86" s="4">
        <f>VLOOKUP(CHCSheetCHCT[[#This Row],[kW]],Table1[],4,0)</f>
        <v>168</v>
      </c>
      <c r="P86" s="4">
        <f>VLOOKUP(CHCSheetCHCT[[#This Row],[kW]],Table1[],5,0)</f>
        <v>127</v>
      </c>
      <c r="Q86" s="4">
        <v>40</v>
      </c>
      <c r="R86" s="4">
        <f>VLOOKUP(CHCSheetCHCT[[#This Row],[kW]],Table1[],3,0)</f>
        <v>135</v>
      </c>
    </row>
    <row r="87" spans="2:18" x14ac:dyDescent="0.3">
      <c r="B87" t="s">
        <v>660</v>
      </c>
      <c r="C87">
        <v>2.2000000000000002</v>
      </c>
      <c r="D87">
        <v>3</v>
      </c>
      <c r="E87" t="s">
        <v>407</v>
      </c>
      <c r="F87" s="3" t="s">
        <v>998</v>
      </c>
      <c r="G87" s="3">
        <v>25</v>
      </c>
      <c r="H87" s="3">
        <v>10</v>
      </c>
      <c r="I87" s="4" t="s">
        <v>180</v>
      </c>
      <c r="J87" s="3" t="s">
        <v>61</v>
      </c>
      <c r="K87" s="4" t="s">
        <v>40</v>
      </c>
      <c r="L87" s="4">
        <v>635</v>
      </c>
      <c r="M87" s="4">
        <f>VLOOKUP(CHCSheetCHCT[[#This Row],[kW]],Table1[],2,0)</f>
        <v>280</v>
      </c>
      <c r="N87" s="4">
        <f>CHCSheetCHCT[[#This Row],[B1]]+CHCSheetCHCT[[#This Row],[B2]]</f>
        <v>915</v>
      </c>
      <c r="O87" s="4">
        <f>VLOOKUP(CHCSheetCHCT[[#This Row],[kW]],Table1[],4,0)</f>
        <v>168</v>
      </c>
      <c r="P87" s="4">
        <f>VLOOKUP(CHCSheetCHCT[[#This Row],[kW]],Table1[],5,0)</f>
        <v>127</v>
      </c>
      <c r="Q87" s="4">
        <v>42</v>
      </c>
      <c r="R87" s="4">
        <f>VLOOKUP(CHCSheetCHCT[[#This Row],[kW]],Table1[],3,0)</f>
        <v>135</v>
      </c>
    </row>
    <row r="88" spans="2:18" x14ac:dyDescent="0.3">
      <c r="B88" t="s">
        <v>661</v>
      </c>
      <c r="C88">
        <v>2.2000000000000002</v>
      </c>
      <c r="D88">
        <v>3</v>
      </c>
      <c r="E88" t="s">
        <v>17</v>
      </c>
      <c r="F88" s="3" t="s">
        <v>998</v>
      </c>
      <c r="G88" s="3">
        <v>25</v>
      </c>
      <c r="H88" s="3">
        <v>10</v>
      </c>
      <c r="I88" s="4" t="s">
        <v>181</v>
      </c>
      <c r="J88" s="3" t="s">
        <v>61</v>
      </c>
      <c r="K88" s="4" t="s">
        <v>41</v>
      </c>
      <c r="L88" s="4">
        <v>653</v>
      </c>
      <c r="M88" s="4">
        <f>VLOOKUP(CHCSheetCHCT[[#This Row],[kW]],Table1[],2,0)</f>
        <v>280</v>
      </c>
      <c r="N88" s="4">
        <f>CHCSheetCHCT[[#This Row],[B1]]+CHCSheetCHCT[[#This Row],[B2]]</f>
        <v>933</v>
      </c>
      <c r="O88" s="4">
        <f>VLOOKUP(CHCSheetCHCT[[#This Row],[kW]],Table1[],4,0)</f>
        <v>168</v>
      </c>
      <c r="P88" s="4">
        <f>VLOOKUP(CHCSheetCHCT[[#This Row],[kW]],Table1[],5,0)</f>
        <v>127</v>
      </c>
      <c r="Q88" s="4">
        <v>42</v>
      </c>
      <c r="R88" s="4">
        <f>VLOOKUP(CHCSheetCHCT[[#This Row],[kW]],Table1[],3,0)</f>
        <v>135</v>
      </c>
    </row>
    <row r="89" spans="2:18" x14ac:dyDescent="0.3">
      <c r="B89" t="s">
        <v>662</v>
      </c>
      <c r="C89">
        <v>2.2000000000000002</v>
      </c>
      <c r="D89">
        <v>3</v>
      </c>
      <c r="E89" t="s">
        <v>407</v>
      </c>
      <c r="F89" s="3" t="s">
        <v>998</v>
      </c>
      <c r="G89" s="3">
        <v>25</v>
      </c>
      <c r="H89" s="3">
        <v>10</v>
      </c>
      <c r="I89" s="4" t="s">
        <v>182</v>
      </c>
      <c r="J89" s="3" t="s">
        <v>63</v>
      </c>
      <c r="K89" s="4" t="s">
        <v>42</v>
      </c>
      <c r="L89" s="4">
        <v>671</v>
      </c>
      <c r="M89" s="4">
        <f>VLOOKUP(CHCSheetCHCT[[#This Row],[kW]],Table1[],2,0)</f>
        <v>280</v>
      </c>
      <c r="N89" s="4">
        <f>CHCSheetCHCT[[#This Row],[B1]]+CHCSheetCHCT[[#This Row],[B2]]</f>
        <v>951</v>
      </c>
      <c r="O89" s="4">
        <f>VLOOKUP(CHCSheetCHCT[[#This Row],[kW]],Table1[],4,0)</f>
        <v>168</v>
      </c>
      <c r="P89" s="4">
        <f>VLOOKUP(CHCSheetCHCT[[#This Row],[kW]],Table1[],5,0)</f>
        <v>127</v>
      </c>
      <c r="Q89" s="4">
        <v>44</v>
      </c>
      <c r="R89" s="4">
        <f>VLOOKUP(CHCSheetCHCT[[#This Row],[kW]],Table1[],3,0)</f>
        <v>135</v>
      </c>
    </row>
    <row r="90" spans="2:18" x14ac:dyDescent="0.3">
      <c r="B90" t="s">
        <v>663</v>
      </c>
      <c r="C90">
        <v>2.2000000000000002</v>
      </c>
      <c r="D90">
        <v>3</v>
      </c>
      <c r="E90" t="s">
        <v>17</v>
      </c>
      <c r="F90" s="3" t="s">
        <v>998</v>
      </c>
      <c r="G90" s="3">
        <v>25</v>
      </c>
      <c r="H90" s="3">
        <v>10</v>
      </c>
      <c r="I90" s="4" t="s">
        <v>183</v>
      </c>
      <c r="J90" s="3" t="s">
        <v>63</v>
      </c>
      <c r="K90" s="4" t="s">
        <v>43</v>
      </c>
      <c r="L90" s="4">
        <v>689</v>
      </c>
      <c r="M90" s="4">
        <f>VLOOKUP(CHCSheetCHCT[[#This Row],[kW]],Table1[],2,0)</f>
        <v>280</v>
      </c>
      <c r="N90" s="4">
        <f>CHCSheetCHCT[[#This Row],[B1]]+CHCSheetCHCT[[#This Row],[B2]]</f>
        <v>969</v>
      </c>
      <c r="O90" s="4">
        <f>VLOOKUP(CHCSheetCHCT[[#This Row],[kW]],Table1[],4,0)</f>
        <v>168</v>
      </c>
      <c r="P90" s="4">
        <f>VLOOKUP(CHCSheetCHCT[[#This Row],[kW]],Table1[],5,0)</f>
        <v>127</v>
      </c>
      <c r="Q90" s="4">
        <v>44</v>
      </c>
      <c r="R90" s="4">
        <f>VLOOKUP(CHCSheetCHCT[[#This Row],[kW]],Table1[],3,0)</f>
        <v>135</v>
      </c>
    </row>
    <row r="91" spans="2:18" x14ac:dyDescent="0.3">
      <c r="B91" t="s">
        <v>664</v>
      </c>
      <c r="C91">
        <v>2.2000000000000002</v>
      </c>
      <c r="D91">
        <v>3</v>
      </c>
      <c r="E91" t="s">
        <v>407</v>
      </c>
      <c r="F91" s="3" t="s">
        <v>998</v>
      </c>
      <c r="G91" s="3">
        <v>25</v>
      </c>
      <c r="H91" s="3">
        <v>10</v>
      </c>
      <c r="I91" s="4" t="s">
        <v>184</v>
      </c>
      <c r="J91" s="3" t="s">
        <v>63</v>
      </c>
      <c r="K91" s="4" t="s">
        <v>44</v>
      </c>
      <c r="L91" s="4">
        <v>707</v>
      </c>
      <c r="M91" s="4">
        <f>VLOOKUP(CHCSheetCHCT[[#This Row],[kW]],Table1[],2,0)</f>
        <v>280</v>
      </c>
      <c r="N91" s="4">
        <f>CHCSheetCHCT[[#This Row],[B1]]+CHCSheetCHCT[[#This Row],[B2]]</f>
        <v>987</v>
      </c>
      <c r="O91" s="4">
        <f>VLOOKUP(CHCSheetCHCT[[#This Row],[kW]],Table1[],4,0)</f>
        <v>168</v>
      </c>
      <c r="P91" s="4">
        <f>VLOOKUP(CHCSheetCHCT[[#This Row],[kW]],Table1[],5,0)</f>
        <v>127</v>
      </c>
      <c r="Q91" s="4">
        <v>45</v>
      </c>
      <c r="R91" s="4">
        <f>VLOOKUP(CHCSheetCHCT[[#This Row],[kW]],Table1[],3,0)</f>
        <v>135</v>
      </c>
    </row>
    <row r="92" spans="2:18" x14ac:dyDescent="0.3">
      <c r="B92" t="s">
        <v>665</v>
      </c>
      <c r="C92">
        <v>2.2000000000000002</v>
      </c>
      <c r="D92">
        <v>3</v>
      </c>
      <c r="E92" t="s">
        <v>17</v>
      </c>
      <c r="F92" s="3" t="s">
        <v>998</v>
      </c>
      <c r="G92" s="3">
        <v>25</v>
      </c>
      <c r="H92" s="3">
        <v>10</v>
      </c>
      <c r="I92" s="4" t="s">
        <v>185</v>
      </c>
      <c r="J92" s="3" t="s">
        <v>63</v>
      </c>
      <c r="K92" s="4" t="s">
        <v>45</v>
      </c>
      <c r="L92" s="4">
        <v>725</v>
      </c>
      <c r="M92" s="4">
        <f>VLOOKUP(CHCSheetCHCT[[#This Row],[kW]],Table1[],2,0)</f>
        <v>280</v>
      </c>
      <c r="N92" s="4">
        <f>CHCSheetCHCT[[#This Row],[B1]]+CHCSheetCHCT[[#This Row],[B2]]</f>
        <v>1005</v>
      </c>
      <c r="O92" s="4">
        <f>VLOOKUP(CHCSheetCHCT[[#This Row],[kW]],Table1[],4,0)</f>
        <v>168</v>
      </c>
      <c r="P92" s="4">
        <f>VLOOKUP(CHCSheetCHCT[[#This Row],[kW]],Table1[],5,0)</f>
        <v>127</v>
      </c>
      <c r="Q92" s="4">
        <v>45</v>
      </c>
      <c r="R92" s="4">
        <f>VLOOKUP(CHCSheetCHCT[[#This Row],[kW]],Table1[],3,0)</f>
        <v>135</v>
      </c>
    </row>
    <row r="93" spans="2:18" x14ac:dyDescent="0.3">
      <c r="B93" t="s">
        <v>666</v>
      </c>
      <c r="C93">
        <v>2.2000000000000002</v>
      </c>
      <c r="D93">
        <v>3</v>
      </c>
      <c r="E93" t="s">
        <v>407</v>
      </c>
      <c r="F93" s="3" t="s">
        <v>998</v>
      </c>
      <c r="G93" s="3">
        <v>25</v>
      </c>
      <c r="H93" s="3">
        <v>10</v>
      </c>
      <c r="I93" s="4" t="s">
        <v>186</v>
      </c>
      <c r="J93" s="3" t="s">
        <v>63</v>
      </c>
      <c r="K93" s="4" t="s">
        <v>46</v>
      </c>
      <c r="L93" s="4">
        <v>743</v>
      </c>
      <c r="M93" s="4">
        <f>VLOOKUP(CHCSheetCHCT[[#This Row],[kW]],Table1[],2,0)</f>
        <v>280</v>
      </c>
      <c r="N93" s="4">
        <f>CHCSheetCHCT[[#This Row],[B1]]+CHCSheetCHCT[[#This Row],[B2]]</f>
        <v>1023</v>
      </c>
      <c r="O93" s="4">
        <f>VLOOKUP(CHCSheetCHCT[[#This Row],[kW]],Table1[],4,0)</f>
        <v>168</v>
      </c>
      <c r="P93" s="4">
        <f>VLOOKUP(CHCSheetCHCT[[#This Row],[kW]],Table1[],5,0)</f>
        <v>127</v>
      </c>
      <c r="Q93" s="4">
        <v>46</v>
      </c>
      <c r="R93" s="4">
        <f>VLOOKUP(CHCSheetCHCT[[#This Row],[kW]],Table1[],3,0)</f>
        <v>135</v>
      </c>
    </row>
    <row r="94" spans="2:18" x14ac:dyDescent="0.3">
      <c r="B94" t="s">
        <v>667</v>
      </c>
      <c r="C94">
        <v>2.2000000000000002</v>
      </c>
      <c r="D94">
        <v>3</v>
      </c>
      <c r="E94" t="s">
        <v>17</v>
      </c>
      <c r="F94" s="3" t="s">
        <v>998</v>
      </c>
      <c r="G94" s="3">
        <v>25</v>
      </c>
      <c r="H94" s="3">
        <v>10</v>
      </c>
      <c r="I94" s="4" t="s">
        <v>187</v>
      </c>
      <c r="J94" s="3" t="s">
        <v>63</v>
      </c>
      <c r="K94" s="4" t="s">
        <v>47</v>
      </c>
      <c r="L94" s="4">
        <v>767</v>
      </c>
      <c r="M94" s="4">
        <f>VLOOKUP(CHCSheetCHCT[[#This Row],[kW]],Table1[],2,0)</f>
        <v>280</v>
      </c>
      <c r="N94" s="4">
        <f>CHCSheetCHCT[[#This Row],[B1]]+CHCSheetCHCT[[#This Row],[B2]]</f>
        <v>1047</v>
      </c>
      <c r="O94" s="4">
        <f>VLOOKUP(CHCSheetCHCT[[#This Row],[kW]],Table1[],4,0)</f>
        <v>168</v>
      </c>
      <c r="P94" s="4">
        <f>VLOOKUP(CHCSheetCHCT[[#This Row],[kW]],Table1[],5,0)</f>
        <v>127</v>
      </c>
      <c r="Q94" s="4">
        <v>46</v>
      </c>
      <c r="R94" s="4">
        <f>VLOOKUP(CHCSheetCHCT[[#This Row],[kW]],Table1[],3,0)</f>
        <v>135</v>
      </c>
    </row>
    <row r="95" spans="2:18" x14ac:dyDescent="0.3">
      <c r="B95" t="s">
        <v>668</v>
      </c>
      <c r="C95">
        <v>3</v>
      </c>
      <c r="D95">
        <v>4</v>
      </c>
      <c r="E95" t="s">
        <v>407</v>
      </c>
      <c r="F95" s="3" t="s">
        <v>998</v>
      </c>
      <c r="G95" s="3">
        <v>25</v>
      </c>
      <c r="H95" s="3">
        <v>15</v>
      </c>
      <c r="I95" s="4" t="s">
        <v>59</v>
      </c>
      <c r="J95" s="3" t="s">
        <v>63</v>
      </c>
      <c r="K95" s="4" t="s">
        <v>48</v>
      </c>
      <c r="L95" s="4">
        <v>779</v>
      </c>
      <c r="M95" s="4">
        <f>VLOOKUP(CHCSheetCHCT[[#This Row],[kW]],Table1[],2,0)</f>
        <v>300</v>
      </c>
      <c r="N95" s="4">
        <f>CHCSheetCHCT[[#This Row],[B1]]+CHCSheetCHCT[[#This Row],[B2]]</f>
        <v>1079</v>
      </c>
      <c r="O95" s="4">
        <f>VLOOKUP(CHCSheetCHCT[[#This Row],[kW]],Table1[],4,0)</f>
        <v>168</v>
      </c>
      <c r="P95" s="4">
        <f>VLOOKUP(CHCSheetCHCT[[#This Row],[kW]],Table1[],5,0)</f>
        <v>127</v>
      </c>
      <c r="Q95" s="4">
        <v>50</v>
      </c>
      <c r="R95" s="4">
        <f>VLOOKUP(CHCSheetCHCT[[#This Row],[kW]],Table1[],3,0)</f>
        <v>135</v>
      </c>
    </row>
    <row r="96" spans="2:18" x14ac:dyDescent="0.3">
      <c r="B96" t="s">
        <v>669</v>
      </c>
      <c r="C96">
        <v>3</v>
      </c>
      <c r="D96">
        <v>4</v>
      </c>
      <c r="E96" t="s">
        <v>17</v>
      </c>
      <c r="F96" s="3" t="s">
        <v>998</v>
      </c>
      <c r="G96" s="3">
        <v>25</v>
      </c>
      <c r="H96" s="3">
        <v>15</v>
      </c>
      <c r="I96" s="4" t="s">
        <v>188</v>
      </c>
      <c r="J96" s="3" t="s">
        <v>63</v>
      </c>
      <c r="K96" s="4" t="s">
        <v>49</v>
      </c>
      <c r="L96" s="4">
        <v>797</v>
      </c>
      <c r="M96" s="4">
        <f>VLOOKUP(CHCSheetCHCT[[#This Row],[kW]],Table1[],2,0)</f>
        <v>300</v>
      </c>
      <c r="N96" s="4">
        <f>CHCSheetCHCT[[#This Row],[B1]]+CHCSheetCHCT[[#This Row],[B2]]</f>
        <v>1097</v>
      </c>
      <c r="O96" s="4">
        <f>VLOOKUP(CHCSheetCHCT[[#This Row],[kW]],Table1[],4,0)</f>
        <v>168</v>
      </c>
      <c r="P96" s="4">
        <f>VLOOKUP(CHCSheetCHCT[[#This Row],[kW]],Table1[],5,0)</f>
        <v>127</v>
      </c>
      <c r="Q96" s="4">
        <v>50</v>
      </c>
      <c r="R96" s="4">
        <f>VLOOKUP(CHCSheetCHCT[[#This Row],[kW]],Table1[],3,0)</f>
        <v>135</v>
      </c>
    </row>
    <row r="97" spans="2:18" x14ac:dyDescent="0.3">
      <c r="B97" t="s">
        <v>670</v>
      </c>
      <c r="C97">
        <v>3</v>
      </c>
      <c r="D97">
        <v>4</v>
      </c>
      <c r="E97" t="s">
        <v>407</v>
      </c>
      <c r="F97" s="3" t="s">
        <v>998</v>
      </c>
      <c r="G97" s="3">
        <v>25</v>
      </c>
      <c r="H97" s="3">
        <v>15</v>
      </c>
      <c r="I97" s="4" t="s">
        <v>189</v>
      </c>
      <c r="J97" s="3" t="s">
        <v>63</v>
      </c>
      <c r="K97" s="4" t="s">
        <v>50</v>
      </c>
      <c r="L97" s="4">
        <v>815</v>
      </c>
      <c r="M97" s="4">
        <f>VLOOKUP(CHCSheetCHCT[[#This Row],[kW]],Table1[],2,0)</f>
        <v>300</v>
      </c>
      <c r="N97" s="4">
        <f>CHCSheetCHCT[[#This Row],[B1]]+CHCSheetCHCT[[#This Row],[B2]]</f>
        <v>1115</v>
      </c>
      <c r="O97" s="4">
        <f>VLOOKUP(CHCSheetCHCT[[#This Row],[kW]],Table1[],4,0)</f>
        <v>168</v>
      </c>
      <c r="P97" s="4">
        <f>VLOOKUP(CHCSheetCHCT[[#This Row],[kW]],Table1[],5,0)</f>
        <v>127</v>
      </c>
      <c r="Q97" s="4">
        <v>52</v>
      </c>
      <c r="R97" s="4">
        <f>VLOOKUP(CHCSheetCHCT[[#This Row],[kW]],Table1[],3,0)</f>
        <v>135</v>
      </c>
    </row>
    <row r="98" spans="2:18" x14ac:dyDescent="0.3">
      <c r="B98" t="s">
        <v>671</v>
      </c>
      <c r="C98">
        <v>3</v>
      </c>
      <c r="D98">
        <v>4</v>
      </c>
      <c r="E98" t="s">
        <v>17</v>
      </c>
      <c r="F98" s="3" t="s">
        <v>998</v>
      </c>
      <c r="G98" s="3">
        <v>25</v>
      </c>
      <c r="H98" s="3">
        <v>15</v>
      </c>
      <c r="I98" s="4" t="s">
        <v>190</v>
      </c>
      <c r="J98" s="3" t="s">
        <v>63</v>
      </c>
      <c r="K98" s="4" t="s">
        <v>51</v>
      </c>
      <c r="L98" s="4">
        <v>833</v>
      </c>
      <c r="M98" s="4">
        <f>VLOOKUP(CHCSheetCHCT[[#This Row],[kW]],Table1[],2,0)</f>
        <v>300</v>
      </c>
      <c r="N98" s="4">
        <f>CHCSheetCHCT[[#This Row],[B1]]+CHCSheetCHCT[[#This Row],[B2]]</f>
        <v>1133</v>
      </c>
      <c r="O98" s="4">
        <f>VLOOKUP(CHCSheetCHCT[[#This Row],[kW]],Table1[],4,0)</f>
        <v>168</v>
      </c>
      <c r="P98" s="4">
        <f>VLOOKUP(CHCSheetCHCT[[#This Row],[kW]],Table1[],5,0)</f>
        <v>127</v>
      </c>
      <c r="Q98" s="4">
        <v>52</v>
      </c>
      <c r="R98" s="4">
        <f>VLOOKUP(CHCSheetCHCT[[#This Row],[kW]],Table1[],3,0)</f>
        <v>135</v>
      </c>
    </row>
    <row r="99" spans="2:18" x14ac:dyDescent="0.3">
      <c r="B99" t="s">
        <v>672</v>
      </c>
      <c r="C99">
        <v>3</v>
      </c>
      <c r="D99">
        <v>4</v>
      </c>
      <c r="E99" t="s">
        <v>407</v>
      </c>
      <c r="F99" s="3" t="s">
        <v>998</v>
      </c>
      <c r="G99" s="3">
        <v>25</v>
      </c>
      <c r="H99" s="3">
        <v>15</v>
      </c>
      <c r="I99" s="4" t="s">
        <v>191</v>
      </c>
      <c r="J99" s="3" t="s">
        <v>63</v>
      </c>
      <c r="K99" s="4" t="s">
        <v>52</v>
      </c>
      <c r="L99" s="4">
        <v>851</v>
      </c>
      <c r="M99" s="4">
        <f>VLOOKUP(CHCSheetCHCT[[#This Row],[kW]],Table1[],2,0)</f>
        <v>300</v>
      </c>
      <c r="N99" s="4">
        <f>CHCSheetCHCT[[#This Row],[B1]]+CHCSheetCHCT[[#This Row],[B2]]</f>
        <v>1151</v>
      </c>
      <c r="O99" s="4">
        <f>VLOOKUP(CHCSheetCHCT[[#This Row],[kW]],Table1[],4,0)</f>
        <v>168</v>
      </c>
      <c r="P99" s="4">
        <f>VLOOKUP(CHCSheetCHCT[[#This Row],[kW]],Table1[],5,0)</f>
        <v>127</v>
      </c>
      <c r="Q99" s="4">
        <v>54</v>
      </c>
      <c r="R99" s="4">
        <f>VLOOKUP(CHCSheetCHCT[[#This Row],[kW]],Table1[],3,0)</f>
        <v>135</v>
      </c>
    </row>
    <row r="100" spans="2:18" x14ac:dyDescent="0.3">
      <c r="B100" t="s">
        <v>673</v>
      </c>
      <c r="C100">
        <v>3</v>
      </c>
      <c r="D100">
        <v>4</v>
      </c>
      <c r="E100" t="s">
        <v>407</v>
      </c>
      <c r="F100" s="3" t="s">
        <v>998</v>
      </c>
      <c r="G100" s="3">
        <v>25</v>
      </c>
      <c r="H100" s="3">
        <v>15</v>
      </c>
      <c r="I100" s="4" t="s">
        <v>192</v>
      </c>
      <c r="J100" s="3" t="s">
        <v>63</v>
      </c>
      <c r="K100" s="4" t="s">
        <v>53</v>
      </c>
      <c r="L100" s="4">
        <v>869</v>
      </c>
      <c r="M100" s="4">
        <f>VLOOKUP(CHCSheetCHCT[[#This Row],[kW]],Table1[],2,0)</f>
        <v>300</v>
      </c>
      <c r="N100" s="4">
        <f>CHCSheetCHCT[[#This Row],[B1]]+CHCSheetCHCT[[#This Row],[B2]]</f>
        <v>1169</v>
      </c>
      <c r="O100" s="4">
        <f>VLOOKUP(CHCSheetCHCT[[#This Row],[kW]],Table1[],4,0)</f>
        <v>168</v>
      </c>
      <c r="P100" s="4">
        <f>VLOOKUP(CHCSheetCHCT[[#This Row],[kW]],Table1[],5,0)</f>
        <v>127</v>
      </c>
      <c r="Q100" s="4">
        <v>54</v>
      </c>
      <c r="R100" s="4">
        <f>VLOOKUP(CHCSheetCHCT[[#This Row],[kW]],Table1[],3,0)</f>
        <v>135</v>
      </c>
    </row>
    <row r="101" spans="2:18" x14ac:dyDescent="0.3">
      <c r="B101" t="s">
        <v>674</v>
      </c>
      <c r="C101">
        <v>3</v>
      </c>
      <c r="D101">
        <v>4</v>
      </c>
      <c r="E101" t="s">
        <v>17</v>
      </c>
      <c r="F101" s="3" t="s">
        <v>998</v>
      </c>
      <c r="G101" s="3">
        <v>25</v>
      </c>
      <c r="H101" s="3">
        <v>15</v>
      </c>
      <c r="I101" s="4" t="s">
        <v>193</v>
      </c>
      <c r="J101" s="3" t="s">
        <v>63</v>
      </c>
      <c r="K101" s="4" t="s">
        <v>54</v>
      </c>
      <c r="L101" s="4">
        <v>887</v>
      </c>
      <c r="M101" s="4">
        <f>VLOOKUP(CHCSheetCHCT[[#This Row],[kW]],Table1[],2,0)</f>
        <v>300</v>
      </c>
      <c r="N101" s="4">
        <f>CHCSheetCHCT[[#This Row],[B1]]+CHCSheetCHCT[[#This Row],[B2]]</f>
        <v>1187</v>
      </c>
      <c r="O101" s="4">
        <f>VLOOKUP(CHCSheetCHCT[[#This Row],[kW]],Table1[],4,0)</f>
        <v>168</v>
      </c>
      <c r="P101" s="4">
        <f>VLOOKUP(CHCSheetCHCT[[#This Row],[kW]],Table1[],5,0)</f>
        <v>127</v>
      </c>
      <c r="Q101" s="4">
        <v>54</v>
      </c>
      <c r="R101" s="4">
        <f>VLOOKUP(CHCSheetCHCT[[#This Row],[kW]],Table1[],3,0)</f>
        <v>135</v>
      </c>
    </row>
    <row r="102" spans="2:18" x14ac:dyDescent="0.3">
      <c r="B102" t="s">
        <v>675</v>
      </c>
      <c r="C102">
        <v>0.37</v>
      </c>
      <c r="D102">
        <v>0.5</v>
      </c>
      <c r="E102" t="s">
        <v>407</v>
      </c>
      <c r="F102" s="3" t="s">
        <v>999</v>
      </c>
      <c r="G102" s="3">
        <v>25</v>
      </c>
      <c r="H102" s="3">
        <v>15</v>
      </c>
      <c r="I102" s="4" t="s">
        <v>194</v>
      </c>
      <c r="J102" s="3" t="s">
        <v>61</v>
      </c>
      <c r="K102" s="4" t="s">
        <v>16</v>
      </c>
      <c r="L102" s="4">
        <v>249</v>
      </c>
      <c r="M102" s="4">
        <f>VLOOKUP(CHCSheetCHCT[[#This Row],[kW]],Table1[],2,0)</f>
        <v>207</v>
      </c>
      <c r="N102" s="4">
        <f>CHCSheetCHCT[[#This Row],[B1]]+CHCSheetCHCT[[#This Row],[B2]]</f>
        <v>456</v>
      </c>
      <c r="O102" s="4">
        <f>VLOOKUP(CHCSheetCHCT[[#This Row],[kW]],Table1[],4,0)</f>
        <v>134</v>
      </c>
      <c r="P102" s="4">
        <f>VLOOKUP(CHCSheetCHCT[[#This Row],[kW]],Table1[],5,0)</f>
        <v>112</v>
      </c>
      <c r="Q102" s="4">
        <v>25</v>
      </c>
      <c r="R102" s="4">
        <f>VLOOKUP(CHCSheetCHCT[[#This Row],[kW]],Table1[],3,0)</f>
        <v>107</v>
      </c>
    </row>
    <row r="103" spans="2:18" x14ac:dyDescent="0.3">
      <c r="B103" t="s">
        <v>676</v>
      </c>
      <c r="C103">
        <v>0.37</v>
      </c>
      <c r="D103">
        <v>0.5</v>
      </c>
      <c r="E103" t="s">
        <v>17</v>
      </c>
      <c r="F103" s="3" t="s">
        <v>999</v>
      </c>
      <c r="G103" s="3">
        <v>25</v>
      </c>
      <c r="H103" s="3">
        <v>15</v>
      </c>
      <c r="I103" s="4" t="s">
        <v>195</v>
      </c>
      <c r="J103" s="3" t="s">
        <v>61</v>
      </c>
      <c r="K103" s="4" t="s">
        <v>19</v>
      </c>
      <c r="L103" s="4">
        <v>249</v>
      </c>
      <c r="M103" s="4">
        <f>VLOOKUP(CHCSheetCHCT[[#This Row],[kW]],Table1[],2,0)</f>
        <v>207</v>
      </c>
      <c r="N103" s="4">
        <f>CHCSheetCHCT[[#This Row],[B1]]+CHCSheetCHCT[[#This Row],[B2]]</f>
        <v>456</v>
      </c>
      <c r="O103" s="4">
        <f>VLOOKUP(CHCSheetCHCT[[#This Row],[kW]],Table1[],4,0)</f>
        <v>134</v>
      </c>
      <c r="P103" s="4">
        <f>VLOOKUP(CHCSheetCHCT[[#This Row],[kW]],Table1[],5,0)</f>
        <v>112</v>
      </c>
      <c r="Q103" s="4">
        <v>25</v>
      </c>
      <c r="R103" s="4">
        <f>VLOOKUP(CHCSheetCHCT[[#This Row],[kW]],Table1[],3,0)</f>
        <v>107</v>
      </c>
    </row>
    <row r="104" spans="2:18" x14ac:dyDescent="0.3">
      <c r="B104" t="s">
        <v>677</v>
      </c>
      <c r="C104">
        <v>0.55000000000000004</v>
      </c>
      <c r="D104">
        <v>0.75</v>
      </c>
      <c r="E104" t="s">
        <v>17</v>
      </c>
      <c r="F104" s="3" t="s">
        <v>999</v>
      </c>
      <c r="G104" s="3">
        <v>25</v>
      </c>
      <c r="H104" s="3">
        <v>15</v>
      </c>
      <c r="I104" s="4" t="s">
        <v>196</v>
      </c>
      <c r="J104" s="3" t="s">
        <v>61</v>
      </c>
      <c r="K104" s="4" t="s">
        <v>21</v>
      </c>
      <c r="L104" s="4">
        <v>267</v>
      </c>
      <c r="M104" s="4">
        <f>VLOOKUP(CHCSheetCHCT[[#This Row],[kW]],Table1[],2,0)</f>
        <v>207</v>
      </c>
      <c r="N104" s="4">
        <f>CHCSheetCHCT[[#This Row],[B1]]+CHCSheetCHCT[[#This Row],[B2]]</f>
        <v>474</v>
      </c>
      <c r="O104" s="4">
        <f>VLOOKUP(CHCSheetCHCT[[#This Row],[kW]],Table1[],4,0)</f>
        <v>134</v>
      </c>
      <c r="P104" s="4">
        <f>VLOOKUP(CHCSheetCHCT[[#This Row],[kW]],Table1[],5,0)</f>
        <v>112</v>
      </c>
      <c r="Q104" s="4">
        <v>25</v>
      </c>
      <c r="R104" s="4">
        <f>VLOOKUP(CHCSheetCHCT[[#This Row],[kW]],Table1[],3,0)</f>
        <v>107</v>
      </c>
    </row>
    <row r="105" spans="2:18" x14ac:dyDescent="0.3">
      <c r="B105" t="s">
        <v>678</v>
      </c>
      <c r="C105">
        <v>0.75</v>
      </c>
      <c r="D105">
        <v>1</v>
      </c>
      <c r="E105" t="s">
        <v>17</v>
      </c>
      <c r="F105" s="3" t="s">
        <v>999</v>
      </c>
      <c r="G105" s="3">
        <v>25</v>
      </c>
      <c r="H105" s="3">
        <v>15</v>
      </c>
      <c r="I105" s="4" t="s">
        <v>197</v>
      </c>
      <c r="J105" s="3" t="s">
        <v>61</v>
      </c>
      <c r="K105" s="4" t="s">
        <v>22</v>
      </c>
      <c r="L105" s="4">
        <v>285</v>
      </c>
      <c r="M105" s="4">
        <f>VLOOKUP(CHCSheetCHCT[[#This Row],[kW]],Table1[],2,0)</f>
        <v>207</v>
      </c>
      <c r="N105" s="4">
        <f>CHCSheetCHCT[[#This Row],[B1]]+CHCSheetCHCT[[#This Row],[B2]]</f>
        <v>492</v>
      </c>
      <c r="O105" s="4">
        <f>VLOOKUP(CHCSheetCHCT[[#This Row],[kW]],Table1[],4,0)</f>
        <v>134</v>
      </c>
      <c r="P105" s="4">
        <f>VLOOKUP(CHCSheetCHCT[[#This Row],[kW]],Table1[],5,0)</f>
        <v>112</v>
      </c>
      <c r="Q105" s="4">
        <v>26</v>
      </c>
      <c r="R105" s="4">
        <f>VLOOKUP(CHCSheetCHCT[[#This Row],[kW]],Table1[],3,0)</f>
        <v>107</v>
      </c>
    </row>
    <row r="106" spans="2:18" x14ac:dyDescent="0.3">
      <c r="B106" t="s">
        <v>679</v>
      </c>
      <c r="C106">
        <v>1.1000000000000001</v>
      </c>
      <c r="D106">
        <v>1.5</v>
      </c>
      <c r="E106" t="s">
        <v>17</v>
      </c>
      <c r="F106" s="3" t="s">
        <v>999</v>
      </c>
      <c r="G106" s="3">
        <v>25</v>
      </c>
      <c r="H106" s="3">
        <v>15</v>
      </c>
      <c r="I106" s="4" t="s">
        <v>198</v>
      </c>
      <c r="J106" s="3" t="s">
        <v>61</v>
      </c>
      <c r="K106" s="4" t="s">
        <v>23</v>
      </c>
      <c r="L106" s="4">
        <v>314</v>
      </c>
      <c r="M106" s="4">
        <f>VLOOKUP(CHCSheetCHCT[[#This Row],[kW]],Table1[],2,0)</f>
        <v>240</v>
      </c>
      <c r="N106" s="4">
        <f>CHCSheetCHCT[[#This Row],[B1]]+CHCSheetCHCT[[#This Row],[B2]]</f>
        <v>554</v>
      </c>
      <c r="O106" s="4">
        <f>VLOOKUP(CHCSheetCHCT[[#This Row],[kW]],Table1[],4,0)</f>
        <v>150</v>
      </c>
      <c r="P106" s="4">
        <f>VLOOKUP(CHCSheetCHCT[[#This Row],[kW]],Table1[],5,0)</f>
        <v>118</v>
      </c>
      <c r="Q106" s="4">
        <v>26</v>
      </c>
      <c r="R106" s="4">
        <f>VLOOKUP(CHCSheetCHCT[[#This Row],[kW]],Table1[],3,0)</f>
        <v>121</v>
      </c>
    </row>
    <row r="107" spans="2:18" x14ac:dyDescent="0.3">
      <c r="B107" t="s">
        <v>680</v>
      </c>
      <c r="C107">
        <v>1.1000000000000001</v>
      </c>
      <c r="D107">
        <v>1.5</v>
      </c>
      <c r="E107" t="s">
        <v>17</v>
      </c>
      <c r="F107" s="3" t="s">
        <v>999</v>
      </c>
      <c r="G107" s="3">
        <v>25</v>
      </c>
      <c r="H107" s="3">
        <v>15</v>
      </c>
      <c r="I107" s="4" t="s">
        <v>199</v>
      </c>
      <c r="J107" s="3" t="s">
        <v>61</v>
      </c>
      <c r="K107" s="4" t="s">
        <v>24</v>
      </c>
      <c r="L107" s="4">
        <v>332</v>
      </c>
      <c r="M107" s="4">
        <f>VLOOKUP(CHCSheetCHCT[[#This Row],[kW]],Table1[],2,0)</f>
        <v>240</v>
      </c>
      <c r="N107" s="4">
        <f>CHCSheetCHCT[[#This Row],[B1]]+CHCSheetCHCT[[#This Row],[B2]]</f>
        <v>572</v>
      </c>
      <c r="O107" s="4">
        <f>VLOOKUP(CHCSheetCHCT[[#This Row],[kW]],Table1[],4,0)</f>
        <v>150</v>
      </c>
      <c r="P107" s="4">
        <f>VLOOKUP(CHCSheetCHCT[[#This Row],[kW]],Table1[],5,0)</f>
        <v>118</v>
      </c>
      <c r="Q107" s="4">
        <v>28</v>
      </c>
      <c r="R107" s="4">
        <f>VLOOKUP(CHCSheetCHCT[[#This Row],[kW]],Table1[],3,0)</f>
        <v>121</v>
      </c>
    </row>
    <row r="108" spans="2:18" x14ac:dyDescent="0.3">
      <c r="B108" t="s">
        <v>681</v>
      </c>
      <c r="C108">
        <v>1.5</v>
      </c>
      <c r="D108">
        <v>2</v>
      </c>
      <c r="E108" t="s">
        <v>17</v>
      </c>
      <c r="F108" s="3" t="s">
        <v>999</v>
      </c>
      <c r="G108" s="3">
        <v>25</v>
      </c>
      <c r="H108" s="3">
        <v>15</v>
      </c>
      <c r="I108" s="4" t="s">
        <v>200</v>
      </c>
      <c r="J108" s="3" t="s">
        <v>61</v>
      </c>
      <c r="K108" s="4" t="s">
        <v>25</v>
      </c>
      <c r="L108" s="4">
        <v>350</v>
      </c>
      <c r="M108" s="4">
        <f>VLOOKUP(CHCSheetCHCT[[#This Row],[kW]],Table1[],2,0)</f>
        <v>240</v>
      </c>
      <c r="N108" s="4">
        <f>CHCSheetCHCT[[#This Row],[B1]]+CHCSheetCHCT[[#This Row],[B2]]</f>
        <v>590</v>
      </c>
      <c r="O108" s="4">
        <f>VLOOKUP(CHCSheetCHCT[[#This Row],[kW]],Table1[],4,0)</f>
        <v>150</v>
      </c>
      <c r="P108" s="4">
        <f>VLOOKUP(CHCSheetCHCT[[#This Row],[kW]],Table1[],5,0)</f>
        <v>118</v>
      </c>
      <c r="Q108" s="4">
        <v>33</v>
      </c>
      <c r="R108" s="4">
        <f>VLOOKUP(CHCSheetCHCT[[#This Row],[kW]],Table1[],3,0)</f>
        <v>121</v>
      </c>
    </row>
    <row r="109" spans="2:18" x14ac:dyDescent="0.3">
      <c r="B109" t="s">
        <v>682</v>
      </c>
      <c r="C109">
        <v>1.5</v>
      </c>
      <c r="D109">
        <v>2</v>
      </c>
      <c r="E109" t="s">
        <v>17</v>
      </c>
      <c r="F109" s="3" t="s">
        <v>999</v>
      </c>
      <c r="G109" s="3">
        <v>25</v>
      </c>
      <c r="H109" s="3">
        <v>15</v>
      </c>
      <c r="I109" s="4" t="s">
        <v>201</v>
      </c>
      <c r="J109" s="3" t="s">
        <v>61</v>
      </c>
      <c r="K109" s="4" t="s">
        <v>26</v>
      </c>
      <c r="L109" s="4">
        <v>368</v>
      </c>
      <c r="M109" s="4">
        <f>VLOOKUP(CHCSheetCHCT[[#This Row],[kW]],Table1[],2,0)</f>
        <v>240</v>
      </c>
      <c r="N109" s="4">
        <f>CHCSheetCHCT[[#This Row],[B1]]+CHCSheetCHCT[[#This Row],[B2]]</f>
        <v>608</v>
      </c>
      <c r="O109" s="4">
        <f>VLOOKUP(CHCSheetCHCT[[#This Row],[kW]],Table1[],4,0)</f>
        <v>150</v>
      </c>
      <c r="P109" s="4">
        <f>VLOOKUP(CHCSheetCHCT[[#This Row],[kW]],Table1[],5,0)</f>
        <v>118</v>
      </c>
      <c r="Q109" s="4">
        <v>33</v>
      </c>
      <c r="R109" s="4">
        <f>VLOOKUP(CHCSheetCHCT[[#This Row],[kW]],Table1[],3,0)</f>
        <v>121</v>
      </c>
    </row>
    <row r="110" spans="2:18" x14ac:dyDescent="0.3">
      <c r="B110" t="s">
        <v>683</v>
      </c>
      <c r="C110">
        <v>2.2000000000000002</v>
      </c>
      <c r="D110">
        <v>3</v>
      </c>
      <c r="E110" t="s">
        <v>407</v>
      </c>
      <c r="F110" s="3" t="s">
        <v>999</v>
      </c>
      <c r="G110" s="3">
        <v>25</v>
      </c>
      <c r="H110" s="3">
        <v>15</v>
      </c>
      <c r="I110" s="4" t="s">
        <v>202</v>
      </c>
      <c r="J110" s="3" t="s">
        <v>61</v>
      </c>
      <c r="K110" s="4" t="s">
        <v>27</v>
      </c>
      <c r="L110" s="4">
        <v>414</v>
      </c>
      <c r="M110" s="4">
        <f>VLOOKUP(CHCSheetCHCT[[#This Row],[kW]],Table1[],2,0)</f>
        <v>280</v>
      </c>
      <c r="N110" s="4">
        <f>CHCSheetCHCT[[#This Row],[B1]]+CHCSheetCHCT[[#This Row],[B2]]</f>
        <v>694</v>
      </c>
      <c r="O110" s="4">
        <f>VLOOKUP(CHCSheetCHCT[[#This Row],[kW]],Table1[],4,0)</f>
        <v>168</v>
      </c>
      <c r="P110" s="4">
        <f>VLOOKUP(CHCSheetCHCT[[#This Row],[kW]],Table1[],5,0)</f>
        <v>127</v>
      </c>
      <c r="Q110" s="4">
        <v>35</v>
      </c>
      <c r="R110" s="4">
        <f>VLOOKUP(CHCSheetCHCT[[#This Row],[kW]],Table1[],3,0)</f>
        <v>135</v>
      </c>
    </row>
    <row r="111" spans="2:18" x14ac:dyDescent="0.3">
      <c r="B111" t="s">
        <v>684</v>
      </c>
      <c r="C111">
        <v>2.2000000000000002</v>
      </c>
      <c r="D111">
        <v>3</v>
      </c>
      <c r="E111" t="s">
        <v>17</v>
      </c>
      <c r="F111" s="3" t="s">
        <v>999</v>
      </c>
      <c r="G111" s="3">
        <v>25</v>
      </c>
      <c r="H111" s="3">
        <v>15</v>
      </c>
      <c r="I111" s="4" t="s">
        <v>60</v>
      </c>
      <c r="J111" s="3" t="s">
        <v>61</v>
      </c>
      <c r="K111" s="4" t="s">
        <v>28</v>
      </c>
      <c r="L111" s="4">
        <v>432</v>
      </c>
      <c r="M111" s="4">
        <f>VLOOKUP(CHCSheetCHCT[[#This Row],[kW]],Table1[],2,0)</f>
        <v>280</v>
      </c>
      <c r="N111" s="4">
        <f>CHCSheetCHCT[[#This Row],[B1]]+CHCSheetCHCT[[#This Row],[B2]]</f>
        <v>712</v>
      </c>
      <c r="O111" s="4">
        <f>VLOOKUP(CHCSheetCHCT[[#This Row],[kW]],Table1[],4,0)</f>
        <v>168</v>
      </c>
      <c r="P111" s="4">
        <f>VLOOKUP(CHCSheetCHCT[[#This Row],[kW]],Table1[],5,0)</f>
        <v>127</v>
      </c>
      <c r="Q111" s="4">
        <v>35</v>
      </c>
      <c r="R111" s="4">
        <f>VLOOKUP(CHCSheetCHCT[[#This Row],[kW]],Table1[],3,0)</f>
        <v>135</v>
      </c>
    </row>
    <row r="112" spans="2:18" x14ac:dyDescent="0.3">
      <c r="B112" t="s">
        <v>685</v>
      </c>
      <c r="C112">
        <v>2.2000000000000002</v>
      </c>
      <c r="D112">
        <v>3</v>
      </c>
      <c r="E112" t="s">
        <v>407</v>
      </c>
      <c r="F112" s="3" t="s">
        <v>999</v>
      </c>
      <c r="G112" s="3">
        <v>25</v>
      </c>
      <c r="H112" s="3">
        <v>15</v>
      </c>
      <c r="I112" s="4" t="s">
        <v>203</v>
      </c>
      <c r="J112" s="3" t="s">
        <v>61</v>
      </c>
      <c r="K112" s="4" t="s">
        <v>29</v>
      </c>
      <c r="L112" s="4">
        <v>450</v>
      </c>
      <c r="M112" s="4">
        <f>VLOOKUP(CHCSheetCHCT[[#This Row],[kW]],Table1[],2,0)</f>
        <v>280</v>
      </c>
      <c r="N112" s="4">
        <f>CHCSheetCHCT[[#This Row],[B1]]+CHCSheetCHCT[[#This Row],[B2]]</f>
        <v>730</v>
      </c>
      <c r="O112" s="4">
        <f>VLOOKUP(CHCSheetCHCT[[#This Row],[kW]],Table1[],4,0)</f>
        <v>168</v>
      </c>
      <c r="P112" s="4">
        <f>VLOOKUP(CHCSheetCHCT[[#This Row],[kW]],Table1[],5,0)</f>
        <v>127</v>
      </c>
      <c r="Q112" s="4">
        <v>35</v>
      </c>
      <c r="R112" s="4">
        <f>VLOOKUP(CHCSheetCHCT[[#This Row],[kW]],Table1[],3,0)</f>
        <v>135</v>
      </c>
    </row>
    <row r="113" spans="2:18" x14ac:dyDescent="0.3">
      <c r="B113" t="s">
        <v>686</v>
      </c>
      <c r="C113">
        <v>2.2000000000000002</v>
      </c>
      <c r="D113">
        <v>3</v>
      </c>
      <c r="E113" t="s">
        <v>17</v>
      </c>
      <c r="F113" s="3" t="s">
        <v>999</v>
      </c>
      <c r="G113" s="3">
        <v>25</v>
      </c>
      <c r="H113" s="3">
        <v>15</v>
      </c>
      <c r="I113" s="4" t="s">
        <v>204</v>
      </c>
      <c r="J113" s="3" t="s">
        <v>61</v>
      </c>
      <c r="K113" s="4" t="s">
        <v>30</v>
      </c>
      <c r="L113" s="4">
        <v>468</v>
      </c>
      <c r="M113" s="4">
        <f>VLOOKUP(CHCSheetCHCT[[#This Row],[kW]],Table1[],2,0)</f>
        <v>280</v>
      </c>
      <c r="N113" s="4">
        <f>CHCSheetCHCT[[#This Row],[B1]]+CHCSheetCHCT[[#This Row],[B2]]</f>
        <v>748</v>
      </c>
      <c r="O113" s="4">
        <f>VLOOKUP(CHCSheetCHCT[[#This Row],[kW]],Table1[],4,0)</f>
        <v>168</v>
      </c>
      <c r="P113" s="4">
        <f>VLOOKUP(CHCSheetCHCT[[#This Row],[kW]],Table1[],5,0)</f>
        <v>127</v>
      </c>
      <c r="Q113" s="4">
        <v>35</v>
      </c>
      <c r="R113" s="4">
        <f>VLOOKUP(CHCSheetCHCT[[#This Row],[kW]],Table1[],3,0)</f>
        <v>135</v>
      </c>
    </row>
    <row r="114" spans="2:18" x14ac:dyDescent="0.3">
      <c r="B114" t="s">
        <v>687</v>
      </c>
      <c r="C114">
        <v>3</v>
      </c>
      <c r="D114">
        <v>4</v>
      </c>
      <c r="E114" t="s">
        <v>407</v>
      </c>
      <c r="F114" s="3" t="s">
        <v>999</v>
      </c>
      <c r="G114" s="3">
        <v>25</v>
      </c>
      <c r="H114" s="3">
        <v>15</v>
      </c>
      <c r="I114" s="4" t="s">
        <v>205</v>
      </c>
      <c r="J114" s="3" t="s">
        <v>61</v>
      </c>
      <c r="K114" s="4" t="s">
        <v>31</v>
      </c>
      <c r="L114" s="4">
        <v>486</v>
      </c>
      <c r="M114" s="4">
        <f>VLOOKUP(CHCSheetCHCT[[#This Row],[kW]],Table1[],2,0)</f>
        <v>300</v>
      </c>
      <c r="N114" s="4">
        <f>CHCSheetCHCT[[#This Row],[B1]]+CHCSheetCHCT[[#This Row],[B2]]</f>
        <v>786</v>
      </c>
      <c r="O114" s="4">
        <f>VLOOKUP(CHCSheetCHCT[[#This Row],[kW]],Table1[],4,0)</f>
        <v>168</v>
      </c>
      <c r="P114" s="4">
        <f>VLOOKUP(CHCSheetCHCT[[#This Row],[kW]],Table1[],5,0)</f>
        <v>127</v>
      </c>
      <c r="Q114" s="4">
        <v>38</v>
      </c>
      <c r="R114" s="4">
        <f>VLOOKUP(CHCSheetCHCT[[#This Row],[kW]],Table1[],3,0)</f>
        <v>135</v>
      </c>
    </row>
    <row r="115" spans="2:18" x14ac:dyDescent="0.3">
      <c r="B115" t="s">
        <v>688</v>
      </c>
      <c r="C115">
        <v>3</v>
      </c>
      <c r="D115">
        <v>4</v>
      </c>
      <c r="E115" t="s">
        <v>17</v>
      </c>
      <c r="F115" s="3" t="s">
        <v>999</v>
      </c>
      <c r="G115" s="3">
        <v>25</v>
      </c>
      <c r="H115" s="3">
        <v>15</v>
      </c>
      <c r="I115" s="4" t="s">
        <v>206</v>
      </c>
      <c r="J115" s="3" t="s">
        <v>61</v>
      </c>
      <c r="K115" s="4" t="s">
        <v>32</v>
      </c>
      <c r="L115" s="4">
        <v>504</v>
      </c>
      <c r="M115" s="4">
        <f>VLOOKUP(CHCSheetCHCT[[#This Row],[kW]],Table1[],2,0)</f>
        <v>300</v>
      </c>
      <c r="N115" s="4">
        <f>CHCSheetCHCT[[#This Row],[B1]]+CHCSheetCHCT[[#This Row],[B2]]</f>
        <v>804</v>
      </c>
      <c r="O115" s="4">
        <f>VLOOKUP(CHCSheetCHCT[[#This Row],[kW]],Table1[],4,0)</f>
        <v>168</v>
      </c>
      <c r="P115" s="4">
        <f>VLOOKUP(CHCSheetCHCT[[#This Row],[kW]],Table1[],5,0)</f>
        <v>127</v>
      </c>
      <c r="Q115" s="4">
        <v>38</v>
      </c>
      <c r="R115" s="4">
        <f>VLOOKUP(CHCSheetCHCT[[#This Row],[kW]],Table1[],3,0)</f>
        <v>135</v>
      </c>
    </row>
    <row r="116" spans="2:18" x14ac:dyDescent="0.3">
      <c r="B116" t="s">
        <v>689</v>
      </c>
      <c r="C116">
        <v>3</v>
      </c>
      <c r="D116">
        <v>4</v>
      </c>
      <c r="E116" t="s">
        <v>407</v>
      </c>
      <c r="F116" s="3" t="s">
        <v>999</v>
      </c>
      <c r="G116" s="3">
        <v>25</v>
      </c>
      <c r="H116" s="3">
        <v>15</v>
      </c>
      <c r="I116" s="4" t="s">
        <v>207</v>
      </c>
      <c r="J116" s="3" t="s">
        <v>63</v>
      </c>
      <c r="K116" s="4" t="s">
        <v>33</v>
      </c>
      <c r="L116" s="4">
        <v>522</v>
      </c>
      <c r="M116" s="4">
        <f>VLOOKUP(CHCSheetCHCT[[#This Row],[kW]],Table1[],2,0)</f>
        <v>300</v>
      </c>
      <c r="N116" s="4">
        <f>CHCSheetCHCT[[#This Row],[B1]]+CHCSheetCHCT[[#This Row],[B2]]</f>
        <v>822</v>
      </c>
      <c r="O116" s="4">
        <f>VLOOKUP(CHCSheetCHCT[[#This Row],[kW]],Table1[],4,0)</f>
        <v>168</v>
      </c>
      <c r="P116" s="4">
        <f>VLOOKUP(CHCSheetCHCT[[#This Row],[kW]],Table1[],5,0)</f>
        <v>127</v>
      </c>
      <c r="Q116" s="4">
        <v>38</v>
      </c>
      <c r="R116" s="4">
        <f>VLOOKUP(CHCSheetCHCT[[#This Row],[kW]],Table1[],3,0)</f>
        <v>135</v>
      </c>
    </row>
    <row r="117" spans="2:18" x14ac:dyDescent="0.3">
      <c r="B117" t="s">
        <v>690</v>
      </c>
      <c r="C117">
        <v>3</v>
      </c>
      <c r="D117">
        <v>4</v>
      </c>
      <c r="E117" t="s">
        <v>17</v>
      </c>
      <c r="F117" s="3" t="s">
        <v>999</v>
      </c>
      <c r="G117" s="3">
        <v>25</v>
      </c>
      <c r="H117" s="3">
        <v>15</v>
      </c>
      <c r="I117" s="4" t="s">
        <v>208</v>
      </c>
      <c r="J117" s="3" t="s">
        <v>63</v>
      </c>
      <c r="K117" s="4" t="s">
        <v>34</v>
      </c>
      <c r="L117" s="4">
        <v>532</v>
      </c>
      <c r="M117" s="4">
        <f>VLOOKUP(CHCSheetCHCT[[#This Row],[kW]],Table1[],2,0)</f>
        <v>300</v>
      </c>
      <c r="N117" s="4">
        <f>CHCSheetCHCT[[#This Row],[B1]]+CHCSheetCHCT[[#This Row],[B2]]</f>
        <v>832</v>
      </c>
      <c r="O117" s="4">
        <f>VLOOKUP(CHCSheetCHCT[[#This Row],[kW]],Table1[],4,0)</f>
        <v>168</v>
      </c>
      <c r="P117" s="4">
        <f>VLOOKUP(CHCSheetCHCT[[#This Row],[kW]],Table1[],5,0)</f>
        <v>127</v>
      </c>
      <c r="Q117" s="4">
        <v>38</v>
      </c>
      <c r="R117" s="4">
        <f>VLOOKUP(CHCSheetCHCT[[#This Row],[kW]],Table1[],3,0)</f>
        <v>135</v>
      </c>
    </row>
    <row r="118" spans="2:18" x14ac:dyDescent="0.3">
      <c r="B118" t="s">
        <v>691</v>
      </c>
      <c r="C118">
        <v>4</v>
      </c>
      <c r="D118">
        <v>5.5</v>
      </c>
      <c r="E118" t="s">
        <v>407</v>
      </c>
      <c r="F118" s="3" t="s">
        <v>999</v>
      </c>
      <c r="G118" s="3">
        <v>25</v>
      </c>
      <c r="H118" s="3">
        <v>15</v>
      </c>
      <c r="I118" s="4" t="s">
        <v>209</v>
      </c>
      <c r="J118" s="3" t="s">
        <v>63</v>
      </c>
      <c r="K118" s="4" t="s">
        <v>35</v>
      </c>
      <c r="L118" s="4">
        <v>550</v>
      </c>
      <c r="M118" s="4">
        <f>VLOOKUP(CHCSheetCHCT[[#This Row],[kW]],Table1[],2,0)</f>
        <v>323</v>
      </c>
      <c r="N118" s="4">
        <f>CHCSheetCHCT[[#This Row],[B1]]+CHCSheetCHCT[[#This Row],[B2]]</f>
        <v>873</v>
      </c>
      <c r="O118" s="4">
        <f>VLOOKUP(CHCSheetCHCT[[#This Row],[kW]],Table1[],4,0)</f>
        <v>200</v>
      </c>
      <c r="P118" s="4">
        <f>VLOOKUP(CHCSheetCHCT[[#This Row],[kW]],Table1[],5,0)</f>
        <v>146</v>
      </c>
      <c r="Q118" s="4">
        <v>48</v>
      </c>
      <c r="R118" s="4">
        <f>VLOOKUP(CHCSheetCHCT[[#This Row],[kW]],Table1[],3,0)</f>
        <v>145</v>
      </c>
    </row>
    <row r="119" spans="2:18" x14ac:dyDescent="0.3">
      <c r="B119" t="s">
        <v>692</v>
      </c>
      <c r="C119">
        <v>4</v>
      </c>
      <c r="D119">
        <v>5.5</v>
      </c>
      <c r="E119" t="s">
        <v>407</v>
      </c>
      <c r="F119" s="3" t="s">
        <v>999</v>
      </c>
      <c r="G119" s="3">
        <v>25</v>
      </c>
      <c r="H119" s="3">
        <v>15</v>
      </c>
      <c r="I119" s="4" t="s">
        <v>210</v>
      </c>
      <c r="J119" s="3" t="s">
        <v>63</v>
      </c>
      <c r="K119" s="4" t="s">
        <v>36</v>
      </c>
      <c r="L119" s="4">
        <v>568</v>
      </c>
      <c r="M119" s="4">
        <f>VLOOKUP(CHCSheetCHCT[[#This Row],[kW]],Table1[],2,0)</f>
        <v>323</v>
      </c>
      <c r="N119" s="4">
        <f>CHCSheetCHCT[[#This Row],[B1]]+CHCSheetCHCT[[#This Row],[B2]]</f>
        <v>891</v>
      </c>
      <c r="O119" s="4">
        <f>VLOOKUP(CHCSheetCHCT[[#This Row],[kW]],Table1[],4,0)</f>
        <v>200</v>
      </c>
      <c r="P119" s="4">
        <f>VLOOKUP(CHCSheetCHCT[[#This Row],[kW]],Table1[],5,0)</f>
        <v>146</v>
      </c>
      <c r="Q119" s="4">
        <v>48</v>
      </c>
      <c r="R119" s="4">
        <f>VLOOKUP(CHCSheetCHCT[[#This Row],[kW]],Table1[],3,0)</f>
        <v>145</v>
      </c>
    </row>
    <row r="120" spans="2:18" x14ac:dyDescent="0.3">
      <c r="B120" t="s">
        <v>693</v>
      </c>
      <c r="C120">
        <v>4</v>
      </c>
      <c r="D120">
        <v>5.5</v>
      </c>
      <c r="E120" t="s">
        <v>17</v>
      </c>
      <c r="F120" s="3" t="s">
        <v>999</v>
      </c>
      <c r="G120" s="3">
        <v>25</v>
      </c>
      <c r="H120" s="3">
        <v>15</v>
      </c>
      <c r="I120" s="4" t="s">
        <v>211</v>
      </c>
      <c r="J120" s="3" t="s">
        <v>63</v>
      </c>
      <c r="K120" s="4" t="s">
        <v>37</v>
      </c>
      <c r="L120" s="4">
        <v>586</v>
      </c>
      <c r="M120" s="4">
        <f>VLOOKUP(CHCSheetCHCT[[#This Row],[kW]],Table1[],2,0)</f>
        <v>323</v>
      </c>
      <c r="N120" s="4">
        <f>CHCSheetCHCT[[#This Row],[B1]]+CHCSheetCHCT[[#This Row],[B2]]</f>
        <v>909</v>
      </c>
      <c r="O120" s="4">
        <f>VLOOKUP(CHCSheetCHCT[[#This Row],[kW]],Table1[],4,0)</f>
        <v>200</v>
      </c>
      <c r="P120" s="4">
        <f>VLOOKUP(CHCSheetCHCT[[#This Row],[kW]],Table1[],5,0)</f>
        <v>146</v>
      </c>
      <c r="Q120" s="4">
        <v>48</v>
      </c>
      <c r="R120" s="4">
        <f>VLOOKUP(CHCSheetCHCT[[#This Row],[kW]],Table1[],3,0)</f>
        <v>145</v>
      </c>
    </row>
    <row r="121" spans="2:18" x14ac:dyDescent="0.3">
      <c r="B121" t="s">
        <v>694</v>
      </c>
      <c r="C121">
        <v>4</v>
      </c>
      <c r="D121">
        <v>5.5</v>
      </c>
      <c r="E121" t="s">
        <v>407</v>
      </c>
      <c r="F121" s="3" t="s">
        <v>999</v>
      </c>
      <c r="G121" s="3">
        <v>25</v>
      </c>
      <c r="H121" s="3">
        <v>15</v>
      </c>
      <c r="I121" s="4" t="s">
        <v>62</v>
      </c>
      <c r="J121" s="3" t="s">
        <v>63</v>
      </c>
      <c r="K121" s="4" t="s">
        <v>38</v>
      </c>
      <c r="L121" s="4">
        <v>604</v>
      </c>
      <c r="M121" s="4">
        <f>VLOOKUP(CHCSheetCHCT[[#This Row],[kW]],Table1[],2,0)</f>
        <v>323</v>
      </c>
      <c r="N121" s="4">
        <f>CHCSheetCHCT[[#This Row],[B1]]+CHCSheetCHCT[[#This Row],[B2]]</f>
        <v>927</v>
      </c>
      <c r="O121" s="4">
        <f>VLOOKUP(CHCSheetCHCT[[#This Row],[kW]],Table1[],4,0)</f>
        <v>200</v>
      </c>
      <c r="P121" s="4">
        <f>VLOOKUP(CHCSheetCHCT[[#This Row],[kW]],Table1[],5,0)</f>
        <v>146</v>
      </c>
      <c r="Q121" s="4">
        <v>53</v>
      </c>
      <c r="R121" s="4">
        <f>VLOOKUP(CHCSheetCHCT[[#This Row],[kW]],Table1[],3,0)</f>
        <v>145</v>
      </c>
    </row>
    <row r="122" spans="2:18" x14ac:dyDescent="0.3">
      <c r="B122" t="s">
        <v>695</v>
      </c>
      <c r="C122">
        <v>4</v>
      </c>
      <c r="D122">
        <v>5.5</v>
      </c>
      <c r="E122" t="s">
        <v>407</v>
      </c>
      <c r="F122" s="3" t="s">
        <v>999</v>
      </c>
      <c r="G122" s="3">
        <v>25</v>
      </c>
      <c r="H122" s="3">
        <v>15</v>
      </c>
      <c r="I122" s="4" t="s">
        <v>212</v>
      </c>
      <c r="J122" s="3" t="s">
        <v>63</v>
      </c>
      <c r="K122" s="4" t="s">
        <v>39</v>
      </c>
      <c r="L122" s="4">
        <v>622</v>
      </c>
      <c r="M122" s="4">
        <f>VLOOKUP(CHCSheetCHCT[[#This Row],[kW]],Table1[],2,0)</f>
        <v>323</v>
      </c>
      <c r="N122" s="4">
        <f>CHCSheetCHCT[[#This Row],[B1]]+CHCSheetCHCT[[#This Row],[B2]]</f>
        <v>945</v>
      </c>
      <c r="O122" s="4">
        <f>VLOOKUP(CHCSheetCHCT[[#This Row],[kW]],Table1[],4,0)</f>
        <v>200</v>
      </c>
      <c r="P122" s="4">
        <f>VLOOKUP(CHCSheetCHCT[[#This Row],[kW]],Table1[],5,0)</f>
        <v>146</v>
      </c>
      <c r="Q122" s="4">
        <v>53</v>
      </c>
      <c r="R122" s="4">
        <f>VLOOKUP(CHCSheetCHCT[[#This Row],[kW]],Table1[],3,0)</f>
        <v>145</v>
      </c>
    </row>
    <row r="123" spans="2:18" x14ac:dyDescent="0.3">
      <c r="B123" t="s">
        <v>696</v>
      </c>
      <c r="C123">
        <v>4</v>
      </c>
      <c r="D123">
        <v>5.5</v>
      </c>
      <c r="E123" t="s">
        <v>17</v>
      </c>
      <c r="F123" s="3" t="s">
        <v>999</v>
      </c>
      <c r="G123" s="3">
        <v>25</v>
      </c>
      <c r="H123" s="3">
        <v>15</v>
      </c>
      <c r="I123" s="4" t="s">
        <v>213</v>
      </c>
      <c r="J123" s="3" t="s">
        <v>63</v>
      </c>
      <c r="K123" s="4" t="s">
        <v>40</v>
      </c>
      <c r="L123" s="4">
        <v>640</v>
      </c>
      <c r="M123" s="4">
        <f>VLOOKUP(CHCSheetCHCT[[#This Row],[kW]],Table1[],2,0)</f>
        <v>323</v>
      </c>
      <c r="N123" s="4">
        <f>CHCSheetCHCT[[#This Row],[B1]]+CHCSheetCHCT[[#This Row],[B2]]</f>
        <v>963</v>
      </c>
      <c r="O123" s="4">
        <f>VLOOKUP(CHCSheetCHCT[[#This Row],[kW]],Table1[],4,0)</f>
        <v>200</v>
      </c>
      <c r="P123" s="4">
        <f>VLOOKUP(CHCSheetCHCT[[#This Row],[kW]],Table1[],5,0)</f>
        <v>146</v>
      </c>
      <c r="Q123" s="4">
        <v>53</v>
      </c>
      <c r="R123" s="4">
        <f>VLOOKUP(CHCSheetCHCT[[#This Row],[kW]],Table1[],3,0)</f>
        <v>145</v>
      </c>
    </row>
    <row r="124" spans="2:18" x14ac:dyDescent="0.3">
      <c r="B124" t="s">
        <v>697</v>
      </c>
      <c r="C124">
        <v>0.37</v>
      </c>
      <c r="D124">
        <v>0.5</v>
      </c>
      <c r="E124" t="s">
        <v>407</v>
      </c>
      <c r="F124" s="3" t="s">
        <v>1000</v>
      </c>
      <c r="G124" s="3">
        <v>25</v>
      </c>
      <c r="H124" s="3">
        <v>10</v>
      </c>
      <c r="I124" s="4" t="s">
        <v>214</v>
      </c>
      <c r="J124" s="3" t="s">
        <v>61</v>
      </c>
      <c r="K124" s="4" t="s">
        <v>16</v>
      </c>
      <c r="L124" s="4">
        <v>272</v>
      </c>
      <c r="M124" s="4">
        <f>VLOOKUP(CHCSheetCHCT[[#This Row],[kW]],Table1[],2,0)</f>
        <v>207</v>
      </c>
      <c r="N124" s="4">
        <f>CHCSheetCHCT[[#This Row],[B1]]+CHCSheetCHCT[[#This Row],[B2]]</f>
        <v>479</v>
      </c>
      <c r="O124" s="4">
        <f>VLOOKUP(CHCSheetCHCT[[#This Row],[kW]],Table1[],4,0)</f>
        <v>134</v>
      </c>
      <c r="P124" s="4">
        <f>VLOOKUP(CHCSheetCHCT[[#This Row],[kW]],Table1[],5,0)</f>
        <v>112</v>
      </c>
      <c r="Q124" s="4">
        <v>23</v>
      </c>
      <c r="R124" s="4">
        <f>VLOOKUP(CHCSheetCHCT[[#This Row],[kW]],Table1[],3,0)</f>
        <v>107</v>
      </c>
    </row>
    <row r="125" spans="2:18" x14ac:dyDescent="0.3">
      <c r="B125" t="s">
        <v>698</v>
      </c>
      <c r="C125">
        <v>0.37</v>
      </c>
      <c r="D125">
        <v>0.5</v>
      </c>
      <c r="E125" t="s">
        <v>17</v>
      </c>
      <c r="F125" s="3" t="s">
        <v>1000</v>
      </c>
      <c r="G125" s="3">
        <v>25</v>
      </c>
      <c r="H125" s="3">
        <v>10</v>
      </c>
      <c r="I125" s="4" t="s">
        <v>215</v>
      </c>
      <c r="J125" s="3" t="s">
        <v>61</v>
      </c>
      <c r="K125" s="4" t="s">
        <v>19</v>
      </c>
      <c r="L125" s="4">
        <v>272</v>
      </c>
      <c r="M125" s="4">
        <f>VLOOKUP(CHCSheetCHCT[[#This Row],[kW]],Table1[],2,0)</f>
        <v>207</v>
      </c>
      <c r="N125" s="4">
        <f>CHCSheetCHCT[[#This Row],[B1]]+CHCSheetCHCT[[#This Row],[B2]]</f>
        <v>479</v>
      </c>
      <c r="O125" s="4">
        <f>VLOOKUP(CHCSheetCHCT[[#This Row],[kW]],Table1[],4,0)</f>
        <v>134</v>
      </c>
      <c r="P125" s="4">
        <f>VLOOKUP(CHCSheetCHCT[[#This Row],[kW]],Table1[],5,0)</f>
        <v>112</v>
      </c>
      <c r="Q125" s="4">
        <v>23</v>
      </c>
      <c r="R125" s="4">
        <f>VLOOKUP(CHCSheetCHCT[[#This Row],[kW]],Table1[],3,0)</f>
        <v>107</v>
      </c>
    </row>
    <row r="126" spans="2:18" x14ac:dyDescent="0.3">
      <c r="B126" t="s">
        <v>699</v>
      </c>
      <c r="C126">
        <v>0.55000000000000004</v>
      </c>
      <c r="D126">
        <v>0.75</v>
      </c>
      <c r="E126" t="s">
        <v>17</v>
      </c>
      <c r="F126" s="3" t="s">
        <v>1000</v>
      </c>
      <c r="G126" s="3">
        <v>25</v>
      </c>
      <c r="H126" s="3">
        <v>10</v>
      </c>
      <c r="I126" s="4" t="s">
        <v>216</v>
      </c>
      <c r="J126" s="3" t="s">
        <v>61</v>
      </c>
      <c r="K126" s="4" t="s">
        <v>21</v>
      </c>
      <c r="L126" s="4">
        <v>299</v>
      </c>
      <c r="M126" s="4">
        <f>VLOOKUP(CHCSheetCHCT[[#This Row],[kW]],Table1[],2,0)</f>
        <v>207</v>
      </c>
      <c r="N126" s="4">
        <f>CHCSheetCHCT[[#This Row],[B1]]+CHCSheetCHCT[[#This Row],[B2]]</f>
        <v>506</v>
      </c>
      <c r="O126" s="4">
        <f>VLOOKUP(CHCSheetCHCT[[#This Row],[kW]],Table1[],4,0)</f>
        <v>134</v>
      </c>
      <c r="P126" s="4">
        <f>VLOOKUP(CHCSheetCHCT[[#This Row],[kW]],Table1[],5,0)</f>
        <v>112</v>
      </c>
      <c r="Q126" s="4">
        <v>23</v>
      </c>
      <c r="R126" s="4">
        <f>VLOOKUP(CHCSheetCHCT[[#This Row],[kW]],Table1[],3,0)</f>
        <v>107</v>
      </c>
    </row>
    <row r="127" spans="2:18" x14ac:dyDescent="0.3">
      <c r="B127" t="s">
        <v>700</v>
      </c>
      <c r="C127">
        <v>0.55000000000000004</v>
      </c>
      <c r="D127">
        <v>0.75</v>
      </c>
      <c r="E127" t="s">
        <v>17</v>
      </c>
      <c r="F127" s="3" t="s">
        <v>1000</v>
      </c>
      <c r="G127" s="3">
        <v>25</v>
      </c>
      <c r="H127" s="3">
        <v>10</v>
      </c>
      <c r="I127" s="4" t="s">
        <v>217</v>
      </c>
      <c r="J127" s="3" t="s">
        <v>61</v>
      </c>
      <c r="K127" s="4" t="s">
        <v>22</v>
      </c>
      <c r="L127" s="4">
        <v>326</v>
      </c>
      <c r="M127" s="4">
        <f>VLOOKUP(CHCSheetCHCT[[#This Row],[kW]],Table1[],2,0)</f>
        <v>207</v>
      </c>
      <c r="N127" s="4">
        <f>CHCSheetCHCT[[#This Row],[B1]]+CHCSheetCHCT[[#This Row],[B2]]</f>
        <v>533</v>
      </c>
      <c r="O127" s="4">
        <f>VLOOKUP(CHCSheetCHCT[[#This Row],[kW]],Table1[],4,0)</f>
        <v>134</v>
      </c>
      <c r="P127" s="4">
        <f>VLOOKUP(CHCSheetCHCT[[#This Row],[kW]],Table1[],5,0)</f>
        <v>112</v>
      </c>
      <c r="Q127" s="4">
        <v>25</v>
      </c>
      <c r="R127" s="4">
        <f>VLOOKUP(CHCSheetCHCT[[#This Row],[kW]],Table1[],3,0)</f>
        <v>107</v>
      </c>
    </row>
    <row r="128" spans="2:18" x14ac:dyDescent="0.3">
      <c r="B128" t="s">
        <v>701</v>
      </c>
      <c r="C128">
        <v>0.75</v>
      </c>
      <c r="D128">
        <v>1</v>
      </c>
      <c r="E128" t="s">
        <v>17</v>
      </c>
      <c r="F128" s="3" t="s">
        <v>1000</v>
      </c>
      <c r="G128" s="3">
        <v>25</v>
      </c>
      <c r="H128" s="3">
        <v>10</v>
      </c>
      <c r="I128" s="4" t="s">
        <v>218</v>
      </c>
      <c r="J128" s="3" t="s">
        <v>61</v>
      </c>
      <c r="K128" s="4" t="s">
        <v>23</v>
      </c>
      <c r="L128" s="4">
        <v>353</v>
      </c>
      <c r="M128" s="4">
        <f>VLOOKUP(CHCSheetCHCT[[#This Row],[kW]],Table1[],2,0)</f>
        <v>207</v>
      </c>
      <c r="N128" s="4">
        <f>CHCSheetCHCT[[#This Row],[B1]]+CHCSheetCHCT[[#This Row],[B2]]</f>
        <v>560</v>
      </c>
      <c r="O128" s="4">
        <f>VLOOKUP(CHCSheetCHCT[[#This Row],[kW]],Table1[],4,0)</f>
        <v>134</v>
      </c>
      <c r="P128" s="4">
        <f>VLOOKUP(CHCSheetCHCT[[#This Row],[kW]],Table1[],5,0)</f>
        <v>112</v>
      </c>
      <c r="Q128" s="4">
        <v>25</v>
      </c>
      <c r="R128" s="4">
        <f>VLOOKUP(CHCSheetCHCT[[#This Row],[kW]],Table1[],3,0)</f>
        <v>107</v>
      </c>
    </row>
    <row r="129" spans="2:18" x14ac:dyDescent="0.3">
      <c r="B129" t="s">
        <v>702</v>
      </c>
      <c r="C129">
        <v>1.1000000000000001</v>
      </c>
      <c r="D129">
        <v>1.5</v>
      </c>
      <c r="E129" t="s">
        <v>17</v>
      </c>
      <c r="F129" s="3" t="s">
        <v>1000</v>
      </c>
      <c r="G129" s="3">
        <v>25</v>
      </c>
      <c r="H129" s="3">
        <v>10</v>
      </c>
      <c r="I129" s="4" t="s">
        <v>219</v>
      </c>
      <c r="J129" s="3" t="s">
        <v>61</v>
      </c>
      <c r="K129" s="4" t="s">
        <v>24</v>
      </c>
      <c r="L129" s="4">
        <v>391</v>
      </c>
      <c r="M129" s="4">
        <f>VLOOKUP(CHCSheetCHCT[[#This Row],[kW]],Table1[],2,0)</f>
        <v>240</v>
      </c>
      <c r="N129" s="4">
        <f>CHCSheetCHCT[[#This Row],[B1]]+CHCSheetCHCT[[#This Row],[B2]]</f>
        <v>631</v>
      </c>
      <c r="O129" s="4">
        <f>VLOOKUP(CHCSheetCHCT[[#This Row],[kW]],Table1[],4,0)</f>
        <v>150</v>
      </c>
      <c r="P129" s="4">
        <f>VLOOKUP(CHCSheetCHCT[[#This Row],[kW]],Table1[],5,0)</f>
        <v>118</v>
      </c>
      <c r="Q129" s="4">
        <v>29</v>
      </c>
      <c r="R129" s="4">
        <f>VLOOKUP(CHCSheetCHCT[[#This Row],[kW]],Table1[],3,0)</f>
        <v>121</v>
      </c>
    </row>
    <row r="130" spans="2:18" x14ac:dyDescent="0.3">
      <c r="B130" t="s">
        <v>703</v>
      </c>
      <c r="C130">
        <v>1.1000000000000001</v>
      </c>
      <c r="D130">
        <v>1.5</v>
      </c>
      <c r="E130" t="s">
        <v>17</v>
      </c>
      <c r="F130" s="3" t="s">
        <v>1000</v>
      </c>
      <c r="G130" s="3">
        <v>25</v>
      </c>
      <c r="H130" s="3">
        <v>10</v>
      </c>
      <c r="I130" s="4" t="s">
        <v>220</v>
      </c>
      <c r="J130" s="3" t="s">
        <v>61</v>
      </c>
      <c r="K130" s="4" t="s">
        <v>25</v>
      </c>
      <c r="L130" s="4">
        <v>418</v>
      </c>
      <c r="M130" s="4">
        <f>VLOOKUP(CHCSheetCHCT[[#This Row],[kW]],Table1[],2,0)</f>
        <v>240</v>
      </c>
      <c r="N130" s="4">
        <f>CHCSheetCHCT[[#This Row],[B1]]+CHCSheetCHCT[[#This Row],[B2]]</f>
        <v>658</v>
      </c>
      <c r="O130" s="4">
        <f>VLOOKUP(CHCSheetCHCT[[#This Row],[kW]],Table1[],4,0)</f>
        <v>150</v>
      </c>
      <c r="P130" s="4">
        <f>VLOOKUP(CHCSheetCHCT[[#This Row],[kW]],Table1[],5,0)</f>
        <v>118</v>
      </c>
      <c r="Q130" s="4">
        <v>31</v>
      </c>
      <c r="R130" s="4">
        <f>VLOOKUP(CHCSheetCHCT[[#This Row],[kW]],Table1[],3,0)</f>
        <v>121</v>
      </c>
    </row>
    <row r="131" spans="2:18" x14ac:dyDescent="0.3">
      <c r="B131" t="s">
        <v>704</v>
      </c>
      <c r="C131">
        <v>1.1000000000000001</v>
      </c>
      <c r="D131">
        <v>1.5</v>
      </c>
      <c r="E131" t="s">
        <v>17</v>
      </c>
      <c r="F131" s="3" t="s">
        <v>1000</v>
      </c>
      <c r="G131" s="3">
        <v>25</v>
      </c>
      <c r="H131" s="3">
        <v>10</v>
      </c>
      <c r="I131" s="4" t="s">
        <v>221</v>
      </c>
      <c r="J131" s="3" t="s">
        <v>61</v>
      </c>
      <c r="K131" s="4" t="s">
        <v>26</v>
      </c>
      <c r="L131" s="4">
        <v>445</v>
      </c>
      <c r="M131" s="4">
        <f>VLOOKUP(CHCSheetCHCT[[#This Row],[kW]],Table1[],2,0)</f>
        <v>240</v>
      </c>
      <c r="N131" s="4">
        <f>CHCSheetCHCT[[#This Row],[B1]]+CHCSheetCHCT[[#This Row],[B2]]</f>
        <v>685</v>
      </c>
      <c r="O131" s="4">
        <f>VLOOKUP(CHCSheetCHCT[[#This Row],[kW]],Table1[],4,0)</f>
        <v>150</v>
      </c>
      <c r="P131" s="4">
        <f>VLOOKUP(CHCSheetCHCT[[#This Row],[kW]],Table1[],5,0)</f>
        <v>118</v>
      </c>
      <c r="Q131" s="4">
        <v>32</v>
      </c>
      <c r="R131" s="4">
        <f>VLOOKUP(CHCSheetCHCT[[#This Row],[kW]],Table1[],3,0)</f>
        <v>121</v>
      </c>
    </row>
    <row r="132" spans="2:18" x14ac:dyDescent="0.3">
      <c r="B132" t="s">
        <v>705</v>
      </c>
      <c r="C132">
        <v>1.5</v>
      </c>
      <c r="D132">
        <v>2</v>
      </c>
      <c r="E132" t="s">
        <v>17</v>
      </c>
      <c r="F132" s="3" t="s">
        <v>1000</v>
      </c>
      <c r="G132" s="3">
        <v>25</v>
      </c>
      <c r="H132" s="3">
        <v>10</v>
      </c>
      <c r="I132" s="4" t="s">
        <v>222</v>
      </c>
      <c r="J132" s="3" t="s">
        <v>61</v>
      </c>
      <c r="K132" s="4" t="s">
        <v>27</v>
      </c>
      <c r="L132" s="4">
        <v>472</v>
      </c>
      <c r="M132" s="4">
        <f>VLOOKUP(CHCSheetCHCT[[#This Row],[kW]],Table1[],2,0)</f>
        <v>240</v>
      </c>
      <c r="N132" s="4">
        <f>CHCSheetCHCT[[#This Row],[B1]]+CHCSheetCHCT[[#This Row],[B2]]</f>
        <v>712</v>
      </c>
      <c r="O132" s="4">
        <f>VLOOKUP(CHCSheetCHCT[[#This Row],[kW]],Table1[],4,0)</f>
        <v>150</v>
      </c>
      <c r="P132" s="4">
        <f>VLOOKUP(CHCSheetCHCT[[#This Row],[kW]],Table1[],5,0)</f>
        <v>118</v>
      </c>
      <c r="Q132" s="4">
        <v>38</v>
      </c>
      <c r="R132" s="4">
        <f>VLOOKUP(CHCSheetCHCT[[#This Row],[kW]],Table1[],3,0)</f>
        <v>121</v>
      </c>
    </row>
    <row r="133" spans="2:18" x14ac:dyDescent="0.3">
      <c r="B133" t="s">
        <v>706</v>
      </c>
      <c r="C133">
        <v>1.5</v>
      </c>
      <c r="D133">
        <v>2</v>
      </c>
      <c r="E133" t="s">
        <v>17</v>
      </c>
      <c r="F133" s="3" t="s">
        <v>1000</v>
      </c>
      <c r="G133" s="3">
        <v>25</v>
      </c>
      <c r="H133" s="3">
        <v>10</v>
      </c>
      <c r="I133" s="4" t="s">
        <v>64</v>
      </c>
      <c r="J133" s="3" t="s">
        <v>61</v>
      </c>
      <c r="K133" s="4" t="s">
        <v>28</v>
      </c>
      <c r="L133" s="4">
        <v>499</v>
      </c>
      <c r="M133" s="4">
        <f>VLOOKUP(CHCSheetCHCT[[#This Row],[kW]],Table1[],2,0)</f>
        <v>240</v>
      </c>
      <c r="N133" s="4">
        <f>CHCSheetCHCT[[#This Row],[B1]]+CHCSheetCHCT[[#This Row],[B2]]</f>
        <v>739</v>
      </c>
      <c r="O133" s="4">
        <f>VLOOKUP(CHCSheetCHCT[[#This Row],[kW]],Table1[],4,0)</f>
        <v>150</v>
      </c>
      <c r="P133" s="4">
        <f>VLOOKUP(CHCSheetCHCT[[#This Row],[kW]],Table1[],5,0)</f>
        <v>118</v>
      </c>
      <c r="Q133" s="4">
        <v>39</v>
      </c>
      <c r="R133" s="4">
        <f>VLOOKUP(CHCSheetCHCT[[#This Row],[kW]],Table1[],3,0)</f>
        <v>121</v>
      </c>
    </row>
    <row r="134" spans="2:18" x14ac:dyDescent="0.3">
      <c r="B134" t="s">
        <v>707</v>
      </c>
      <c r="C134">
        <v>2.2000000000000002</v>
      </c>
      <c r="D134">
        <v>3</v>
      </c>
      <c r="E134" t="s">
        <v>17</v>
      </c>
      <c r="F134" s="3" t="s">
        <v>1000</v>
      </c>
      <c r="G134" s="3">
        <v>25</v>
      </c>
      <c r="H134" s="3">
        <v>10</v>
      </c>
      <c r="I134" s="4" t="s">
        <v>223</v>
      </c>
      <c r="J134" s="3" t="s">
        <v>61</v>
      </c>
      <c r="K134" s="4" t="s">
        <v>29</v>
      </c>
      <c r="L134" s="4">
        <v>536</v>
      </c>
      <c r="M134" s="4">
        <f>VLOOKUP(CHCSheetCHCT[[#This Row],[kW]],Table1[],2,0)</f>
        <v>280</v>
      </c>
      <c r="N134" s="4">
        <f>CHCSheetCHCT[[#This Row],[B1]]+CHCSheetCHCT[[#This Row],[B2]]</f>
        <v>816</v>
      </c>
      <c r="O134" s="4">
        <f>VLOOKUP(CHCSheetCHCT[[#This Row],[kW]],Table1[],4,0)</f>
        <v>168</v>
      </c>
      <c r="P134" s="4">
        <f>VLOOKUP(CHCSheetCHCT[[#This Row],[kW]],Table1[],5,0)</f>
        <v>127</v>
      </c>
      <c r="Q134" s="4">
        <v>40</v>
      </c>
      <c r="R134" s="4">
        <f>VLOOKUP(CHCSheetCHCT[[#This Row],[kW]],Table1[],3,0)</f>
        <v>135</v>
      </c>
    </row>
    <row r="135" spans="2:18" x14ac:dyDescent="0.3">
      <c r="B135" t="s">
        <v>708</v>
      </c>
      <c r="C135">
        <v>2.2000000000000002</v>
      </c>
      <c r="D135">
        <v>3</v>
      </c>
      <c r="E135" t="s">
        <v>17</v>
      </c>
      <c r="F135" s="3" t="s">
        <v>1000</v>
      </c>
      <c r="G135" s="3">
        <v>25</v>
      </c>
      <c r="H135" s="3">
        <v>10</v>
      </c>
      <c r="I135" s="4" t="s">
        <v>224</v>
      </c>
      <c r="J135" s="3" t="s">
        <v>61</v>
      </c>
      <c r="K135" s="4" t="s">
        <v>30</v>
      </c>
      <c r="L135" s="4">
        <v>563</v>
      </c>
      <c r="M135" s="4">
        <f>VLOOKUP(CHCSheetCHCT[[#This Row],[kW]],Table1[],2,0)</f>
        <v>280</v>
      </c>
      <c r="N135" s="4">
        <f>CHCSheetCHCT[[#This Row],[B1]]+CHCSheetCHCT[[#This Row],[B2]]</f>
        <v>843</v>
      </c>
      <c r="O135" s="4">
        <f>VLOOKUP(CHCSheetCHCT[[#This Row],[kW]],Table1[],4,0)</f>
        <v>168</v>
      </c>
      <c r="P135" s="4">
        <f>VLOOKUP(CHCSheetCHCT[[#This Row],[kW]],Table1[],5,0)</f>
        <v>127</v>
      </c>
      <c r="Q135" s="4">
        <v>41</v>
      </c>
      <c r="R135" s="4">
        <f>VLOOKUP(CHCSheetCHCT[[#This Row],[kW]],Table1[],3,0)</f>
        <v>135</v>
      </c>
    </row>
    <row r="136" spans="2:18" x14ac:dyDescent="0.3">
      <c r="B136" t="s">
        <v>709</v>
      </c>
      <c r="C136">
        <v>2.2000000000000002</v>
      </c>
      <c r="D136">
        <v>3</v>
      </c>
      <c r="E136" t="s">
        <v>17</v>
      </c>
      <c r="F136" s="3" t="s">
        <v>1000</v>
      </c>
      <c r="G136" s="3">
        <v>25</v>
      </c>
      <c r="H136" s="3">
        <v>10</v>
      </c>
      <c r="I136" s="4" t="s">
        <v>225</v>
      </c>
      <c r="J136" s="3" t="s">
        <v>61</v>
      </c>
      <c r="K136" s="4" t="s">
        <v>31</v>
      </c>
      <c r="L136" s="4">
        <v>590</v>
      </c>
      <c r="M136" s="4">
        <f>VLOOKUP(CHCSheetCHCT[[#This Row],[kW]],Table1[],2,0)</f>
        <v>280</v>
      </c>
      <c r="N136" s="4">
        <f>CHCSheetCHCT[[#This Row],[B1]]+CHCSheetCHCT[[#This Row],[B2]]</f>
        <v>870</v>
      </c>
      <c r="O136" s="4">
        <f>VLOOKUP(CHCSheetCHCT[[#This Row],[kW]],Table1[],4,0)</f>
        <v>168</v>
      </c>
      <c r="P136" s="4">
        <f>VLOOKUP(CHCSheetCHCT[[#This Row],[kW]],Table1[],5,0)</f>
        <v>127</v>
      </c>
      <c r="Q136" s="4">
        <v>42</v>
      </c>
      <c r="R136" s="4">
        <f>VLOOKUP(CHCSheetCHCT[[#This Row],[kW]],Table1[],3,0)</f>
        <v>135</v>
      </c>
    </row>
    <row r="137" spans="2:18" x14ac:dyDescent="0.3">
      <c r="B137" t="s">
        <v>710</v>
      </c>
      <c r="C137">
        <v>2.2000000000000002</v>
      </c>
      <c r="D137">
        <v>3</v>
      </c>
      <c r="E137" t="s">
        <v>17</v>
      </c>
      <c r="F137" s="3" t="s">
        <v>1000</v>
      </c>
      <c r="G137" s="3">
        <v>25</v>
      </c>
      <c r="H137" s="3">
        <v>10</v>
      </c>
      <c r="I137" s="4" t="s">
        <v>226</v>
      </c>
      <c r="J137" s="3" t="s">
        <v>61</v>
      </c>
      <c r="K137" s="4" t="s">
        <v>32</v>
      </c>
      <c r="L137" s="4">
        <v>617</v>
      </c>
      <c r="M137" s="4">
        <f>VLOOKUP(CHCSheetCHCT[[#This Row],[kW]],Table1[],2,0)</f>
        <v>280</v>
      </c>
      <c r="N137" s="4">
        <f>CHCSheetCHCT[[#This Row],[B1]]+CHCSheetCHCT[[#This Row],[B2]]</f>
        <v>897</v>
      </c>
      <c r="O137" s="4">
        <f>VLOOKUP(CHCSheetCHCT[[#This Row],[kW]],Table1[],4,0)</f>
        <v>168</v>
      </c>
      <c r="P137" s="4">
        <f>VLOOKUP(CHCSheetCHCT[[#This Row],[kW]],Table1[],5,0)</f>
        <v>127</v>
      </c>
      <c r="Q137" s="4">
        <v>43</v>
      </c>
      <c r="R137" s="4">
        <f>VLOOKUP(CHCSheetCHCT[[#This Row],[kW]],Table1[],3,0)</f>
        <v>135</v>
      </c>
    </row>
    <row r="138" spans="2:18" x14ac:dyDescent="0.3">
      <c r="B138" t="s">
        <v>711</v>
      </c>
      <c r="C138">
        <v>2.2000000000000002</v>
      </c>
      <c r="D138">
        <v>3</v>
      </c>
      <c r="E138" t="s">
        <v>17</v>
      </c>
      <c r="F138" s="3" t="s">
        <v>1000</v>
      </c>
      <c r="G138" s="3">
        <v>25</v>
      </c>
      <c r="H138" s="3">
        <v>10</v>
      </c>
      <c r="I138" s="4" t="s">
        <v>227</v>
      </c>
      <c r="J138" s="3" t="s">
        <v>61</v>
      </c>
      <c r="K138" s="4" t="s">
        <v>33</v>
      </c>
      <c r="L138" s="4">
        <v>644</v>
      </c>
      <c r="M138" s="4">
        <f>VLOOKUP(CHCSheetCHCT[[#This Row],[kW]],Table1[],2,0)</f>
        <v>280</v>
      </c>
      <c r="N138" s="4">
        <f>CHCSheetCHCT[[#This Row],[B1]]+CHCSheetCHCT[[#This Row],[B2]]</f>
        <v>924</v>
      </c>
      <c r="O138" s="4">
        <f>VLOOKUP(CHCSheetCHCT[[#This Row],[kW]],Table1[],4,0)</f>
        <v>168</v>
      </c>
      <c r="P138" s="4">
        <f>VLOOKUP(CHCSheetCHCT[[#This Row],[kW]],Table1[],5,0)</f>
        <v>127</v>
      </c>
      <c r="Q138" s="4">
        <v>44</v>
      </c>
      <c r="R138" s="4">
        <f>VLOOKUP(CHCSheetCHCT[[#This Row],[kW]],Table1[],3,0)</f>
        <v>135</v>
      </c>
    </row>
    <row r="139" spans="2:18" x14ac:dyDescent="0.3">
      <c r="B139" t="s">
        <v>712</v>
      </c>
      <c r="C139">
        <v>2.2000000000000002</v>
      </c>
      <c r="D139">
        <v>3</v>
      </c>
      <c r="E139" t="s">
        <v>17</v>
      </c>
      <c r="F139" s="3" t="s">
        <v>1000</v>
      </c>
      <c r="G139" s="3">
        <v>25</v>
      </c>
      <c r="H139" s="3">
        <v>10</v>
      </c>
      <c r="I139" s="4" t="s">
        <v>228</v>
      </c>
      <c r="J139" s="3" t="s">
        <v>61</v>
      </c>
      <c r="K139" s="4" t="s">
        <v>34</v>
      </c>
      <c r="L139" s="4">
        <v>677</v>
      </c>
      <c r="M139" s="4">
        <f>VLOOKUP(CHCSheetCHCT[[#This Row],[kW]],Table1[],2,0)</f>
        <v>280</v>
      </c>
      <c r="N139" s="4">
        <f>CHCSheetCHCT[[#This Row],[B1]]+CHCSheetCHCT[[#This Row],[B2]]</f>
        <v>957</v>
      </c>
      <c r="O139" s="4">
        <f>VLOOKUP(CHCSheetCHCT[[#This Row],[kW]],Table1[],4,0)</f>
        <v>168</v>
      </c>
      <c r="P139" s="4">
        <f>VLOOKUP(CHCSheetCHCT[[#This Row],[kW]],Table1[],5,0)</f>
        <v>127</v>
      </c>
      <c r="Q139" s="4">
        <v>45</v>
      </c>
      <c r="R139" s="4">
        <f>VLOOKUP(CHCSheetCHCT[[#This Row],[kW]],Table1[],3,0)</f>
        <v>135</v>
      </c>
    </row>
    <row r="140" spans="2:18" x14ac:dyDescent="0.3">
      <c r="B140" t="s">
        <v>713</v>
      </c>
      <c r="C140">
        <v>3</v>
      </c>
      <c r="D140">
        <v>4</v>
      </c>
      <c r="E140" t="s">
        <v>407</v>
      </c>
      <c r="F140" s="3" t="s">
        <v>1000</v>
      </c>
      <c r="G140" s="3">
        <v>25</v>
      </c>
      <c r="H140" s="3">
        <v>15</v>
      </c>
      <c r="I140" s="4" t="s">
        <v>229</v>
      </c>
      <c r="J140" s="3" t="s">
        <v>61</v>
      </c>
      <c r="K140" s="4" t="s">
        <v>35</v>
      </c>
      <c r="L140" s="4">
        <v>698</v>
      </c>
      <c r="M140" s="4">
        <f>VLOOKUP(CHCSheetCHCT[[#This Row],[kW]],Table1[],2,0)</f>
        <v>300</v>
      </c>
      <c r="N140" s="4">
        <f>CHCSheetCHCT[[#This Row],[B1]]+CHCSheetCHCT[[#This Row],[B2]]</f>
        <v>998</v>
      </c>
      <c r="O140" s="4">
        <f>VLOOKUP(CHCSheetCHCT[[#This Row],[kW]],Table1[],4,0)</f>
        <v>168</v>
      </c>
      <c r="P140" s="4">
        <f>VLOOKUP(CHCSheetCHCT[[#This Row],[kW]],Table1[],5,0)</f>
        <v>127</v>
      </c>
      <c r="Q140" s="4">
        <v>48</v>
      </c>
      <c r="R140" s="4">
        <f>VLOOKUP(CHCSheetCHCT[[#This Row],[kW]],Table1[],3,0)</f>
        <v>135</v>
      </c>
    </row>
    <row r="141" spans="2:18" x14ac:dyDescent="0.3">
      <c r="B141" t="s">
        <v>714</v>
      </c>
      <c r="C141">
        <v>3</v>
      </c>
      <c r="D141">
        <v>4</v>
      </c>
      <c r="E141" t="s">
        <v>17</v>
      </c>
      <c r="F141" s="3" t="s">
        <v>1000</v>
      </c>
      <c r="G141" s="3">
        <v>25</v>
      </c>
      <c r="H141" s="3">
        <v>15</v>
      </c>
      <c r="I141" s="4" t="s">
        <v>230</v>
      </c>
      <c r="J141" s="3" t="s">
        <v>61</v>
      </c>
      <c r="K141" s="4" t="s">
        <v>36</v>
      </c>
      <c r="L141" s="4">
        <v>725</v>
      </c>
      <c r="M141" s="4">
        <f>VLOOKUP(CHCSheetCHCT[[#This Row],[kW]],Table1[],2,0)</f>
        <v>300</v>
      </c>
      <c r="N141" s="4">
        <f>CHCSheetCHCT[[#This Row],[B1]]+CHCSheetCHCT[[#This Row],[B2]]</f>
        <v>1025</v>
      </c>
      <c r="O141" s="4">
        <f>VLOOKUP(CHCSheetCHCT[[#This Row],[kW]],Table1[],4,0)</f>
        <v>168</v>
      </c>
      <c r="P141" s="4">
        <f>VLOOKUP(CHCSheetCHCT[[#This Row],[kW]],Table1[],5,0)</f>
        <v>127</v>
      </c>
      <c r="Q141" s="4">
        <v>48</v>
      </c>
      <c r="R141" s="4">
        <f>VLOOKUP(CHCSheetCHCT[[#This Row],[kW]],Table1[],3,0)</f>
        <v>135</v>
      </c>
    </row>
    <row r="142" spans="2:18" x14ac:dyDescent="0.3">
      <c r="B142" t="s">
        <v>715</v>
      </c>
      <c r="C142">
        <v>3</v>
      </c>
      <c r="D142">
        <v>4</v>
      </c>
      <c r="E142" t="s">
        <v>407</v>
      </c>
      <c r="F142" s="3" t="s">
        <v>1000</v>
      </c>
      <c r="G142" s="3">
        <v>25</v>
      </c>
      <c r="H142" s="3">
        <v>15</v>
      </c>
      <c r="I142" s="4" t="s">
        <v>231</v>
      </c>
      <c r="J142" s="3" t="s">
        <v>61</v>
      </c>
      <c r="K142" s="4" t="s">
        <v>37</v>
      </c>
      <c r="L142" s="4">
        <v>753</v>
      </c>
      <c r="M142" s="4">
        <f>VLOOKUP(CHCSheetCHCT[[#This Row],[kW]],Table1[],2,0)</f>
        <v>300</v>
      </c>
      <c r="N142" s="4">
        <f>CHCSheetCHCT[[#This Row],[B1]]+CHCSheetCHCT[[#This Row],[B2]]</f>
        <v>1053</v>
      </c>
      <c r="O142" s="4">
        <f>VLOOKUP(CHCSheetCHCT[[#This Row],[kW]],Table1[],4,0)</f>
        <v>168</v>
      </c>
      <c r="P142" s="4">
        <f>VLOOKUP(CHCSheetCHCT[[#This Row],[kW]],Table1[],5,0)</f>
        <v>127</v>
      </c>
      <c r="Q142" s="4">
        <v>49</v>
      </c>
      <c r="R142" s="4">
        <f>VLOOKUP(CHCSheetCHCT[[#This Row],[kW]],Table1[],3,0)</f>
        <v>135</v>
      </c>
    </row>
    <row r="143" spans="2:18" x14ac:dyDescent="0.3">
      <c r="B143" t="s">
        <v>716</v>
      </c>
      <c r="C143">
        <v>3</v>
      </c>
      <c r="D143">
        <v>4</v>
      </c>
      <c r="E143" t="s">
        <v>17</v>
      </c>
      <c r="F143" s="3" t="s">
        <v>1000</v>
      </c>
      <c r="G143" s="3">
        <v>25</v>
      </c>
      <c r="H143" s="3">
        <v>15</v>
      </c>
      <c r="I143" s="4" t="s">
        <v>65</v>
      </c>
      <c r="J143" s="3" t="s">
        <v>61</v>
      </c>
      <c r="K143" s="4" t="s">
        <v>38</v>
      </c>
      <c r="L143" s="4">
        <v>779</v>
      </c>
      <c r="M143" s="4">
        <f>VLOOKUP(CHCSheetCHCT[[#This Row],[kW]],Table1[],2,0)</f>
        <v>300</v>
      </c>
      <c r="N143" s="4">
        <f>CHCSheetCHCT[[#This Row],[B1]]+CHCSheetCHCT[[#This Row],[B2]]</f>
        <v>1079</v>
      </c>
      <c r="O143" s="4">
        <f>VLOOKUP(CHCSheetCHCT[[#This Row],[kW]],Table1[],4,0)</f>
        <v>168</v>
      </c>
      <c r="P143" s="4">
        <f>VLOOKUP(CHCSheetCHCT[[#This Row],[kW]],Table1[],5,0)</f>
        <v>127</v>
      </c>
      <c r="Q143" s="4">
        <v>49</v>
      </c>
      <c r="R143" s="4">
        <f>VLOOKUP(CHCSheetCHCT[[#This Row],[kW]],Table1[],3,0)</f>
        <v>135</v>
      </c>
    </row>
    <row r="144" spans="2:18" x14ac:dyDescent="0.3">
      <c r="B144" t="s">
        <v>717</v>
      </c>
      <c r="C144">
        <v>4</v>
      </c>
      <c r="D144">
        <v>5.5</v>
      </c>
      <c r="E144" t="s">
        <v>407</v>
      </c>
      <c r="F144" s="3" t="s">
        <v>1000</v>
      </c>
      <c r="G144" s="3">
        <v>25</v>
      </c>
      <c r="H144" s="3">
        <v>15</v>
      </c>
      <c r="I144" s="4" t="s">
        <v>232</v>
      </c>
      <c r="J144" s="3" t="s">
        <v>61</v>
      </c>
      <c r="K144" s="4" t="s">
        <v>39</v>
      </c>
      <c r="L144" s="4">
        <v>816</v>
      </c>
      <c r="M144" s="4">
        <f>VLOOKUP(CHCSheetCHCT[[#This Row],[kW]],Table1[],2,0)</f>
        <v>323</v>
      </c>
      <c r="N144" s="4">
        <f>CHCSheetCHCT[[#This Row],[B1]]+CHCSheetCHCT[[#This Row],[B2]]</f>
        <v>1139</v>
      </c>
      <c r="O144" s="4">
        <f>VLOOKUP(CHCSheetCHCT[[#This Row],[kW]],Table1[],4,0)</f>
        <v>200</v>
      </c>
      <c r="P144" s="4">
        <f>VLOOKUP(CHCSheetCHCT[[#This Row],[kW]],Table1[],5,0)</f>
        <v>146</v>
      </c>
      <c r="Q144" s="4">
        <v>61</v>
      </c>
      <c r="R144" s="4">
        <f>VLOOKUP(CHCSheetCHCT[[#This Row],[kW]],Table1[],3,0)</f>
        <v>145</v>
      </c>
    </row>
    <row r="145" spans="2:18" x14ac:dyDescent="0.3">
      <c r="B145" t="s">
        <v>718</v>
      </c>
      <c r="C145">
        <v>4</v>
      </c>
      <c r="D145">
        <v>5.5</v>
      </c>
      <c r="E145" t="s">
        <v>17</v>
      </c>
      <c r="F145" s="3" t="s">
        <v>1000</v>
      </c>
      <c r="G145" s="3">
        <v>25</v>
      </c>
      <c r="H145" s="3">
        <v>15</v>
      </c>
      <c r="I145" s="4" t="s">
        <v>233</v>
      </c>
      <c r="J145" s="3" t="s">
        <v>61</v>
      </c>
      <c r="K145" s="4" t="s">
        <v>40</v>
      </c>
      <c r="L145" s="4">
        <v>843</v>
      </c>
      <c r="M145" s="4">
        <f>VLOOKUP(CHCSheetCHCT[[#This Row],[kW]],Table1[],2,0)</f>
        <v>323</v>
      </c>
      <c r="N145" s="4">
        <f>CHCSheetCHCT[[#This Row],[B1]]+CHCSheetCHCT[[#This Row],[B2]]</f>
        <v>1166</v>
      </c>
      <c r="O145" s="4">
        <f>VLOOKUP(CHCSheetCHCT[[#This Row],[kW]],Table1[],4,0)</f>
        <v>200</v>
      </c>
      <c r="P145" s="4">
        <f>VLOOKUP(CHCSheetCHCT[[#This Row],[kW]],Table1[],5,0)</f>
        <v>146</v>
      </c>
      <c r="Q145" s="4">
        <v>61</v>
      </c>
      <c r="R145" s="4">
        <f>VLOOKUP(CHCSheetCHCT[[#This Row],[kW]],Table1[],3,0)</f>
        <v>145</v>
      </c>
    </row>
    <row r="146" spans="2:18" x14ac:dyDescent="0.3">
      <c r="B146" t="s">
        <v>719</v>
      </c>
      <c r="C146">
        <v>4</v>
      </c>
      <c r="D146">
        <v>5.5</v>
      </c>
      <c r="E146" t="s">
        <v>407</v>
      </c>
      <c r="F146" s="3" t="s">
        <v>1000</v>
      </c>
      <c r="G146" s="3">
        <v>25</v>
      </c>
      <c r="H146" s="3">
        <v>15</v>
      </c>
      <c r="I146" s="4" t="s">
        <v>234</v>
      </c>
      <c r="J146" s="3" t="s">
        <v>63</v>
      </c>
      <c r="K146" s="4" t="s">
        <v>41</v>
      </c>
      <c r="L146" s="4">
        <v>870</v>
      </c>
      <c r="M146" s="4">
        <f>VLOOKUP(CHCSheetCHCT[[#This Row],[kW]],Table1[],2,0)</f>
        <v>323</v>
      </c>
      <c r="N146" s="4">
        <f>CHCSheetCHCT[[#This Row],[B1]]+CHCSheetCHCT[[#This Row],[B2]]</f>
        <v>1193</v>
      </c>
      <c r="O146" s="4">
        <f>VLOOKUP(CHCSheetCHCT[[#This Row],[kW]],Table1[],4,0)</f>
        <v>200</v>
      </c>
      <c r="P146" s="4">
        <f>VLOOKUP(CHCSheetCHCT[[#This Row],[kW]],Table1[],5,0)</f>
        <v>146</v>
      </c>
      <c r="Q146" s="4">
        <v>62</v>
      </c>
      <c r="R146" s="4">
        <f>VLOOKUP(CHCSheetCHCT[[#This Row],[kW]],Table1[],3,0)</f>
        <v>145</v>
      </c>
    </row>
    <row r="147" spans="2:18" x14ac:dyDescent="0.3">
      <c r="B147" t="s">
        <v>720</v>
      </c>
      <c r="C147">
        <v>4</v>
      </c>
      <c r="D147">
        <v>5.5</v>
      </c>
      <c r="E147" t="s">
        <v>17</v>
      </c>
      <c r="F147" s="3" t="s">
        <v>1000</v>
      </c>
      <c r="G147" s="3">
        <v>25</v>
      </c>
      <c r="H147" s="3">
        <v>15</v>
      </c>
      <c r="I147" s="4" t="s">
        <v>235</v>
      </c>
      <c r="J147" s="3" t="s">
        <v>63</v>
      </c>
      <c r="K147" s="4" t="s">
        <v>42</v>
      </c>
      <c r="L147" s="4">
        <v>897</v>
      </c>
      <c r="M147" s="4">
        <f>VLOOKUP(CHCSheetCHCT[[#This Row],[kW]],Table1[],2,0)</f>
        <v>323</v>
      </c>
      <c r="N147" s="4">
        <f>CHCSheetCHCT[[#This Row],[B1]]+CHCSheetCHCT[[#This Row],[B2]]</f>
        <v>1220</v>
      </c>
      <c r="O147" s="4">
        <f>VLOOKUP(CHCSheetCHCT[[#This Row],[kW]],Table1[],4,0)</f>
        <v>200</v>
      </c>
      <c r="P147" s="4">
        <f>VLOOKUP(CHCSheetCHCT[[#This Row],[kW]],Table1[],5,0)</f>
        <v>146</v>
      </c>
      <c r="Q147" s="4">
        <v>62</v>
      </c>
      <c r="R147" s="4">
        <f>VLOOKUP(CHCSheetCHCT[[#This Row],[kW]],Table1[],3,0)</f>
        <v>145</v>
      </c>
    </row>
    <row r="148" spans="2:18" x14ac:dyDescent="0.3">
      <c r="B148" t="s">
        <v>721</v>
      </c>
      <c r="C148">
        <v>4</v>
      </c>
      <c r="D148">
        <v>5.5</v>
      </c>
      <c r="E148" t="s">
        <v>407</v>
      </c>
      <c r="F148" s="3" t="s">
        <v>1000</v>
      </c>
      <c r="G148" s="3">
        <v>25</v>
      </c>
      <c r="H148" s="3">
        <v>15</v>
      </c>
      <c r="I148" s="4" t="s">
        <v>236</v>
      </c>
      <c r="J148" s="3" t="s">
        <v>63</v>
      </c>
      <c r="K148" s="4" t="s">
        <v>43</v>
      </c>
      <c r="L148" s="4">
        <v>924</v>
      </c>
      <c r="M148" s="4">
        <f>VLOOKUP(CHCSheetCHCT[[#This Row],[kW]],Table1[],2,0)</f>
        <v>323</v>
      </c>
      <c r="N148" s="4">
        <f>CHCSheetCHCT[[#This Row],[B1]]+CHCSheetCHCT[[#This Row],[B2]]</f>
        <v>1247</v>
      </c>
      <c r="O148" s="4">
        <f>VLOOKUP(CHCSheetCHCT[[#This Row],[kW]],Table1[],4,0)</f>
        <v>200</v>
      </c>
      <c r="P148" s="4">
        <f>VLOOKUP(CHCSheetCHCT[[#This Row],[kW]],Table1[],5,0)</f>
        <v>146</v>
      </c>
      <c r="Q148" s="4">
        <v>64</v>
      </c>
      <c r="R148" s="4">
        <f>VLOOKUP(CHCSheetCHCT[[#This Row],[kW]],Table1[],3,0)</f>
        <v>145</v>
      </c>
    </row>
    <row r="149" spans="2:18" x14ac:dyDescent="0.3">
      <c r="B149" t="s">
        <v>722</v>
      </c>
      <c r="C149">
        <v>4</v>
      </c>
      <c r="D149">
        <v>5.5</v>
      </c>
      <c r="E149" t="s">
        <v>17</v>
      </c>
      <c r="F149" s="3" t="s">
        <v>1000</v>
      </c>
      <c r="G149" s="3">
        <v>25</v>
      </c>
      <c r="H149" s="3">
        <v>15</v>
      </c>
      <c r="I149" s="4" t="s">
        <v>237</v>
      </c>
      <c r="J149" s="3" t="s">
        <v>63</v>
      </c>
      <c r="K149" s="4" t="s">
        <v>44</v>
      </c>
      <c r="L149" s="4">
        <v>951</v>
      </c>
      <c r="M149" s="4">
        <f>VLOOKUP(CHCSheetCHCT[[#This Row],[kW]],Table1[],2,0)</f>
        <v>323</v>
      </c>
      <c r="N149" s="4">
        <f>CHCSheetCHCT[[#This Row],[B1]]+CHCSheetCHCT[[#This Row],[B2]]</f>
        <v>1274</v>
      </c>
      <c r="O149" s="4">
        <f>VLOOKUP(CHCSheetCHCT[[#This Row],[kW]],Table1[],4,0)</f>
        <v>200</v>
      </c>
      <c r="P149" s="4">
        <f>VLOOKUP(CHCSheetCHCT[[#This Row],[kW]],Table1[],5,0)</f>
        <v>146</v>
      </c>
      <c r="Q149" s="4">
        <v>64</v>
      </c>
      <c r="R149" s="4">
        <f>VLOOKUP(CHCSheetCHCT[[#This Row],[kW]],Table1[],3,0)</f>
        <v>145</v>
      </c>
    </row>
    <row r="150" spans="2:18" x14ac:dyDescent="0.3">
      <c r="B150" t="s">
        <v>723</v>
      </c>
      <c r="C150">
        <v>4</v>
      </c>
      <c r="D150">
        <v>5.5</v>
      </c>
      <c r="E150" t="s">
        <v>407</v>
      </c>
      <c r="F150" s="3" t="s">
        <v>1000</v>
      </c>
      <c r="G150" s="3">
        <v>25</v>
      </c>
      <c r="H150" s="3">
        <v>15</v>
      </c>
      <c r="I150" s="4" t="s">
        <v>238</v>
      </c>
      <c r="J150" s="3" t="s">
        <v>63</v>
      </c>
      <c r="K150" s="4" t="s">
        <v>45</v>
      </c>
      <c r="L150" s="4">
        <v>978</v>
      </c>
      <c r="M150" s="4">
        <f>VLOOKUP(CHCSheetCHCT[[#This Row],[kW]],Table1[],2,0)</f>
        <v>323</v>
      </c>
      <c r="N150" s="4">
        <f>CHCSheetCHCT[[#This Row],[B1]]+CHCSheetCHCT[[#This Row],[B2]]</f>
        <v>1301</v>
      </c>
      <c r="O150" s="4">
        <f>VLOOKUP(CHCSheetCHCT[[#This Row],[kW]],Table1[],4,0)</f>
        <v>200</v>
      </c>
      <c r="P150" s="4">
        <f>VLOOKUP(CHCSheetCHCT[[#This Row],[kW]],Table1[],5,0)</f>
        <v>146</v>
      </c>
      <c r="Q150" s="4">
        <v>67</v>
      </c>
      <c r="R150" s="4">
        <f>VLOOKUP(CHCSheetCHCT[[#This Row],[kW]],Table1[],3,0)</f>
        <v>145</v>
      </c>
    </row>
    <row r="151" spans="2:18" x14ac:dyDescent="0.3">
      <c r="B151" t="s">
        <v>724</v>
      </c>
      <c r="C151">
        <v>4</v>
      </c>
      <c r="D151">
        <v>5.5</v>
      </c>
      <c r="E151" t="s">
        <v>407</v>
      </c>
      <c r="F151" s="3" t="s">
        <v>1000</v>
      </c>
      <c r="G151" s="3">
        <v>25</v>
      </c>
      <c r="H151" s="3">
        <v>15</v>
      </c>
      <c r="I151" s="4" t="s">
        <v>239</v>
      </c>
      <c r="J151" s="3" t="s">
        <v>63</v>
      </c>
      <c r="K151" s="4" t="s">
        <v>46</v>
      </c>
      <c r="L151" s="4">
        <v>1005</v>
      </c>
      <c r="M151" s="4">
        <f>VLOOKUP(CHCSheetCHCT[[#This Row],[kW]],Table1[],2,0)</f>
        <v>323</v>
      </c>
      <c r="N151" s="4">
        <f>CHCSheetCHCT[[#This Row],[B1]]+CHCSheetCHCT[[#This Row],[B2]]</f>
        <v>1328</v>
      </c>
      <c r="O151" s="4">
        <f>VLOOKUP(CHCSheetCHCT[[#This Row],[kW]],Table1[],4,0)</f>
        <v>200</v>
      </c>
      <c r="P151" s="4">
        <f>VLOOKUP(CHCSheetCHCT[[#This Row],[kW]],Table1[],5,0)</f>
        <v>146</v>
      </c>
      <c r="Q151" s="4">
        <v>67</v>
      </c>
      <c r="R151" s="4">
        <f>VLOOKUP(CHCSheetCHCT[[#This Row],[kW]],Table1[],3,0)</f>
        <v>145</v>
      </c>
    </row>
    <row r="152" spans="2:18" x14ac:dyDescent="0.3">
      <c r="B152" t="s">
        <v>725</v>
      </c>
      <c r="C152">
        <v>4</v>
      </c>
      <c r="D152">
        <v>5.5</v>
      </c>
      <c r="E152" t="s">
        <v>17</v>
      </c>
      <c r="F152" s="3" t="s">
        <v>1000</v>
      </c>
      <c r="G152" s="3">
        <v>25</v>
      </c>
      <c r="H152" s="3">
        <v>15</v>
      </c>
      <c r="I152" s="4" t="s">
        <v>240</v>
      </c>
      <c r="J152" s="3" t="s">
        <v>63</v>
      </c>
      <c r="K152" s="4" t="s">
        <v>47</v>
      </c>
      <c r="L152" s="4">
        <v>1032</v>
      </c>
      <c r="M152" s="4">
        <f>VLOOKUP(CHCSheetCHCT[[#This Row],[kW]],Table1[],2,0)</f>
        <v>323</v>
      </c>
      <c r="N152" s="4">
        <f>CHCSheetCHCT[[#This Row],[B1]]+CHCSheetCHCT[[#This Row],[B2]]</f>
        <v>1355</v>
      </c>
      <c r="O152" s="4">
        <f>VLOOKUP(CHCSheetCHCT[[#This Row],[kW]],Table1[],4,0)</f>
        <v>200</v>
      </c>
      <c r="P152" s="4">
        <f>VLOOKUP(CHCSheetCHCT[[#This Row],[kW]],Table1[],5,0)</f>
        <v>146</v>
      </c>
      <c r="Q152" s="4">
        <v>67</v>
      </c>
      <c r="R152" s="4">
        <f>VLOOKUP(CHCSheetCHCT[[#This Row],[kW]],Table1[],3,0)</f>
        <v>145</v>
      </c>
    </row>
    <row r="153" spans="2:18" x14ac:dyDescent="0.3">
      <c r="B153" t="s">
        <v>726</v>
      </c>
      <c r="C153">
        <v>5.5</v>
      </c>
      <c r="D153">
        <v>7.5</v>
      </c>
      <c r="E153" t="s">
        <v>407</v>
      </c>
      <c r="F153" s="3" t="s">
        <v>1000</v>
      </c>
      <c r="G153" s="3">
        <v>25</v>
      </c>
      <c r="H153" s="3">
        <v>15</v>
      </c>
      <c r="I153" s="4" t="s">
        <v>66</v>
      </c>
      <c r="J153" s="3" t="s">
        <v>63</v>
      </c>
      <c r="K153" s="4" t="s">
        <v>48</v>
      </c>
      <c r="L153" s="4">
        <v>1086</v>
      </c>
      <c r="M153" s="4">
        <f>VLOOKUP(CHCSheetCHCT[[#This Row],[kW]],Table1[],2,0)</f>
        <v>379</v>
      </c>
      <c r="N153" s="4">
        <f>CHCSheetCHCT[[#This Row],[B1]]+CHCSheetCHCT[[#This Row],[B2]]</f>
        <v>1465</v>
      </c>
      <c r="O153" s="4">
        <f>VLOOKUP(CHCSheetCHCT[[#This Row],[kW]],Table1[],4,0)</f>
        <v>212</v>
      </c>
      <c r="P153" s="4">
        <f>VLOOKUP(CHCSheetCHCT[[#This Row],[kW]],Table1[],5,0)</f>
        <v>160</v>
      </c>
      <c r="Q153" s="4">
        <v>82</v>
      </c>
      <c r="R153" s="4">
        <f>VLOOKUP(CHCSheetCHCT[[#This Row],[kW]],Table1[],3,0)</f>
        <v>185</v>
      </c>
    </row>
    <row r="154" spans="2:18" x14ac:dyDescent="0.3">
      <c r="B154" t="s">
        <v>727</v>
      </c>
      <c r="C154">
        <v>5.5</v>
      </c>
      <c r="D154">
        <v>7.5</v>
      </c>
      <c r="E154" t="s">
        <v>407</v>
      </c>
      <c r="F154" s="3" t="s">
        <v>1000</v>
      </c>
      <c r="G154" s="3">
        <v>25</v>
      </c>
      <c r="H154" s="3">
        <v>15</v>
      </c>
      <c r="I154" s="4" t="s">
        <v>241</v>
      </c>
      <c r="J154" s="3" t="s">
        <v>63</v>
      </c>
      <c r="K154" s="4" t="s">
        <v>49</v>
      </c>
      <c r="L154" s="4">
        <v>1113</v>
      </c>
      <c r="M154" s="4">
        <f>VLOOKUP(CHCSheetCHCT[[#This Row],[kW]],Table1[],2,0)</f>
        <v>379</v>
      </c>
      <c r="N154" s="4">
        <f>CHCSheetCHCT[[#This Row],[B1]]+CHCSheetCHCT[[#This Row],[B2]]</f>
        <v>1492</v>
      </c>
      <c r="O154" s="4">
        <f>VLOOKUP(CHCSheetCHCT[[#This Row],[kW]],Table1[],4,0)</f>
        <v>212</v>
      </c>
      <c r="P154" s="4">
        <f>VLOOKUP(CHCSheetCHCT[[#This Row],[kW]],Table1[],5,0)</f>
        <v>160</v>
      </c>
      <c r="Q154" s="4">
        <v>82</v>
      </c>
      <c r="R154" s="4">
        <f>VLOOKUP(CHCSheetCHCT[[#This Row],[kW]],Table1[],3,0)</f>
        <v>185</v>
      </c>
    </row>
    <row r="155" spans="2:18" x14ac:dyDescent="0.3">
      <c r="B155" t="s">
        <v>728</v>
      </c>
      <c r="C155">
        <v>5.5</v>
      </c>
      <c r="D155">
        <v>7.5</v>
      </c>
      <c r="E155" t="s">
        <v>17</v>
      </c>
      <c r="F155" s="3" t="s">
        <v>1000</v>
      </c>
      <c r="G155" s="3">
        <v>25</v>
      </c>
      <c r="H155" s="3">
        <v>15</v>
      </c>
      <c r="I155" s="4" t="s">
        <v>242</v>
      </c>
      <c r="J155" s="3" t="s">
        <v>63</v>
      </c>
      <c r="K155" s="4" t="s">
        <v>50</v>
      </c>
      <c r="L155" s="4">
        <v>1140</v>
      </c>
      <c r="M155" s="4">
        <f>VLOOKUP(CHCSheetCHCT[[#This Row],[kW]],Table1[],2,0)</f>
        <v>379</v>
      </c>
      <c r="N155" s="4">
        <f>CHCSheetCHCT[[#This Row],[B1]]+CHCSheetCHCT[[#This Row],[B2]]</f>
        <v>1519</v>
      </c>
      <c r="O155" s="4">
        <f>VLOOKUP(CHCSheetCHCT[[#This Row],[kW]],Table1[],4,0)</f>
        <v>212</v>
      </c>
      <c r="P155" s="4">
        <f>VLOOKUP(CHCSheetCHCT[[#This Row],[kW]],Table1[],5,0)</f>
        <v>160</v>
      </c>
      <c r="Q155" s="4">
        <v>82</v>
      </c>
      <c r="R155" s="4">
        <f>VLOOKUP(CHCSheetCHCT[[#This Row],[kW]],Table1[],3,0)</f>
        <v>185</v>
      </c>
    </row>
    <row r="156" spans="2:18" x14ac:dyDescent="0.3">
      <c r="B156" t="s">
        <v>729</v>
      </c>
      <c r="C156">
        <v>5.5</v>
      </c>
      <c r="D156">
        <v>7.5</v>
      </c>
      <c r="E156" t="s">
        <v>407</v>
      </c>
      <c r="F156" s="3" t="s">
        <v>1000</v>
      </c>
      <c r="G156" s="3">
        <v>25</v>
      </c>
      <c r="H156" s="3">
        <v>15</v>
      </c>
      <c r="I156" s="4" t="s">
        <v>243</v>
      </c>
      <c r="J156" s="3" t="s">
        <v>63</v>
      </c>
      <c r="K156" s="4" t="s">
        <v>51</v>
      </c>
      <c r="L156" s="4">
        <v>1167</v>
      </c>
      <c r="M156" s="4">
        <f>VLOOKUP(CHCSheetCHCT[[#This Row],[kW]],Table1[],2,0)</f>
        <v>379</v>
      </c>
      <c r="N156" s="4">
        <f>CHCSheetCHCT[[#This Row],[B1]]+CHCSheetCHCT[[#This Row],[B2]]</f>
        <v>1546</v>
      </c>
      <c r="O156" s="4">
        <f>VLOOKUP(CHCSheetCHCT[[#This Row],[kW]],Table1[],4,0)</f>
        <v>212</v>
      </c>
      <c r="P156" s="4">
        <f>VLOOKUP(CHCSheetCHCT[[#This Row],[kW]],Table1[],5,0)</f>
        <v>160</v>
      </c>
      <c r="Q156" s="4">
        <v>85</v>
      </c>
      <c r="R156" s="4">
        <f>VLOOKUP(CHCSheetCHCT[[#This Row],[kW]],Table1[],3,0)</f>
        <v>185</v>
      </c>
    </row>
    <row r="157" spans="2:18" x14ac:dyDescent="0.3">
      <c r="B157" t="s">
        <v>730</v>
      </c>
      <c r="C157">
        <v>5.5</v>
      </c>
      <c r="D157">
        <v>7.5</v>
      </c>
      <c r="E157" t="s">
        <v>407</v>
      </c>
      <c r="F157" s="3" t="s">
        <v>1000</v>
      </c>
      <c r="G157" s="3">
        <v>25</v>
      </c>
      <c r="H157" s="3">
        <v>15</v>
      </c>
      <c r="I157" s="4" t="s">
        <v>244</v>
      </c>
      <c r="J157" s="3" t="s">
        <v>63</v>
      </c>
      <c r="K157" s="4" t="s">
        <v>52</v>
      </c>
      <c r="L157" s="4">
        <v>1194</v>
      </c>
      <c r="M157" s="4">
        <f>VLOOKUP(CHCSheetCHCT[[#This Row],[kW]],Table1[],2,0)</f>
        <v>379</v>
      </c>
      <c r="N157" s="4">
        <f>CHCSheetCHCT[[#This Row],[B1]]+CHCSheetCHCT[[#This Row],[B2]]</f>
        <v>1573</v>
      </c>
      <c r="O157" s="4">
        <f>VLOOKUP(CHCSheetCHCT[[#This Row],[kW]],Table1[],4,0)</f>
        <v>212</v>
      </c>
      <c r="P157" s="4">
        <f>VLOOKUP(CHCSheetCHCT[[#This Row],[kW]],Table1[],5,0)</f>
        <v>160</v>
      </c>
      <c r="Q157" s="4">
        <v>85</v>
      </c>
      <c r="R157" s="4">
        <f>VLOOKUP(CHCSheetCHCT[[#This Row],[kW]],Table1[],3,0)</f>
        <v>185</v>
      </c>
    </row>
    <row r="158" spans="2:18" x14ac:dyDescent="0.3">
      <c r="B158" t="s">
        <v>731</v>
      </c>
      <c r="C158">
        <v>5.5</v>
      </c>
      <c r="D158">
        <v>7.5</v>
      </c>
      <c r="E158" t="s">
        <v>407</v>
      </c>
      <c r="F158" s="3" t="s">
        <v>1000</v>
      </c>
      <c r="G158" s="3">
        <v>25</v>
      </c>
      <c r="H158" s="3">
        <v>15</v>
      </c>
      <c r="I158" s="4" t="s">
        <v>245</v>
      </c>
      <c r="J158" s="3" t="s">
        <v>63</v>
      </c>
      <c r="K158" s="4" t="s">
        <v>53</v>
      </c>
      <c r="L158" s="4">
        <v>1221</v>
      </c>
      <c r="M158" s="4">
        <f>VLOOKUP(CHCSheetCHCT[[#This Row],[kW]],Table1[],2,0)</f>
        <v>379</v>
      </c>
      <c r="N158" s="4">
        <f>CHCSheetCHCT[[#This Row],[B1]]+CHCSheetCHCT[[#This Row],[B2]]</f>
        <v>1600</v>
      </c>
      <c r="O158" s="4">
        <f>VLOOKUP(CHCSheetCHCT[[#This Row],[kW]],Table1[],4,0)</f>
        <v>212</v>
      </c>
      <c r="P158" s="4">
        <f>VLOOKUP(CHCSheetCHCT[[#This Row],[kW]],Table1[],5,0)</f>
        <v>160</v>
      </c>
      <c r="Q158" s="4">
        <v>85</v>
      </c>
      <c r="R158" s="4">
        <f>VLOOKUP(CHCSheetCHCT[[#This Row],[kW]],Table1[],3,0)</f>
        <v>185</v>
      </c>
    </row>
    <row r="159" spans="2:18" x14ac:dyDescent="0.3">
      <c r="B159" t="s">
        <v>732</v>
      </c>
      <c r="C159">
        <v>5.5</v>
      </c>
      <c r="D159">
        <v>7.5</v>
      </c>
      <c r="E159" t="s">
        <v>17</v>
      </c>
      <c r="F159" s="3" t="s">
        <v>1000</v>
      </c>
      <c r="G159" s="3">
        <v>25</v>
      </c>
      <c r="H159" s="3">
        <v>15</v>
      </c>
      <c r="I159" s="4" t="s">
        <v>246</v>
      </c>
      <c r="J159" s="3" t="s">
        <v>63</v>
      </c>
      <c r="K159" s="4" t="s">
        <v>54</v>
      </c>
      <c r="L159" s="4">
        <v>1248</v>
      </c>
      <c r="M159" s="4">
        <f>VLOOKUP(CHCSheetCHCT[[#This Row],[kW]],Table1[],2,0)</f>
        <v>379</v>
      </c>
      <c r="N159" s="4">
        <f>CHCSheetCHCT[[#This Row],[B1]]+CHCSheetCHCT[[#This Row],[B2]]</f>
        <v>1627</v>
      </c>
      <c r="O159" s="4">
        <f>VLOOKUP(CHCSheetCHCT[[#This Row],[kW]],Table1[],4,0)</f>
        <v>212</v>
      </c>
      <c r="P159" s="4">
        <f>VLOOKUP(CHCSheetCHCT[[#This Row],[kW]],Table1[],5,0)</f>
        <v>160</v>
      </c>
      <c r="Q159" s="4">
        <v>85</v>
      </c>
      <c r="R159" s="4">
        <f>VLOOKUP(CHCSheetCHCT[[#This Row],[kW]],Table1[],3,0)</f>
        <v>185</v>
      </c>
    </row>
    <row r="160" spans="2:18" x14ac:dyDescent="0.3">
      <c r="B160" t="s">
        <v>733</v>
      </c>
      <c r="C160">
        <v>0.37</v>
      </c>
      <c r="D160">
        <v>0.5</v>
      </c>
      <c r="E160" t="s">
        <v>17</v>
      </c>
      <c r="F160" s="3" t="s">
        <v>1001</v>
      </c>
      <c r="G160" s="3">
        <v>16</v>
      </c>
      <c r="H160" s="3">
        <v>8</v>
      </c>
      <c r="I160" s="4" t="s">
        <v>247</v>
      </c>
      <c r="J160" s="3" t="s">
        <v>68</v>
      </c>
      <c r="K160" s="4" t="s">
        <v>16</v>
      </c>
      <c r="L160" s="4">
        <v>317</v>
      </c>
      <c r="M160" s="4">
        <f>VLOOKUP(CHCSheetCHCT[[#This Row],[kW]],Table1[],2,0)</f>
        <v>207</v>
      </c>
      <c r="N160" s="4">
        <f>CHCSheetCHCT[[#This Row],[B1]]+CHCSheetCHCT[[#This Row],[B2]]</f>
        <v>524</v>
      </c>
      <c r="O160" s="4">
        <f>VLOOKUP(CHCSheetCHCT[[#This Row],[kW]],Table1[],4,0)</f>
        <v>134</v>
      </c>
      <c r="P160" s="4">
        <f>VLOOKUP(CHCSheetCHCT[[#This Row],[kW]],Table1[],5,0)</f>
        <v>112</v>
      </c>
      <c r="Q160" s="4">
        <v>38</v>
      </c>
      <c r="R160" s="4">
        <f>VLOOKUP(CHCSheetCHCT[[#This Row],[kW]],Table1[],3,0)</f>
        <v>107</v>
      </c>
    </row>
    <row r="161" spans="2:18" x14ac:dyDescent="0.3">
      <c r="B161" t="s">
        <v>734</v>
      </c>
      <c r="C161">
        <v>0.75</v>
      </c>
      <c r="D161">
        <v>1</v>
      </c>
      <c r="E161" t="s">
        <v>17</v>
      </c>
      <c r="F161" s="3" t="s">
        <v>1001</v>
      </c>
      <c r="G161" s="3">
        <v>16</v>
      </c>
      <c r="H161" s="3">
        <v>8</v>
      </c>
      <c r="I161" s="4" t="s">
        <v>248</v>
      </c>
      <c r="J161" s="3" t="s">
        <v>68</v>
      </c>
      <c r="K161" s="4" t="s">
        <v>19</v>
      </c>
      <c r="L161" s="4">
        <v>347</v>
      </c>
      <c r="M161" s="4">
        <f>VLOOKUP(CHCSheetCHCT[[#This Row],[kW]],Table1[],2,0)</f>
        <v>207</v>
      </c>
      <c r="N161" s="4">
        <f>CHCSheetCHCT[[#This Row],[B1]]+CHCSheetCHCT[[#This Row],[B2]]</f>
        <v>554</v>
      </c>
      <c r="O161" s="4">
        <f>VLOOKUP(CHCSheetCHCT[[#This Row],[kW]],Table1[],4,0)</f>
        <v>134</v>
      </c>
      <c r="P161" s="4">
        <f>VLOOKUP(CHCSheetCHCT[[#This Row],[kW]],Table1[],5,0)</f>
        <v>112</v>
      </c>
      <c r="Q161" s="4">
        <v>40</v>
      </c>
      <c r="R161" s="4">
        <f>VLOOKUP(CHCSheetCHCT[[#This Row],[kW]],Table1[],3,0)</f>
        <v>107</v>
      </c>
    </row>
    <row r="162" spans="2:18" x14ac:dyDescent="0.3">
      <c r="B162" t="s">
        <v>735</v>
      </c>
      <c r="C162">
        <v>1.1000000000000001</v>
      </c>
      <c r="D162">
        <v>1.5</v>
      </c>
      <c r="E162" t="s">
        <v>17</v>
      </c>
      <c r="F162" s="3" t="s">
        <v>1001</v>
      </c>
      <c r="G162" s="3">
        <v>16</v>
      </c>
      <c r="H162" s="3">
        <v>8</v>
      </c>
      <c r="I162" s="4" t="s">
        <v>249</v>
      </c>
      <c r="J162" s="3" t="s">
        <v>68</v>
      </c>
      <c r="K162" s="4" t="s">
        <v>21</v>
      </c>
      <c r="L162" s="4">
        <v>381</v>
      </c>
      <c r="M162" s="4">
        <f>VLOOKUP(CHCSheetCHCT[[#This Row],[kW]],Table1[],2,0)</f>
        <v>240</v>
      </c>
      <c r="N162" s="4">
        <f>CHCSheetCHCT[[#This Row],[B1]]+CHCSheetCHCT[[#This Row],[B2]]</f>
        <v>621</v>
      </c>
      <c r="O162" s="4">
        <f>VLOOKUP(CHCSheetCHCT[[#This Row],[kW]],Table1[],4,0)</f>
        <v>150</v>
      </c>
      <c r="P162" s="4">
        <f>VLOOKUP(CHCSheetCHCT[[#This Row],[kW]],Table1[],5,0)</f>
        <v>118</v>
      </c>
      <c r="Q162" s="4">
        <v>43</v>
      </c>
      <c r="R162" s="4">
        <f>VLOOKUP(CHCSheetCHCT[[#This Row],[kW]],Table1[],3,0)</f>
        <v>121</v>
      </c>
    </row>
    <row r="163" spans="2:18" x14ac:dyDescent="0.3">
      <c r="B163" t="s">
        <v>736</v>
      </c>
      <c r="C163">
        <v>1.5</v>
      </c>
      <c r="D163">
        <v>2</v>
      </c>
      <c r="E163" t="s">
        <v>17</v>
      </c>
      <c r="F163" s="3" t="s">
        <v>1001</v>
      </c>
      <c r="G163" s="3">
        <v>16</v>
      </c>
      <c r="H163" s="3">
        <v>8</v>
      </c>
      <c r="I163" s="4" t="s">
        <v>250</v>
      </c>
      <c r="J163" s="3" t="s">
        <v>68</v>
      </c>
      <c r="K163" s="4" t="s">
        <v>22</v>
      </c>
      <c r="L163" s="4">
        <v>411</v>
      </c>
      <c r="M163" s="4">
        <f>VLOOKUP(CHCSheetCHCT[[#This Row],[kW]],Table1[],2,0)</f>
        <v>240</v>
      </c>
      <c r="N163" s="4">
        <f>CHCSheetCHCT[[#This Row],[B1]]+CHCSheetCHCT[[#This Row],[B2]]</f>
        <v>651</v>
      </c>
      <c r="O163" s="4">
        <f>VLOOKUP(CHCSheetCHCT[[#This Row],[kW]],Table1[],4,0)</f>
        <v>150</v>
      </c>
      <c r="P163" s="4">
        <f>VLOOKUP(CHCSheetCHCT[[#This Row],[kW]],Table1[],5,0)</f>
        <v>118</v>
      </c>
      <c r="Q163" s="4">
        <v>50</v>
      </c>
      <c r="R163" s="4">
        <f>VLOOKUP(CHCSheetCHCT[[#This Row],[kW]],Table1[],3,0)</f>
        <v>121</v>
      </c>
    </row>
    <row r="164" spans="2:18" x14ac:dyDescent="0.3">
      <c r="B164" t="s">
        <v>737</v>
      </c>
      <c r="C164">
        <v>2.2000000000000002</v>
      </c>
      <c r="D164">
        <v>3</v>
      </c>
      <c r="E164" t="s">
        <v>17</v>
      </c>
      <c r="F164" s="3" t="s">
        <v>1001</v>
      </c>
      <c r="G164" s="3">
        <v>16</v>
      </c>
      <c r="H164" s="3">
        <v>8</v>
      </c>
      <c r="I164" s="4" t="s">
        <v>251</v>
      </c>
      <c r="J164" s="3" t="s">
        <v>68</v>
      </c>
      <c r="K164" s="4" t="s">
        <v>23</v>
      </c>
      <c r="L164" s="4">
        <v>453</v>
      </c>
      <c r="M164" s="4">
        <f>VLOOKUP(CHCSheetCHCT[[#This Row],[kW]],Table1[],2,0)</f>
        <v>280</v>
      </c>
      <c r="N164" s="4">
        <f>CHCSheetCHCT[[#This Row],[B1]]+CHCSheetCHCT[[#This Row],[B2]]</f>
        <v>733</v>
      </c>
      <c r="O164" s="4">
        <f>VLOOKUP(CHCSheetCHCT[[#This Row],[kW]],Table1[],4,0)</f>
        <v>168</v>
      </c>
      <c r="P164" s="4">
        <f>VLOOKUP(CHCSheetCHCT[[#This Row],[kW]],Table1[],5,0)</f>
        <v>127</v>
      </c>
      <c r="Q164" s="4">
        <v>53</v>
      </c>
      <c r="R164" s="4">
        <f>VLOOKUP(CHCSheetCHCT[[#This Row],[kW]],Table1[],3,0)</f>
        <v>135</v>
      </c>
    </row>
    <row r="165" spans="2:18" x14ac:dyDescent="0.3">
      <c r="B165" t="s">
        <v>738</v>
      </c>
      <c r="C165">
        <v>2.2000000000000002</v>
      </c>
      <c r="D165">
        <v>3</v>
      </c>
      <c r="E165" t="s">
        <v>17</v>
      </c>
      <c r="F165" s="3" t="s">
        <v>1001</v>
      </c>
      <c r="G165" s="3">
        <v>16</v>
      </c>
      <c r="H165" s="3">
        <v>8</v>
      </c>
      <c r="I165" s="4" t="s">
        <v>252</v>
      </c>
      <c r="J165" s="3" t="s">
        <v>68</v>
      </c>
      <c r="K165" s="4" t="s">
        <v>24</v>
      </c>
      <c r="L165" s="4">
        <v>483</v>
      </c>
      <c r="M165" s="4">
        <f>VLOOKUP(CHCSheetCHCT[[#This Row],[kW]],Table1[],2,0)</f>
        <v>280</v>
      </c>
      <c r="N165" s="4">
        <f>CHCSheetCHCT[[#This Row],[B1]]+CHCSheetCHCT[[#This Row],[B2]]</f>
        <v>763</v>
      </c>
      <c r="O165" s="4">
        <f>VLOOKUP(CHCSheetCHCT[[#This Row],[kW]],Table1[],4,0)</f>
        <v>168</v>
      </c>
      <c r="P165" s="4">
        <f>VLOOKUP(CHCSheetCHCT[[#This Row],[kW]],Table1[],5,0)</f>
        <v>127</v>
      </c>
      <c r="Q165" s="4">
        <v>55</v>
      </c>
      <c r="R165" s="4">
        <f>VLOOKUP(CHCSheetCHCT[[#This Row],[kW]],Table1[],3,0)</f>
        <v>135</v>
      </c>
    </row>
    <row r="166" spans="2:18" x14ac:dyDescent="0.3">
      <c r="B166" t="s">
        <v>739</v>
      </c>
      <c r="C166">
        <v>3</v>
      </c>
      <c r="D166">
        <v>4</v>
      </c>
      <c r="E166" t="s">
        <v>17</v>
      </c>
      <c r="F166" s="3" t="s">
        <v>1001</v>
      </c>
      <c r="G166" s="3">
        <v>16</v>
      </c>
      <c r="H166" s="3">
        <v>10</v>
      </c>
      <c r="I166" s="4" t="s">
        <v>253</v>
      </c>
      <c r="J166" s="3" t="s">
        <v>68</v>
      </c>
      <c r="K166" s="4" t="s">
        <v>25</v>
      </c>
      <c r="L166" s="4">
        <v>513</v>
      </c>
      <c r="M166" s="4">
        <f>VLOOKUP(CHCSheetCHCT[[#This Row],[kW]],Table1[],2,0)</f>
        <v>300</v>
      </c>
      <c r="N166" s="4">
        <f>CHCSheetCHCT[[#This Row],[B1]]+CHCSheetCHCT[[#This Row],[B2]]</f>
        <v>813</v>
      </c>
      <c r="O166" s="4">
        <f>VLOOKUP(CHCSheetCHCT[[#This Row],[kW]],Table1[],4,0)</f>
        <v>168</v>
      </c>
      <c r="P166" s="4">
        <f>VLOOKUP(CHCSheetCHCT[[#This Row],[kW]],Table1[],5,0)</f>
        <v>127</v>
      </c>
      <c r="Q166" s="4">
        <v>60</v>
      </c>
      <c r="R166" s="4">
        <f>VLOOKUP(CHCSheetCHCT[[#This Row],[kW]],Table1[],3,0)</f>
        <v>135</v>
      </c>
    </row>
    <row r="167" spans="2:18" x14ac:dyDescent="0.3">
      <c r="B167" t="s">
        <v>740</v>
      </c>
      <c r="C167">
        <v>3</v>
      </c>
      <c r="D167">
        <v>4</v>
      </c>
      <c r="E167" t="s">
        <v>17</v>
      </c>
      <c r="F167" s="3" t="s">
        <v>1001</v>
      </c>
      <c r="G167" s="3">
        <v>16</v>
      </c>
      <c r="H167" s="3">
        <v>10</v>
      </c>
      <c r="I167" s="4" t="s">
        <v>254</v>
      </c>
      <c r="J167" s="3" t="s">
        <v>68</v>
      </c>
      <c r="K167" s="4" t="s">
        <v>26</v>
      </c>
      <c r="L167" s="4">
        <v>543</v>
      </c>
      <c r="M167" s="4">
        <f>VLOOKUP(CHCSheetCHCT[[#This Row],[kW]],Table1[],2,0)</f>
        <v>300</v>
      </c>
      <c r="N167" s="4">
        <f>CHCSheetCHCT[[#This Row],[B1]]+CHCSheetCHCT[[#This Row],[B2]]</f>
        <v>843</v>
      </c>
      <c r="O167" s="4">
        <f>VLOOKUP(CHCSheetCHCT[[#This Row],[kW]],Table1[],4,0)</f>
        <v>168</v>
      </c>
      <c r="P167" s="4">
        <f>VLOOKUP(CHCSheetCHCT[[#This Row],[kW]],Table1[],5,0)</f>
        <v>127</v>
      </c>
      <c r="Q167" s="4">
        <v>61</v>
      </c>
      <c r="R167" s="4">
        <f>VLOOKUP(CHCSheetCHCT[[#This Row],[kW]],Table1[],3,0)</f>
        <v>135</v>
      </c>
    </row>
    <row r="168" spans="2:18" x14ac:dyDescent="0.3">
      <c r="B168" t="s">
        <v>741</v>
      </c>
      <c r="C168">
        <v>3</v>
      </c>
      <c r="D168">
        <v>4</v>
      </c>
      <c r="E168" t="s">
        <v>17</v>
      </c>
      <c r="F168" s="3" t="s">
        <v>1001</v>
      </c>
      <c r="G168" s="3">
        <v>16</v>
      </c>
      <c r="H168" s="3">
        <v>10</v>
      </c>
      <c r="I168" s="4" t="s">
        <v>255</v>
      </c>
      <c r="J168" s="3" t="s">
        <v>68</v>
      </c>
      <c r="K168" s="4" t="s">
        <v>27</v>
      </c>
      <c r="L168" s="4">
        <v>573</v>
      </c>
      <c r="M168" s="4">
        <f>VLOOKUP(CHCSheetCHCT[[#This Row],[kW]],Table1[],2,0)</f>
        <v>300</v>
      </c>
      <c r="N168" s="4">
        <f>CHCSheetCHCT[[#This Row],[B1]]+CHCSheetCHCT[[#This Row],[B2]]</f>
        <v>873</v>
      </c>
      <c r="O168" s="4">
        <f>VLOOKUP(CHCSheetCHCT[[#This Row],[kW]],Table1[],4,0)</f>
        <v>168</v>
      </c>
      <c r="P168" s="4">
        <f>VLOOKUP(CHCSheetCHCT[[#This Row],[kW]],Table1[],5,0)</f>
        <v>127</v>
      </c>
      <c r="Q168" s="4">
        <v>63</v>
      </c>
      <c r="R168" s="4">
        <f>VLOOKUP(CHCSheetCHCT[[#This Row],[kW]],Table1[],3,0)</f>
        <v>135</v>
      </c>
    </row>
    <row r="169" spans="2:18" x14ac:dyDescent="0.3">
      <c r="B169" t="s">
        <v>742</v>
      </c>
      <c r="C169">
        <v>4</v>
      </c>
      <c r="D169">
        <v>5.5</v>
      </c>
      <c r="E169" t="s">
        <v>17</v>
      </c>
      <c r="F169" s="3" t="s">
        <v>1001</v>
      </c>
      <c r="G169" s="3">
        <v>16</v>
      </c>
      <c r="H169" s="3">
        <v>10</v>
      </c>
      <c r="I169" s="4" t="s">
        <v>67</v>
      </c>
      <c r="J169" s="3" t="s">
        <v>68</v>
      </c>
      <c r="K169" s="4" t="s">
        <v>28</v>
      </c>
      <c r="L169" s="4">
        <v>613</v>
      </c>
      <c r="M169" s="4">
        <f>VLOOKUP(CHCSheetCHCT[[#This Row],[kW]],Table1[],2,0)</f>
        <v>323</v>
      </c>
      <c r="N169" s="4">
        <f>CHCSheetCHCT[[#This Row],[B1]]+CHCSheetCHCT[[#This Row],[B2]]</f>
        <v>936</v>
      </c>
      <c r="O169" s="4">
        <f>VLOOKUP(CHCSheetCHCT[[#This Row],[kW]],Table1[],4,0)</f>
        <v>200</v>
      </c>
      <c r="P169" s="4">
        <f>VLOOKUP(CHCSheetCHCT[[#This Row],[kW]],Table1[],5,0)</f>
        <v>146</v>
      </c>
      <c r="Q169" s="4">
        <v>65</v>
      </c>
      <c r="R169" s="4">
        <f>VLOOKUP(CHCSheetCHCT[[#This Row],[kW]],Table1[],3,0)</f>
        <v>145</v>
      </c>
    </row>
    <row r="170" spans="2:18" x14ac:dyDescent="0.3">
      <c r="B170" t="s">
        <v>743</v>
      </c>
      <c r="C170">
        <v>4</v>
      </c>
      <c r="D170">
        <v>5.5</v>
      </c>
      <c r="E170" t="s">
        <v>407</v>
      </c>
      <c r="F170" s="3" t="s">
        <v>1001</v>
      </c>
      <c r="G170" s="3">
        <v>16</v>
      </c>
      <c r="H170" s="3">
        <v>10</v>
      </c>
      <c r="I170" s="4" t="s">
        <v>256</v>
      </c>
      <c r="J170" s="3" t="s">
        <v>68</v>
      </c>
      <c r="K170" s="4" t="s">
        <v>29</v>
      </c>
      <c r="L170" s="4">
        <v>643</v>
      </c>
      <c r="M170" s="4">
        <f>VLOOKUP(CHCSheetCHCT[[#This Row],[kW]],Table1[],2,0)</f>
        <v>323</v>
      </c>
      <c r="N170" s="4">
        <f>CHCSheetCHCT[[#This Row],[B1]]+CHCSheetCHCT[[#This Row],[B2]]</f>
        <v>966</v>
      </c>
      <c r="O170" s="4">
        <f>VLOOKUP(CHCSheetCHCT[[#This Row],[kW]],Table1[],4,0)</f>
        <v>200</v>
      </c>
      <c r="P170" s="4">
        <f>VLOOKUP(CHCSheetCHCT[[#This Row],[kW]],Table1[],5,0)</f>
        <v>146</v>
      </c>
      <c r="Q170" s="4">
        <v>68</v>
      </c>
      <c r="R170" s="4">
        <f>VLOOKUP(CHCSheetCHCT[[#This Row],[kW]],Table1[],3,0)</f>
        <v>145</v>
      </c>
    </row>
    <row r="171" spans="2:18" x14ac:dyDescent="0.3">
      <c r="B171" t="s">
        <v>744</v>
      </c>
      <c r="C171">
        <v>4</v>
      </c>
      <c r="D171">
        <v>5.5</v>
      </c>
      <c r="E171" t="s">
        <v>17</v>
      </c>
      <c r="F171" s="3" t="s">
        <v>1001</v>
      </c>
      <c r="G171" s="3">
        <v>16</v>
      </c>
      <c r="H171" s="3">
        <v>10</v>
      </c>
      <c r="I171" s="4" t="s">
        <v>257</v>
      </c>
      <c r="J171" s="3" t="s">
        <v>68</v>
      </c>
      <c r="K171" s="4" t="s">
        <v>30</v>
      </c>
      <c r="L171" s="4">
        <v>673</v>
      </c>
      <c r="M171" s="4">
        <f>VLOOKUP(CHCSheetCHCT[[#This Row],[kW]],Table1[],2,0)</f>
        <v>323</v>
      </c>
      <c r="N171" s="4">
        <f>CHCSheetCHCT[[#This Row],[B1]]+CHCSheetCHCT[[#This Row],[B2]]</f>
        <v>996</v>
      </c>
      <c r="O171" s="4">
        <f>VLOOKUP(CHCSheetCHCT[[#This Row],[kW]],Table1[],4,0)</f>
        <v>200</v>
      </c>
      <c r="P171" s="4">
        <f>VLOOKUP(CHCSheetCHCT[[#This Row],[kW]],Table1[],5,0)</f>
        <v>146</v>
      </c>
      <c r="Q171" s="4">
        <v>68</v>
      </c>
      <c r="R171" s="4">
        <f>VLOOKUP(CHCSheetCHCT[[#This Row],[kW]],Table1[],3,0)</f>
        <v>145</v>
      </c>
    </row>
    <row r="172" spans="2:18" x14ac:dyDescent="0.3">
      <c r="B172" t="s">
        <v>745</v>
      </c>
      <c r="C172">
        <v>5.5</v>
      </c>
      <c r="D172">
        <v>7.5</v>
      </c>
      <c r="E172" t="s">
        <v>407</v>
      </c>
      <c r="F172" s="3" t="s">
        <v>1001</v>
      </c>
      <c r="G172" s="3">
        <v>16</v>
      </c>
      <c r="H172" s="3">
        <v>10</v>
      </c>
      <c r="I172" s="4" t="s">
        <v>258</v>
      </c>
      <c r="J172" s="3" t="s">
        <v>70</v>
      </c>
      <c r="K172" s="4" t="s">
        <v>31</v>
      </c>
      <c r="L172" s="4">
        <v>728</v>
      </c>
      <c r="M172" s="4">
        <f>VLOOKUP(CHCSheetCHCT[[#This Row],[kW]],Table1[],2,0)</f>
        <v>379</v>
      </c>
      <c r="N172" s="4">
        <f>CHCSheetCHCT[[#This Row],[B1]]+CHCSheetCHCT[[#This Row],[B2]]</f>
        <v>1107</v>
      </c>
      <c r="O172" s="4">
        <f>VLOOKUP(CHCSheetCHCT[[#This Row],[kW]],Table1[],4,0)</f>
        <v>212</v>
      </c>
      <c r="P172" s="4">
        <f>VLOOKUP(CHCSheetCHCT[[#This Row],[kW]],Table1[],5,0)</f>
        <v>160</v>
      </c>
      <c r="Q172" s="4">
        <v>98</v>
      </c>
      <c r="R172" s="4">
        <f>VLOOKUP(CHCSheetCHCT[[#This Row],[kW]],Table1[],3,0)</f>
        <v>185</v>
      </c>
    </row>
    <row r="173" spans="2:18" x14ac:dyDescent="0.3">
      <c r="B173" t="s">
        <v>746</v>
      </c>
      <c r="C173">
        <v>5.5</v>
      </c>
      <c r="D173">
        <v>7.5</v>
      </c>
      <c r="E173" t="s">
        <v>17</v>
      </c>
      <c r="F173" s="3" t="s">
        <v>1001</v>
      </c>
      <c r="G173" s="3">
        <v>16</v>
      </c>
      <c r="H173" s="3">
        <v>10</v>
      </c>
      <c r="I173" s="4" t="s">
        <v>259</v>
      </c>
      <c r="J173" s="3" t="s">
        <v>70</v>
      </c>
      <c r="K173" s="4" t="s">
        <v>32</v>
      </c>
      <c r="L173" s="4">
        <v>758</v>
      </c>
      <c r="M173" s="4">
        <f>VLOOKUP(CHCSheetCHCT[[#This Row],[kW]],Table1[],2,0)</f>
        <v>379</v>
      </c>
      <c r="N173" s="4">
        <f>CHCSheetCHCT[[#This Row],[B1]]+CHCSheetCHCT[[#This Row],[B2]]</f>
        <v>1137</v>
      </c>
      <c r="O173" s="4">
        <f>VLOOKUP(CHCSheetCHCT[[#This Row],[kW]],Table1[],4,0)</f>
        <v>212</v>
      </c>
      <c r="P173" s="4">
        <f>VLOOKUP(CHCSheetCHCT[[#This Row],[kW]],Table1[],5,0)</f>
        <v>160</v>
      </c>
      <c r="Q173" s="4">
        <v>98</v>
      </c>
      <c r="R173" s="4">
        <f>VLOOKUP(CHCSheetCHCT[[#This Row],[kW]],Table1[],3,0)</f>
        <v>185</v>
      </c>
    </row>
    <row r="174" spans="2:18" x14ac:dyDescent="0.3">
      <c r="B174" t="s">
        <v>747</v>
      </c>
      <c r="C174">
        <v>5.5</v>
      </c>
      <c r="D174">
        <v>7.5</v>
      </c>
      <c r="E174" t="s">
        <v>407</v>
      </c>
      <c r="F174" s="3" t="s">
        <v>1001</v>
      </c>
      <c r="G174" s="3">
        <v>16</v>
      </c>
      <c r="H174" s="3">
        <v>10</v>
      </c>
      <c r="I174" s="4" t="s">
        <v>260</v>
      </c>
      <c r="J174" s="3" t="s">
        <v>70</v>
      </c>
      <c r="K174" s="4" t="s">
        <v>33</v>
      </c>
      <c r="L174" s="4">
        <v>788</v>
      </c>
      <c r="M174" s="4">
        <f>VLOOKUP(CHCSheetCHCT[[#This Row],[kW]],Table1[],2,0)</f>
        <v>379</v>
      </c>
      <c r="N174" s="4">
        <f>CHCSheetCHCT[[#This Row],[B1]]+CHCSheetCHCT[[#This Row],[B2]]</f>
        <v>1167</v>
      </c>
      <c r="O174" s="4">
        <f>VLOOKUP(CHCSheetCHCT[[#This Row],[kW]],Table1[],4,0)</f>
        <v>212</v>
      </c>
      <c r="P174" s="4">
        <f>VLOOKUP(CHCSheetCHCT[[#This Row],[kW]],Table1[],5,0)</f>
        <v>160</v>
      </c>
      <c r="Q174" s="4">
        <v>100</v>
      </c>
      <c r="R174" s="4">
        <f>VLOOKUP(CHCSheetCHCT[[#This Row],[kW]],Table1[],3,0)</f>
        <v>185</v>
      </c>
    </row>
    <row r="175" spans="2:18" x14ac:dyDescent="0.3">
      <c r="B175" t="s">
        <v>748</v>
      </c>
      <c r="C175">
        <v>5.5</v>
      </c>
      <c r="D175">
        <v>7.5</v>
      </c>
      <c r="E175" t="s">
        <v>17</v>
      </c>
      <c r="F175" s="3" t="s">
        <v>1001</v>
      </c>
      <c r="G175" s="3">
        <v>16</v>
      </c>
      <c r="H175" s="3">
        <v>10</v>
      </c>
      <c r="I175" s="4" t="s">
        <v>261</v>
      </c>
      <c r="J175" s="3" t="s">
        <v>70</v>
      </c>
      <c r="K175" s="4" t="s">
        <v>34</v>
      </c>
      <c r="L175" s="4">
        <v>818</v>
      </c>
      <c r="M175" s="4">
        <f>VLOOKUP(CHCSheetCHCT[[#This Row],[kW]],Table1[],2,0)</f>
        <v>379</v>
      </c>
      <c r="N175" s="4">
        <f>CHCSheetCHCT[[#This Row],[B1]]+CHCSheetCHCT[[#This Row],[B2]]</f>
        <v>1197</v>
      </c>
      <c r="O175" s="4">
        <f>VLOOKUP(CHCSheetCHCT[[#This Row],[kW]],Table1[],4,0)</f>
        <v>212</v>
      </c>
      <c r="P175" s="4">
        <f>VLOOKUP(CHCSheetCHCT[[#This Row],[kW]],Table1[],5,0)</f>
        <v>160</v>
      </c>
      <c r="Q175" s="4">
        <v>100</v>
      </c>
      <c r="R175" s="4">
        <f>VLOOKUP(CHCSheetCHCT[[#This Row],[kW]],Table1[],3,0)</f>
        <v>185</v>
      </c>
    </row>
    <row r="176" spans="2:18" x14ac:dyDescent="0.3">
      <c r="B176" t="s">
        <v>749</v>
      </c>
      <c r="C176">
        <v>7.5</v>
      </c>
      <c r="D176">
        <v>10</v>
      </c>
      <c r="E176" t="s">
        <v>407</v>
      </c>
      <c r="F176" s="3" t="s">
        <v>1001</v>
      </c>
      <c r="G176" s="3">
        <v>22</v>
      </c>
      <c r="H176" s="3">
        <v>10</v>
      </c>
      <c r="I176" s="4" t="s">
        <v>262</v>
      </c>
      <c r="J176" s="3" t="s">
        <v>70</v>
      </c>
      <c r="K176" s="4" t="s">
        <v>35</v>
      </c>
      <c r="L176" s="4">
        <v>848</v>
      </c>
      <c r="M176" s="4">
        <f>VLOOKUP(CHCSheetCHCT[[#This Row],[kW]],Table1[],2,0)</f>
        <v>417</v>
      </c>
      <c r="N176" s="4">
        <f>CHCSheetCHCT[[#This Row],[B1]]+CHCSheetCHCT[[#This Row],[B2]]</f>
        <v>1265</v>
      </c>
      <c r="O176" s="4">
        <f>VLOOKUP(CHCSheetCHCT[[#This Row],[kW]],Table1[],4,0)</f>
        <v>212</v>
      </c>
      <c r="P176" s="4">
        <f>VLOOKUP(CHCSheetCHCT[[#This Row],[kW]],Table1[],5,0)</f>
        <v>160</v>
      </c>
      <c r="Q176" s="4">
        <v>125</v>
      </c>
      <c r="R176" s="4">
        <f>VLOOKUP(CHCSheetCHCT[[#This Row],[kW]],Table1[],3,0)</f>
        <v>185</v>
      </c>
    </row>
    <row r="177" spans="2:18" x14ac:dyDescent="0.3">
      <c r="B177" t="s">
        <v>750</v>
      </c>
      <c r="C177">
        <v>7.5</v>
      </c>
      <c r="D177">
        <v>10</v>
      </c>
      <c r="E177" t="s">
        <v>17</v>
      </c>
      <c r="F177" s="3" t="s">
        <v>1001</v>
      </c>
      <c r="G177" s="3">
        <v>22</v>
      </c>
      <c r="H177" s="3">
        <v>10</v>
      </c>
      <c r="I177" s="4" t="s">
        <v>263</v>
      </c>
      <c r="J177" s="3" t="s">
        <v>70</v>
      </c>
      <c r="K177" s="4" t="s">
        <v>36</v>
      </c>
      <c r="L177" s="4">
        <v>878</v>
      </c>
      <c r="M177" s="4">
        <f>VLOOKUP(CHCSheetCHCT[[#This Row],[kW]],Table1[],2,0)</f>
        <v>417</v>
      </c>
      <c r="N177" s="4">
        <f>CHCSheetCHCT[[#This Row],[B1]]+CHCSheetCHCT[[#This Row],[B2]]</f>
        <v>1295</v>
      </c>
      <c r="O177" s="4">
        <f>VLOOKUP(CHCSheetCHCT[[#This Row],[kW]],Table1[],4,0)</f>
        <v>212</v>
      </c>
      <c r="P177" s="4">
        <f>VLOOKUP(CHCSheetCHCT[[#This Row],[kW]],Table1[],5,0)</f>
        <v>160</v>
      </c>
      <c r="Q177" s="4">
        <v>125</v>
      </c>
      <c r="R177" s="4">
        <f>VLOOKUP(CHCSheetCHCT[[#This Row],[kW]],Table1[],3,0)</f>
        <v>185</v>
      </c>
    </row>
    <row r="178" spans="2:18" x14ac:dyDescent="0.3">
      <c r="B178" t="s">
        <v>751</v>
      </c>
      <c r="C178">
        <v>7.5</v>
      </c>
      <c r="D178">
        <v>10</v>
      </c>
      <c r="E178" t="s">
        <v>407</v>
      </c>
      <c r="F178" s="3" t="s">
        <v>1001</v>
      </c>
      <c r="G178" s="3">
        <v>22</v>
      </c>
      <c r="H178" s="3">
        <v>10</v>
      </c>
      <c r="I178" s="4" t="s">
        <v>264</v>
      </c>
      <c r="J178" s="3" t="s">
        <v>70</v>
      </c>
      <c r="K178" s="4" t="s">
        <v>37</v>
      </c>
      <c r="L178" s="4">
        <v>908</v>
      </c>
      <c r="M178" s="4">
        <f>VLOOKUP(CHCSheetCHCT[[#This Row],[kW]],Table1[],2,0)</f>
        <v>417</v>
      </c>
      <c r="N178" s="4">
        <f>CHCSheetCHCT[[#This Row],[B1]]+CHCSheetCHCT[[#This Row],[B2]]</f>
        <v>1325</v>
      </c>
      <c r="O178" s="4">
        <f>VLOOKUP(CHCSheetCHCT[[#This Row],[kW]],Table1[],4,0)</f>
        <v>212</v>
      </c>
      <c r="P178" s="4">
        <f>VLOOKUP(CHCSheetCHCT[[#This Row],[kW]],Table1[],5,0)</f>
        <v>160</v>
      </c>
      <c r="Q178" s="4">
        <v>128</v>
      </c>
      <c r="R178" s="4">
        <f>VLOOKUP(CHCSheetCHCT[[#This Row],[kW]],Table1[],3,0)</f>
        <v>185</v>
      </c>
    </row>
    <row r="179" spans="2:18" x14ac:dyDescent="0.3">
      <c r="B179" t="s">
        <v>752</v>
      </c>
      <c r="C179">
        <v>7.5</v>
      </c>
      <c r="D179">
        <v>10</v>
      </c>
      <c r="E179" t="s">
        <v>17</v>
      </c>
      <c r="F179" s="3" t="s">
        <v>1001</v>
      </c>
      <c r="G179" s="3">
        <v>22</v>
      </c>
      <c r="H179" s="3">
        <v>10</v>
      </c>
      <c r="I179" s="4" t="s">
        <v>69</v>
      </c>
      <c r="J179" s="3" t="s">
        <v>70</v>
      </c>
      <c r="K179" s="4" t="s">
        <v>38</v>
      </c>
      <c r="L179" s="4">
        <v>938</v>
      </c>
      <c r="M179" s="4">
        <f>VLOOKUP(CHCSheetCHCT[[#This Row],[kW]],Table1[],2,0)</f>
        <v>417</v>
      </c>
      <c r="N179" s="4">
        <f>CHCSheetCHCT[[#This Row],[B1]]+CHCSheetCHCT[[#This Row],[B2]]</f>
        <v>1355</v>
      </c>
      <c r="O179" s="4">
        <f>VLOOKUP(CHCSheetCHCT[[#This Row],[kW]],Table1[],4,0)</f>
        <v>212</v>
      </c>
      <c r="P179" s="4">
        <f>VLOOKUP(CHCSheetCHCT[[#This Row],[kW]],Table1[],5,0)</f>
        <v>160</v>
      </c>
      <c r="Q179" s="4">
        <v>128</v>
      </c>
      <c r="R179" s="4">
        <f>VLOOKUP(CHCSheetCHCT[[#This Row],[kW]],Table1[],3,0)</f>
        <v>185</v>
      </c>
    </row>
    <row r="180" spans="2:18" x14ac:dyDescent="0.3">
      <c r="B180" t="s">
        <v>753</v>
      </c>
      <c r="C180">
        <v>7.5</v>
      </c>
      <c r="D180">
        <v>10</v>
      </c>
      <c r="E180" t="s">
        <v>407</v>
      </c>
      <c r="F180" s="3" t="s">
        <v>1001</v>
      </c>
      <c r="G180" s="3">
        <v>22</v>
      </c>
      <c r="H180" s="3">
        <v>10</v>
      </c>
      <c r="I180" s="4" t="s">
        <v>265</v>
      </c>
      <c r="J180" s="3" t="s">
        <v>70</v>
      </c>
      <c r="K180" s="4" t="s">
        <v>39</v>
      </c>
      <c r="L180" s="4">
        <v>968</v>
      </c>
      <c r="M180" s="4">
        <f>VLOOKUP(CHCSheetCHCT[[#This Row],[kW]],Table1[],2,0)</f>
        <v>417</v>
      </c>
      <c r="N180" s="4">
        <f>CHCSheetCHCT[[#This Row],[B1]]+CHCSheetCHCT[[#This Row],[B2]]</f>
        <v>1385</v>
      </c>
      <c r="O180" s="4">
        <f>VLOOKUP(CHCSheetCHCT[[#This Row],[kW]],Table1[],4,0)</f>
        <v>212</v>
      </c>
      <c r="P180" s="4">
        <f>VLOOKUP(CHCSheetCHCT[[#This Row],[kW]],Table1[],5,0)</f>
        <v>160</v>
      </c>
      <c r="Q180" s="4">
        <v>130</v>
      </c>
      <c r="R180" s="4">
        <f>VLOOKUP(CHCSheetCHCT[[#This Row],[kW]],Table1[],3,0)</f>
        <v>185</v>
      </c>
    </row>
    <row r="181" spans="2:18" x14ac:dyDescent="0.3">
      <c r="B181" t="s">
        <v>754</v>
      </c>
      <c r="C181">
        <v>7.5</v>
      </c>
      <c r="D181">
        <v>10</v>
      </c>
      <c r="E181" t="s">
        <v>17</v>
      </c>
      <c r="F181" s="3" t="s">
        <v>1001</v>
      </c>
      <c r="G181" s="3">
        <v>22</v>
      </c>
      <c r="H181" s="3">
        <v>10</v>
      </c>
      <c r="I181" s="4" t="s">
        <v>266</v>
      </c>
      <c r="J181" s="3" t="s">
        <v>70</v>
      </c>
      <c r="K181" s="4" t="s">
        <v>40</v>
      </c>
      <c r="L181" s="4">
        <v>998</v>
      </c>
      <c r="M181" s="4">
        <f>VLOOKUP(CHCSheetCHCT[[#This Row],[kW]],Table1[],2,0)</f>
        <v>417</v>
      </c>
      <c r="N181" s="4">
        <f>CHCSheetCHCT[[#This Row],[B1]]+CHCSheetCHCT[[#This Row],[B2]]</f>
        <v>1415</v>
      </c>
      <c r="O181" s="4">
        <f>VLOOKUP(CHCSheetCHCT[[#This Row],[kW]],Table1[],4,0)</f>
        <v>212</v>
      </c>
      <c r="P181" s="4">
        <f>VLOOKUP(CHCSheetCHCT[[#This Row],[kW]],Table1[],5,0)</f>
        <v>160</v>
      </c>
      <c r="Q181" s="4">
        <v>130</v>
      </c>
      <c r="R181" s="4">
        <f>VLOOKUP(CHCSheetCHCT[[#This Row],[kW]],Table1[],3,0)</f>
        <v>185</v>
      </c>
    </row>
    <row r="182" spans="2:18" x14ac:dyDescent="0.3">
      <c r="B182" t="s">
        <v>755</v>
      </c>
      <c r="C182">
        <v>0.37</v>
      </c>
      <c r="D182">
        <v>0.5</v>
      </c>
      <c r="E182" t="s">
        <v>17</v>
      </c>
      <c r="F182" s="3" t="s">
        <v>1002</v>
      </c>
      <c r="G182" s="3">
        <v>16</v>
      </c>
      <c r="H182" s="3">
        <v>8</v>
      </c>
      <c r="I182" s="4" t="s">
        <v>267</v>
      </c>
      <c r="J182" s="3" t="s">
        <v>68</v>
      </c>
      <c r="K182" s="4" t="s">
        <v>16</v>
      </c>
      <c r="L182" s="4">
        <v>309</v>
      </c>
      <c r="M182" s="4">
        <f>VLOOKUP(CHCSheetCHCT[[#This Row],[kW]],Table1[],2,0)</f>
        <v>207</v>
      </c>
      <c r="N182" s="4">
        <f>CHCSheetCHCT[[#This Row],[B1]]+CHCSheetCHCT[[#This Row],[B2]]</f>
        <v>516</v>
      </c>
      <c r="O182" s="4">
        <f>VLOOKUP(CHCSheetCHCT[[#This Row],[kW]],Table1[],4,0)</f>
        <v>134</v>
      </c>
      <c r="P182" s="4">
        <f>VLOOKUP(CHCSheetCHCT[[#This Row],[kW]],Table1[],5,0)</f>
        <v>112</v>
      </c>
      <c r="Q182" s="4">
        <v>38</v>
      </c>
      <c r="R182" s="4">
        <f>VLOOKUP(CHCSheetCHCT[[#This Row],[kW]],Table1[],3,0)</f>
        <v>107</v>
      </c>
    </row>
    <row r="183" spans="2:18" x14ac:dyDescent="0.3">
      <c r="B183" t="s">
        <v>756</v>
      </c>
      <c r="C183">
        <v>0.75</v>
      </c>
      <c r="D183">
        <v>1</v>
      </c>
      <c r="E183" t="s">
        <v>17</v>
      </c>
      <c r="F183" s="3" t="s">
        <v>1002</v>
      </c>
      <c r="G183" s="3">
        <v>16</v>
      </c>
      <c r="H183" s="3">
        <v>8</v>
      </c>
      <c r="I183" s="4" t="s">
        <v>268</v>
      </c>
      <c r="J183" s="3" t="s">
        <v>68</v>
      </c>
      <c r="K183" s="4" t="s">
        <v>19</v>
      </c>
      <c r="L183" s="4">
        <v>339</v>
      </c>
      <c r="M183" s="4">
        <f>VLOOKUP(CHCSheetCHCT[[#This Row],[kW]],Table1[],2,0)</f>
        <v>207</v>
      </c>
      <c r="N183" s="4">
        <f>CHCSheetCHCT[[#This Row],[B1]]+CHCSheetCHCT[[#This Row],[B2]]</f>
        <v>546</v>
      </c>
      <c r="O183" s="4">
        <f>VLOOKUP(CHCSheetCHCT[[#This Row],[kW]],Table1[],4,0)</f>
        <v>134</v>
      </c>
      <c r="P183" s="4">
        <f>VLOOKUP(CHCSheetCHCT[[#This Row],[kW]],Table1[],5,0)</f>
        <v>112</v>
      </c>
      <c r="Q183" s="4">
        <v>40</v>
      </c>
      <c r="R183" s="4">
        <f>VLOOKUP(CHCSheetCHCT[[#This Row],[kW]],Table1[],3,0)</f>
        <v>107</v>
      </c>
    </row>
    <row r="184" spans="2:18" x14ac:dyDescent="0.3">
      <c r="B184" t="s">
        <v>757</v>
      </c>
      <c r="C184">
        <v>1.1000000000000001</v>
      </c>
      <c r="D184">
        <v>1.5</v>
      </c>
      <c r="E184" t="s">
        <v>17</v>
      </c>
      <c r="F184" s="3" t="s">
        <v>1002</v>
      </c>
      <c r="G184" s="3">
        <v>16</v>
      </c>
      <c r="H184" s="3">
        <v>8</v>
      </c>
      <c r="I184" s="4" t="s">
        <v>269</v>
      </c>
      <c r="J184" s="3" t="s">
        <v>68</v>
      </c>
      <c r="K184" s="4" t="s">
        <v>21</v>
      </c>
      <c r="L184" s="4">
        <v>373</v>
      </c>
      <c r="M184" s="4">
        <f>VLOOKUP(CHCSheetCHCT[[#This Row],[kW]],Table1[],2,0)</f>
        <v>240</v>
      </c>
      <c r="N184" s="4">
        <f>CHCSheetCHCT[[#This Row],[B1]]+CHCSheetCHCT[[#This Row],[B2]]</f>
        <v>613</v>
      </c>
      <c r="O184" s="4">
        <f>VLOOKUP(CHCSheetCHCT[[#This Row],[kW]],Table1[],4,0)</f>
        <v>150</v>
      </c>
      <c r="P184" s="4">
        <f>VLOOKUP(CHCSheetCHCT[[#This Row],[kW]],Table1[],5,0)</f>
        <v>118</v>
      </c>
      <c r="Q184" s="4">
        <v>43</v>
      </c>
      <c r="R184" s="4">
        <f>VLOOKUP(CHCSheetCHCT[[#This Row],[kW]],Table1[],3,0)</f>
        <v>121</v>
      </c>
    </row>
    <row r="185" spans="2:18" x14ac:dyDescent="0.3">
      <c r="B185" t="s">
        <v>758</v>
      </c>
      <c r="C185">
        <v>1.5</v>
      </c>
      <c r="D185">
        <v>2</v>
      </c>
      <c r="E185" t="s">
        <v>17</v>
      </c>
      <c r="F185" s="3" t="s">
        <v>1002</v>
      </c>
      <c r="G185" s="3">
        <v>16</v>
      </c>
      <c r="H185" s="3">
        <v>8</v>
      </c>
      <c r="I185" s="4" t="s">
        <v>270</v>
      </c>
      <c r="J185" s="3" t="s">
        <v>68</v>
      </c>
      <c r="K185" s="4" t="s">
        <v>22</v>
      </c>
      <c r="L185" s="4">
        <v>403</v>
      </c>
      <c r="M185" s="4">
        <f>VLOOKUP(CHCSheetCHCT[[#This Row],[kW]],Table1[],2,0)</f>
        <v>240</v>
      </c>
      <c r="N185" s="4">
        <f>CHCSheetCHCT[[#This Row],[B1]]+CHCSheetCHCT[[#This Row],[B2]]</f>
        <v>643</v>
      </c>
      <c r="O185" s="4">
        <f>VLOOKUP(CHCSheetCHCT[[#This Row],[kW]],Table1[],4,0)</f>
        <v>150</v>
      </c>
      <c r="P185" s="4">
        <f>VLOOKUP(CHCSheetCHCT[[#This Row],[kW]],Table1[],5,0)</f>
        <v>118</v>
      </c>
      <c r="Q185" s="4">
        <v>50</v>
      </c>
      <c r="R185" s="4">
        <f>VLOOKUP(CHCSheetCHCT[[#This Row],[kW]],Table1[],3,0)</f>
        <v>121</v>
      </c>
    </row>
    <row r="186" spans="2:18" x14ac:dyDescent="0.3">
      <c r="B186" t="s">
        <v>759</v>
      </c>
      <c r="C186">
        <v>2.2000000000000002</v>
      </c>
      <c r="D186">
        <v>3</v>
      </c>
      <c r="E186" t="s">
        <v>17</v>
      </c>
      <c r="F186" s="3" t="s">
        <v>1002</v>
      </c>
      <c r="G186" s="3">
        <v>16</v>
      </c>
      <c r="H186" s="3">
        <v>8</v>
      </c>
      <c r="I186" s="4" t="s">
        <v>271</v>
      </c>
      <c r="J186" s="3" t="s">
        <v>68</v>
      </c>
      <c r="K186" s="4" t="s">
        <v>23</v>
      </c>
      <c r="L186" s="4">
        <v>445</v>
      </c>
      <c r="M186" s="4">
        <f>VLOOKUP(CHCSheetCHCT[[#This Row],[kW]],Table1[],2,0)</f>
        <v>280</v>
      </c>
      <c r="N186" s="4">
        <f>CHCSheetCHCT[[#This Row],[B1]]+CHCSheetCHCT[[#This Row],[B2]]</f>
        <v>725</v>
      </c>
      <c r="O186" s="4">
        <f>VLOOKUP(CHCSheetCHCT[[#This Row],[kW]],Table1[],4,0)</f>
        <v>168</v>
      </c>
      <c r="P186" s="4">
        <f>VLOOKUP(CHCSheetCHCT[[#This Row],[kW]],Table1[],5,0)</f>
        <v>127</v>
      </c>
      <c r="Q186" s="4">
        <v>53</v>
      </c>
      <c r="R186" s="4">
        <f>VLOOKUP(CHCSheetCHCT[[#This Row],[kW]],Table1[],3,0)</f>
        <v>135</v>
      </c>
    </row>
    <row r="187" spans="2:18" x14ac:dyDescent="0.3">
      <c r="B187" t="s">
        <v>760</v>
      </c>
      <c r="C187">
        <v>2.2000000000000002</v>
      </c>
      <c r="D187">
        <v>3</v>
      </c>
      <c r="E187" t="s">
        <v>17</v>
      </c>
      <c r="F187" s="3" t="s">
        <v>1002</v>
      </c>
      <c r="G187" s="3">
        <v>16</v>
      </c>
      <c r="H187" s="3">
        <v>8</v>
      </c>
      <c r="I187" s="4" t="s">
        <v>272</v>
      </c>
      <c r="J187" s="3" t="s">
        <v>68</v>
      </c>
      <c r="K187" s="4" t="s">
        <v>24</v>
      </c>
      <c r="L187" s="4">
        <v>475</v>
      </c>
      <c r="M187" s="4">
        <f>VLOOKUP(CHCSheetCHCT[[#This Row],[kW]],Table1[],2,0)</f>
        <v>280</v>
      </c>
      <c r="N187" s="4">
        <f>CHCSheetCHCT[[#This Row],[B1]]+CHCSheetCHCT[[#This Row],[B2]]</f>
        <v>755</v>
      </c>
      <c r="O187" s="4">
        <f>VLOOKUP(CHCSheetCHCT[[#This Row],[kW]],Table1[],4,0)</f>
        <v>168</v>
      </c>
      <c r="P187" s="4">
        <f>VLOOKUP(CHCSheetCHCT[[#This Row],[kW]],Table1[],5,0)</f>
        <v>127</v>
      </c>
      <c r="Q187" s="4">
        <v>55</v>
      </c>
      <c r="R187" s="4">
        <f>VLOOKUP(CHCSheetCHCT[[#This Row],[kW]],Table1[],3,0)</f>
        <v>135</v>
      </c>
    </row>
    <row r="188" spans="2:18" x14ac:dyDescent="0.3">
      <c r="B188" t="s">
        <v>761</v>
      </c>
      <c r="C188">
        <v>3</v>
      </c>
      <c r="D188">
        <v>4</v>
      </c>
      <c r="E188" t="s">
        <v>17</v>
      </c>
      <c r="F188" s="3" t="s">
        <v>1002</v>
      </c>
      <c r="G188" s="3">
        <v>16</v>
      </c>
      <c r="H188" s="3">
        <v>10</v>
      </c>
      <c r="I188" s="4" t="s">
        <v>273</v>
      </c>
      <c r="J188" s="3" t="s">
        <v>68</v>
      </c>
      <c r="K188" s="4" t="s">
        <v>25</v>
      </c>
      <c r="L188" s="4">
        <v>505</v>
      </c>
      <c r="M188" s="4">
        <f>VLOOKUP(CHCSheetCHCT[[#This Row],[kW]],Table1[],2,0)</f>
        <v>300</v>
      </c>
      <c r="N188" s="4">
        <f>CHCSheetCHCT[[#This Row],[B1]]+CHCSheetCHCT[[#This Row],[B2]]</f>
        <v>805</v>
      </c>
      <c r="O188" s="4">
        <f>VLOOKUP(CHCSheetCHCT[[#This Row],[kW]],Table1[],4,0)</f>
        <v>168</v>
      </c>
      <c r="P188" s="4">
        <f>VLOOKUP(CHCSheetCHCT[[#This Row],[kW]],Table1[],5,0)</f>
        <v>127</v>
      </c>
      <c r="Q188" s="4">
        <v>60</v>
      </c>
      <c r="R188" s="4">
        <f>VLOOKUP(CHCSheetCHCT[[#This Row],[kW]],Table1[],3,0)</f>
        <v>135</v>
      </c>
    </row>
    <row r="189" spans="2:18" x14ac:dyDescent="0.3">
      <c r="B189" t="s">
        <v>762</v>
      </c>
      <c r="C189">
        <v>3</v>
      </c>
      <c r="D189">
        <v>4</v>
      </c>
      <c r="E189" t="s">
        <v>17</v>
      </c>
      <c r="F189" s="3" t="s">
        <v>1002</v>
      </c>
      <c r="G189" s="3">
        <v>16</v>
      </c>
      <c r="H189" s="3">
        <v>10</v>
      </c>
      <c r="I189" s="4" t="s">
        <v>274</v>
      </c>
      <c r="J189" s="3" t="s">
        <v>68</v>
      </c>
      <c r="K189" s="4" t="s">
        <v>26</v>
      </c>
      <c r="L189" s="4">
        <v>535</v>
      </c>
      <c r="M189" s="4">
        <f>VLOOKUP(CHCSheetCHCT[[#This Row],[kW]],Table1[],2,0)</f>
        <v>300</v>
      </c>
      <c r="N189" s="4">
        <f>CHCSheetCHCT[[#This Row],[B1]]+CHCSheetCHCT[[#This Row],[B2]]</f>
        <v>835</v>
      </c>
      <c r="O189" s="4">
        <f>VLOOKUP(CHCSheetCHCT[[#This Row],[kW]],Table1[],4,0)</f>
        <v>168</v>
      </c>
      <c r="P189" s="4">
        <f>VLOOKUP(CHCSheetCHCT[[#This Row],[kW]],Table1[],5,0)</f>
        <v>127</v>
      </c>
      <c r="Q189" s="4">
        <v>61</v>
      </c>
      <c r="R189" s="4">
        <f>VLOOKUP(CHCSheetCHCT[[#This Row],[kW]],Table1[],3,0)</f>
        <v>135</v>
      </c>
    </row>
    <row r="190" spans="2:18" x14ac:dyDescent="0.3">
      <c r="B190" t="s">
        <v>763</v>
      </c>
      <c r="C190">
        <v>3</v>
      </c>
      <c r="D190">
        <v>4</v>
      </c>
      <c r="E190" t="s">
        <v>17</v>
      </c>
      <c r="F190" s="3" t="s">
        <v>1002</v>
      </c>
      <c r="G190" s="3">
        <v>16</v>
      </c>
      <c r="H190" s="3">
        <v>10</v>
      </c>
      <c r="I190" s="4" t="s">
        <v>275</v>
      </c>
      <c r="J190" s="3" t="s">
        <v>68</v>
      </c>
      <c r="K190" s="4" t="s">
        <v>27</v>
      </c>
      <c r="L190" s="4">
        <v>565</v>
      </c>
      <c r="M190" s="4">
        <f>VLOOKUP(CHCSheetCHCT[[#This Row],[kW]],Table1[],2,0)</f>
        <v>300</v>
      </c>
      <c r="N190" s="4">
        <f>CHCSheetCHCT[[#This Row],[B1]]+CHCSheetCHCT[[#This Row],[B2]]</f>
        <v>865</v>
      </c>
      <c r="O190" s="4">
        <f>VLOOKUP(CHCSheetCHCT[[#This Row],[kW]],Table1[],4,0)</f>
        <v>168</v>
      </c>
      <c r="P190" s="4">
        <f>VLOOKUP(CHCSheetCHCT[[#This Row],[kW]],Table1[],5,0)</f>
        <v>127</v>
      </c>
      <c r="Q190" s="4">
        <v>63</v>
      </c>
      <c r="R190" s="4">
        <f>VLOOKUP(CHCSheetCHCT[[#This Row],[kW]],Table1[],3,0)</f>
        <v>135</v>
      </c>
    </row>
    <row r="191" spans="2:18" x14ac:dyDescent="0.3">
      <c r="B191" t="s">
        <v>764</v>
      </c>
      <c r="C191">
        <v>4</v>
      </c>
      <c r="D191">
        <v>5.5</v>
      </c>
      <c r="E191" t="s">
        <v>17</v>
      </c>
      <c r="F191" s="3" t="s">
        <v>1002</v>
      </c>
      <c r="G191" s="3">
        <v>16</v>
      </c>
      <c r="H191" s="3">
        <v>10</v>
      </c>
      <c r="I191" s="4" t="s">
        <v>71</v>
      </c>
      <c r="J191" s="3" t="s">
        <v>68</v>
      </c>
      <c r="K191" s="4" t="s">
        <v>28</v>
      </c>
      <c r="L191" s="4">
        <v>605</v>
      </c>
      <c r="M191" s="4">
        <f>VLOOKUP(CHCSheetCHCT[[#This Row],[kW]],Table1[],2,0)</f>
        <v>323</v>
      </c>
      <c r="N191" s="4">
        <f>CHCSheetCHCT[[#This Row],[B1]]+CHCSheetCHCT[[#This Row],[B2]]</f>
        <v>928</v>
      </c>
      <c r="O191" s="4">
        <f>VLOOKUP(CHCSheetCHCT[[#This Row],[kW]],Table1[],4,0)</f>
        <v>200</v>
      </c>
      <c r="P191" s="4">
        <f>VLOOKUP(CHCSheetCHCT[[#This Row],[kW]],Table1[],5,0)</f>
        <v>146</v>
      </c>
      <c r="Q191" s="4">
        <v>65</v>
      </c>
      <c r="R191" s="4">
        <f>VLOOKUP(CHCSheetCHCT[[#This Row],[kW]],Table1[],3,0)</f>
        <v>145</v>
      </c>
    </row>
    <row r="192" spans="2:18" x14ac:dyDescent="0.3">
      <c r="B192" t="s">
        <v>765</v>
      </c>
      <c r="C192">
        <v>4</v>
      </c>
      <c r="D192">
        <v>5.5</v>
      </c>
      <c r="E192" t="s">
        <v>407</v>
      </c>
      <c r="F192" s="3" t="s">
        <v>1002</v>
      </c>
      <c r="G192" s="3">
        <v>16</v>
      </c>
      <c r="H192" s="3">
        <v>10</v>
      </c>
      <c r="I192" s="4" t="s">
        <v>276</v>
      </c>
      <c r="J192" s="3" t="s">
        <v>68</v>
      </c>
      <c r="K192" s="4" t="s">
        <v>29</v>
      </c>
      <c r="L192" s="4">
        <v>635</v>
      </c>
      <c r="M192" s="4">
        <f>VLOOKUP(CHCSheetCHCT[[#This Row],[kW]],Table1[],2,0)</f>
        <v>323</v>
      </c>
      <c r="N192" s="4">
        <f>CHCSheetCHCT[[#This Row],[B1]]+CHCSheetCHCT[[#This Row],[B2]]</f>
        <v>958</v>
      </c>
      <c r="O192" s="4">
        <f>VLOOKUP(CHCSheetCHCT[[#This Row],[kW]],Table1[],4,0)</f>
        <v>200</v>
      </c>
      <c r="P192" s="4">
        <f>VLOOKUP(CHCSheetCHCT[[#This Row],[kW]],Table1[],5,0)</f>
        <v>146</v>
      </c>
      <c r="Q192" s="4">
        <v>68</v>
      </c>
      <c r="R192" s="4">
        <f>VLOOKUP(CHCSheetCHCT[[#This Row],[kW]],Table1[],3,0)</f>
        <v>145</v>
      </c>
    </row>
    <row r="193" spans="2:18" x14ac:dyDescent="0.3">
      <c r="B193" t="s">
        <v>766</v>
      </c>
      <c r="C193">
        <v>4</v>
      </c>
      <c r="D193">
        <v>5.5</v>
      </c>
      <c r="E193" t="s">
        <v>17</v>
      </c>
      <c r="F193" s="3" t="s">
        <v>1002</v>
      </c>
      <c r="G193" s="3">
        <v>16</v>
      </c>
      <c r="H193" s="3">
        <v>10</v>
      </c>
      <c r="I193" s="4" t="s">
        <v>277</v>
      </c>
      <c r="J193" s="3" t="s">
        <v>68</v>
      </c>
      <c r="K193" s="4" t="s">
        <v>30</v>
      </c>
      <c r="L193" s="4">
        <v>665</v>
      </c>
      <c r="M193" s="4">
        <f>VLOOKUP(CHCSheetCHCT[[#This Row],[kW]],Table1[],2,0)</f>
        <v>323</v>
      </c>
      <c r="N193" s="4">
        <f>CHCSheetCHCT[[#This Row],[B1]]+CHCSheetCHCT[[#This Row],[B2]]</f>
        <v>988</v>
      </c>
      <c r="O193" s="4">
        <f>VLOOKUP(CHCSheetCHCT[[#This Row],[kW]],Table1[],4,0)</f>
        <v>200</v>
      </c>
      <c r="P193" s="4">
        <f>VLOOKUP(CHCSheetCHCT[[#This Row],[kW]],Table1[],5,0)</f>
        <v>146</v>
      </c>
      <c r="Q193" s="4">
        <v>68</v>
      </c>
      <c r="R193" s="4">
        <f>VLOOKUP(CHCSheetCHCT[[#This Row],[kW]],Table1[],3,0)</f>
        <v>145</v>
      </c>
    </row>
    <row r="194" spans="2:18" x14ac:dyDescent="0.3">
      <c r="B194" t="s">
        <v>767</v>
      </c>
      <c r="C194">
        <v>5.5</v>
      </c>
      <c r="D194">
        <v>7.5</v>
      </c>
      <c r="E194" t="s">
        <v>407</v>
      </c>
      <c r="F194" s="3" t="s">
        <v>1002</v>
      </c>
      <c r="G194" s="3">
        <v>16</v>
      </c>
      <c r="H194" s="3">
        <v>10</v>
      </c>
      <c r="I194" s="4" t="s">
        <v>278</v>
      </c>
      <c r="J194" s="3" t="s">
        <v>70</v>
      </c>
      <c r="K194" s="4" t="s">
        <v>31</v>
      </c>
      <c r="L194" s="4">
        <v>720</v>
      </c>
      <c r="M194" s="4">
        <f>VLOOKUP(CHCSheetCHCT[[#This Row],[kW]],Table1[],2,0)</f>
        <v>379</v>
      </c>
      <c r="N194" s="4">
        <f>CHCSheetCHCT[[#This Row],[B1]]+CHCSheetCHCT[[#This Row],[B2]]</f>
        <v>1099</v>
      </c>
      <c r="O194" s="4">
        <f>VLOOKUP(CHCSheetCHCT[[#This Row],[kW]],Table1[],4,0)</f>
        <v>212</v>
      </c>
      <c r="P194" s="4">
        <f>VLOOKUP(CHCSheetCHCT[[#This Row],[kW]],Table1[],5,0)</f>
        <v>160</v>
      </c>
      <c r="Q194" s="4">
        <v>98</v>
      </c>
      <c r="R194" s="4">
        <f>VLOOKUP(CHCSheetCHCT[[#This Row],[kW]],Table1[],3,0)</f>
        <v>185</v>
      </c>
    </row>
    <row r="195" spans="2:18" x14ac:dyDescent="0.3">
      <c r="B195" t="s">
        <v>768</v>
      </c>
      <c r="C195">
        <v>5.5</v>
      </c>
      <c r="D195">
        <v>7.5</v>
      </c>
      <c r="E195" t="s">
        <v>17</v>
      </c>
      <c r="F195" s="3" t="s">
        <v>1002</v>
      </c>
      <c r="G195" s="3">
        <v>16</v>
      </c>
      <c r="H195" s="3">
        <v>10</v>
      </c>
      <c r="I195" s="4" t="s">
        <v>279</v>
      </c>
      <c r="J195" s="3" t="s">
        <v>70</v>
      </c>
      <c r="K195" s="4" t="s">
        <v>32</v>
      </c>
      <c r="L195" s="4">
        <v>750</v>
      </c>
      <c r="M195" s="4">
        <f>VLOOKUP(CHCSheetCHCT[[#This Row],[kW]],Table1[],2,0)</f>
        <v>379</v>
      </c>
      <c r="N195" s="4">
        <f>CHCSheetCHCT[[#This Row],[B1]]+CHCSheetCHCT[[#This Row],[B2]]</f>
        <v>1129</v>
      </c>
      <c r="O195" s="4">
        <f>VLOOKUP(CHCSheetCHCT[[#This Row],[kW]],Table1[],4,0)</f>
        <v>212</v>
      </c>
      <c r="P195" s="4">
        <f>VLOOKUP(CHCSheetCHCT[[#This Row],[kW]],Table1[],5,0)</f>
        <v>160</v>
      </c>
      <c r="Q195" s="4">
        <v>98</v>
      </c>
      <c r="R195" s="4">
        <f>VLOOKUP(CHCSheetCHCT[[#This Row],[kW]],Table1[],3,0)</f>
        <v>185</v>
      </c>
    </row>
    <row r="196" spans="2:18" x14ac:dyDescent="0.3">
      <c r="B196" t="s">
        <v>769</v>
      </c>
      <c r="C196">
        <v>5.5</v>
      </c>
      <c r="D196">
        <v>7.5</v>
      </c>
      <c r="E196" t="s">
        <v>407</v>
      </c>
      <c r="F196" s="3" t="s">
        <v>1002</v>
      </c>
      <c r="G196" s="3">
        <v>16</v>
      </c>
      <c r="H196" s="3">
        <v>10</v>
      </c>
      <c r="I196" s="4" t="s">
        <v>280</v>
      </c>
      <c r="J196" s="3" t="s">
        <v>70</v>
      </c>
      <c r="K196" s="4" t="s">
        <v>33</v>
      </c>
      <c r="L196" s="4">
        <v>780</v>
      </c>
      <c r="M196" s="4">
        <f>VLOOKUP(CHCSheetCHCT[[#This Row],[kW]],Table1[],2,0)</f>
        <v>379</v>
      </c>
      <c r="N196" s="4">
        <f>CHCSheetCHCT[[#This Row],[B1]]+CHCSheetCHCT[[#This Row],[B2]]</f>
        <v>1159</v>
      </c>
      <c r="O196" s="4">
        <f>VLOOKUP(CHCSheetCHCT[[#This Row],[kW]],Table1[],4,0)</f>
        <v>212</v>
      </c>
      <c r="P196" s="4">
        <f>VLOOKUP(CHCSheetCHCT[[#This Row],[kW]],Table1[],5,0)</f>
        <v>160</v>
      </c>
      <c r="Q196" s="4">
        <v>100</v>
      </c>
      <c r="R196" s="4">
        <f>VLOOKUP(CHCSheetCHCT[[#This Row],[kW]],Table1[],3,0)</f>
        <v>185</v>
      </c>
    </row>
    <row r="197" spans="2:18" x14ac:dyDescent="0.3">
      <c r="B197" t="s">
        <v>770</v>
      </c>
      <c r="C197">
        <v>5.5</v>
      </c>
      <c r="D197">
        <v>7.5</v>
      </c>
      <c r="E197" t="s">
        <v>17</v>
      </c>
      <c r="F197" s="3" t="s">
        <v>1002</v>
      </c>
      <c r="G197" s="3">
        <v>16</v>
      </c>
      <c r="H197" s="3">
        <v>10</v>
      </c>
      <c r="I197" s="4" t="s">
        <v>281</v>
      </c>
      <c r="J197" s="3" t="s">
        <v>70</v>
      </c>
      <c r="K197" s="4" t="s">
        <v>34</v>
      </c>
      <c r="L197" s="4">
        <v>810</v>
      </c>
      <c r="M197" s="4">
        <f>VLOOKUP(CHCSheetCHCT[[#This Row],[kW]],Table1[],2,0)</f>
        <v>379</v>
      </c>
      <c r="N197" s="4">
        <f>CHCSheetCHCT[[#This Row],[B1]]+CHCSheetCHCT[[#This Row],[B2]]</f>
        <v>1189</v>
      </c>
      <c r="O197" s="4">
        <f>VLOOKUP(CHCSheetCHCT[[#This Row],[kW]],Table1[],4,0)</f>
        <v>212</v>
      </c>
      <c r="P197" s="4">
        <f>VLOOKUP(CHCSheetCHCT[[#This Row],[kW]],Table1[],5,0)</f>
        <v>160</v>
      </c>
      <c r="Q197" s="4">
        <v>100</v>
      </c>
      <c r="R197" s="4">
        <f>VLOOKUP(CHCSheetCHCT[[#This Row],[kW]],Table1[],3,0)</f>
        <v>185</v>
      </c>
    </row>
    <row r="198" spans="2:18" x14ac:dyDescent="0.3">
      <c r="B198" t="s">
        <v>771</v>
      </c>
      <c r="C198">
        <v>7.5</v>
      </c>
      <c r="D198">
        <v>10</v>
      </c>
      <c r="E198" t="s">
        <v>407</v>
      </c>
      <c r="F198" s="3" t="s">
        <v>1002</v>
      </c>
      <c r="G198" s="3">
        <v>22</v>
      </c>
      <c r="H198" s="3">
        <v>10</v>
      </c>
      <c r="I198" s="4" t="s">
        <v>282</v>
      </c>
      <c r="J198" s="3" t="s">
        <v>70</v>
      </c>
      <c r="K198" s="4" t="s">
        <v>35</v>
      </c>
      <c r="L198" s="4">
        <v>840</v>
      </c>
      <c r="M198" s="4">
        <f>VLOOKUP(CHCSheetCHCT[[#This Row],[kW]],Table1[],2,0)</f>
        <v>417</v>
      </c>
      <c r="N198" s="4">
        <f>CHCSheetCHCT[[#This Row],[B1]]+CHCSheetCHCT[[#This Row],[B2]]</f>
        <v>1257</v>
      </c>
      <c r="O198" s="4">
        <f>VLOOKUP(CHCSheetCHCT[[#This Row],[kW]],Table1[],4,0)</f>
        <v>212</v>
      </c>
      <c r="P198" s="4">
        <f>VLOOKUP(CHCSheetCHCT[[#This Row],[kW]],Table1[],5,0)</f>
        <v>160</v>
      </c>
      <c r="Q198" s="4">
        <v>125</v>
      </c>
      <c r="R198" s="4">
        <f>VLOOKUP(CHCSheetCHCT[[#This Row],[kW]],Table1[],3,0)</f>
        <v>185</v>
      </c>
    </row>
    <row r="199" spans="2:18" x14ac:dyDescent="0.3">
      <c r="B199" t="s">
        <v>772</v>
      </c>
      <c r="C199">
        <v>7.5</v>
      </c>
      <c r="D199">
        <v>10</v>
      </c>
      <c r="E199" t="s">
        <v>17</v>
      </c>
      <c r="F199" s="3" t="s">
        <v>1002</v>
      </c>
      <c r="G199" s="3">
        <v>22</v>
      </c>
      <c r="H199" s="3">
        <v>10</v>
      </c>
      <c r="I199" s="4" t="s">
        <v>283</v>
      </c>
      <c r="J199" s="3" t="s">
        <v>70</v>
      </c>
      <c r="K199" s="4" t="s">
        <v>36</v>
      </c>
      <c r="L199" s="4">
        <v>870</v>
      </c>
      <c r="M199" s="4">
        <f>VLOOKUP(CHCSheetCHCT[[#This Row],[kW]],Table1[],2,0)</f>
        <v>417</v>
      </c>
      <c r="N199" s="4">
        <f>CHCSheetCHCT[[#This Row],[B1]]+CHCSheetCHCT[[#This Row],[B2]]</f>
        <v>1287</v>
      </c>
      <c r="O199" s="4">
        <f>VLOOKUP(CHCSheetCHCT[[#This Row],[kW]],Table1[],4,0)</f>
        <v>212</v>
      </c>
      <c r="P199" s="4">
        <f>VLOOKUP(CHCSheetCHCT[[#This Row],[kW]],Table1[],5,0)</f>
        <v>160</v>
      </c>
      <c r="Q199" s="4">
        <v>125</v>
      </c>
      <c r="R199" s="4">
        <f>VLOOKUP(CHCSheetCHCT[[#This Row],[kW]],Table1[],3,0)</f>
        <v>185</v>
      </c>
    </row>
    <row r="200" spans="2:18" x14ac:dyDescent="0.3">
      <c r="B200" t="s">
        <v>773</v>
      </c>
      <c r="C200">
        <v>7.5</v>
      </c>
      <c r="D200">
        <v>10</v>
      </c>
      <c r="E200" t="s">
        <v>407</v>
      </c>
      <c r="F200" s="3" t="s">
        <v>1002</v>
      </c>
      <c r="G200" s="3">
        <v>22</v>
      </c>
      <c r="H200" s="3">
        <v>10</v>
      </c>
      <c r="I200" s="4" t="s">
        <v>284</v>
      </c>
      <c r="J200" s="3" t="s">
        <v>70</v>
      </c>
      <c r="K200" s="4" t="s">
        <v>37</v>
      </c>
      <c r="L200" s="4">
        <v>900</v>
      </c>
      <c r="M200" s="4">
        <f>VLOOKUP(CHCSheetCHCT[[#This Row],[kW]],Table1[],2,0)</f>
        <v>417</v>
      </c>
      <c r="N200" s="4">
        <f>CHCSheetCHCT[[#This Row],[B1]]+CHCSheetCHCT[[#This Row],[B2]]</f>
        <v>1317</v>
      </c>
      <c r="O200" s="4">
        <f>VLOOKUP(CHCSheetCHCT[[#This Row],[kW]],Table1[],4,0)</f>
        <v>212</v>
      </c>
      <c r="P200" s="4">
        <f>VLOOKUP(CHCSheetCHCT[[#This Row],[kW]],Table1[],5,0)</f>
        <v>160</v>
      </c>
      <c r="Q200" s="4">
        <v>128</v>
      </c>
      <c r="R200" s="4">
        <f>VLOOKUP(CHCSheetCHCT[[#This Row],[kW]],Table1[],3,0)</f>
        <v>185</v>
      </c>
    </row>
    <row r="201" spans="2:18" x14ac:dyDescent="0.3">
      <c r="B201" t="s">
        <v>774</v>
      </c>
      <c r="C201">
        <v>7.5</v>
      </c>
      <c r="D201">
        <v>10</v>
      </c>
      <c r="E201" t="s">
        <v>17</v>
      </c>
      <c r="F201" s="3" t="s">
        <v>1002</v>
      </c>
      <c r="G201" s="3">
        <v>22</v>
      </c>
      <c r="H201" s="3">
        <v>10</v>
      </c>
      <c r="I201" s="4" t="s">
        <v>72</v>
      </c>
      <c r="J201" s="3" t="s">
        <v>70</v>
      </c>
      <c r="K201" s="4" t="s">
        <v>38</v>
      </c>
      <c r="L201" s="4">
        <v>930</v>
      </c>
      <c r="M201" s="4">
        <f>VLOOKUP(CHCSheetCHCT[[#This Row],[kW]],Table1[],2,0)</f>
        <v>417</v>
      </c>
      <c r="N201" s="4">
        <f>CHCSheetCHCT[[#This Row],[B1]]+CHCSheetCHCT[[#This Row],[B2]]</f>
        <v>1347</v>
      </c>
      <c r="O201" s="4">
        <f>VLOOKUP(CHCSheetCHCT[[#This Row],[kW]],Table1[],4,0)</f>
        <v>212</v>
      </c>
      <c r="P201" s="4">
        <f>VLOOKUP(CHCSheetCHCT[[#This Row],[kW]],Table1[],5,0)</f>
        <v>160</v>
      </c>
      <c r="Q201" s="4">
        <v>128</v>
      </c>
      <c r="R201" s="4">
        <f>VLOOKUP(CHCSheetCHCT[[#This Row],[kW]],Table1[],3,0)</f>
        <v>185</v>
      </c>
    </row>
    <row r="202" spans="2:18" x14ac:dyDescent="0.3">
      <c r="B202" t="s">
        <v>775</v>
      </c>
      <c r="C202">
        <v>7.5</v>
      </c>
      <c r="D202">
        <v>10</v>
      </c>
      <c r="E202" t="s">
        <v>407</v>
      </c>
      <c r="F202" s="3" t="s">
        <v>1002</v>
      </c>
      <c r="G202" s="3">
        <v>22</v>
      </c>
      <c r="H202" s="3">
        <v>10</v>
      </c>
      <c r="I202" s="4" t="s">
        <v>285</v>
      </c>
      <c r="J202" s="3" t="s">
        <v>70</v>
      </c>
      <c r="K202" s="4" t="s">
        <v>39</v>
      </c>
      <c r="L202" s="4">
        <v>960</v>
      </c>
      <c r="M202" s="4">
        <f>VLOOKUP(CHCSheetCHCT[[#This Row],[kW]],Table1[],2,0)</f>
        <v>417</v>
      </c>
      <c r="N202" s="4">
        <f>CHCSheetCHCT[[#This Row],[B1]]+CHCSheetCHCT[[#This Row],[B2]]</f>
        <v>1377</v>
      </c>
      <c r="O202" s="4">
        <f>VLOOKUP(CHCSheetCHCT[[#This Row],[kW]],Table1[],4,0)</f>
        <v>212</v>
      </c>
      <c r="P202" s="4">
        <f>VLOOKUP(CHCSheetCHCT[[#This Row],[kW]],Table1[],5,0)</f>
        <v>160</v>
      </c>
      <c r="Q202" s="4">
        <v>130</v>
      </c>
      <c r="R202" s="4">
        <f>VLOOKUP(CHCSheetCHCT[[#This Row],[kW]],Table1[],3,0)</f>
        <v>185</v>
      </c>
    </row>
    <row r="203" spans="2:18" x14ac:dyDescent="0.3">
      <c r="B203" t="s">
        <v>776</v>
      </c>
      <c r="C203">
        <v>7.5</v>
      </c>
      <c r="D203">
        <v>10</v>
      </c>
      <c r="E203" t="s">
        <v>17</v>
      </c>
      <c r="F203" s="3" t="s">
        <v>1002</v>
      </c>
      <c r="G203" s="3">
        <v>22</v>
      </c>
      <c r="H203" s="3">
        <v>10</v>
      </c>
      <c r="I203" s="4" t="s">
        <v>286</v>
      </c>
      <c r="J203" s="3" t="s">
        <v>70</v>
      </c>
      <c r="K203" s="4" t="s">
        <v>40</v>
      </c>
      <c r="L203" s="4">
        <v>990</v>
      </c>
      <c r="M203" s="4">
        <f>VLOOKUP(CHCSheetCHCT[[#This Row],[kW]],Table1[],2,0)</f>
        <v>417</v>
      </c>
      <c r="N203" s="4">
        <f>CHCSheetCHCT[[#This Row],[B1]]+CHCSheetCHCT[[#This Row],[B2]]</f>
        <v>1407</v>
      </c>
      <c r="O203" s="4">
        <f>VLOOKUP(CHCSheetCHCT[[#This Row],[kW]],Table1[],4,0)</f>
        <v>212</v>
      </c>
      <c r="P203" s="4">
        <f>VLOOKUP(CHCSheetCHCT[[#This Row],[kW]],Table1[],5,0)</f>
        <v>160</v>
      </c>
      <c r="Q203" s="4">
        <v>130</v>
      </c>
      <c r="R203" s="4">
        <f>VLOOKUP(CHCSheetCHCT[[#This Row],[kW]],Table1[],3,0)</f>
        <v>185</v>
      </c>
    </row>
    <row r="204" spans="2:18" x14ac:dyDescent="0.3">
      <c r="B204" t="s">
        <v>777</v>
      </c>
      <c r="C204">
        <v>1.5</v>
      </c>
      <c r="D204">
        <v>2</v>
      </c>
      <c r="E204" t="s">
        <v>407</v>
      </c>
      <c r="F204" s="3" t="s">
        <v>1003</v>
      </c>
      <c r="G204" s="3">
        <v>16</v>
      </c>
      <c r="H204" s="3">
        <v>6</v>
      </c>
      <c r="I204" s="4" t="s">
        <v>287</v>
      </c>
      <c r="J204" s="3" t="s">
        <v>73</v>
      </c>
      <c r="K204" s="4" t="s">
        <v>16</v>
      </c>
      <c r="L204" s="4">
        <v>358</v>
      </c>
      <c r="M204" s="4">
        <f>VLOOKUP(CHCSheetCHCT[[#This Row],[kW]],Table1[],2,0)</f>
        <v>240</v>
      </c>
      <c r="N204" s="4">
        <f>CHCSheetCHCT[[#This Row],[B1]]+CHCSheetCHCT[[#This Row],[B2]]</f>
        <v>598</v>
      </c>
      <c r="O204" s="4">
        <f>VLOOKUP(CHCSheetCHCT[[#This Row],[kW]],Table1[],4,0)</f>
        <v>150</v>
      </c>
      <c r="P204" s="4">
        <f>VLOOKUP(CHCSheetCHCT[[#This Row],[kW]],Table1[],5,0)</f>
        <v>118</v>
      </c>
      <c r="Q204" s="4">
        <v>37</v>
      </c>
      <c r="R204" s="4">
        <f>VLOOKUP(CHCSheetCHCT[[#This Row],[kW]],Table1[],3,0)</f>
        <v>121</v>
      </c>
    </row>
    <row r="205" spans="2:18" x14ac:dyDescent="0.3">
      <c r="B205" t="s">
        <v>778</v>
      </c>
      <c r="C205">
        <v>1.5</v>
      </c>
      <c r="D205">
        <v>2</v>
      </c>
      <c r="E205" t="s">
        <v>17</v>
      </c>
      <c r="F205" s="3" t="s">
        <v>1003</v>
      </c>
      <c r="G205" s="3">
        <v>16</v>
      </c>
      <c r="H205" s="3">
        <v>6</v>
      </c>
      <c r="I205" s="4" t="s">
        <v>288</v>
      </c>
      <c r="J205" s="3" t="s">
        <v>73</v>
      </c>
      <c r="K205" s="4" t="s">
        <v>19</v>
      </c>
      <c r="L205" s="4">
        <v>358</v>
      </c>
      <c r="M205" s="4">
        <f>VLOOKUP(CHCSheetCHCT[[#This Row],[kW]],Table1[],2,0)</f>
        <v>240</v>
      </c>
      <c r="N205" s="4">
        <f>CHCSheetCHCT[[#This Row],[B1]]+CHCSheetCHCT[[#This Row],[B2]]</f>
        <v>598</v>
      </c>
      <c r="O205" s="4">
        <f>VLOOKUP(CHCSheetCHCT[[#This Row],[kW]],Table1[],4,0)</f>
        <v>150</v>
      </c>
      <c r="P205" s="4">
        <f>VLOOKUP(CHCSheetCHCT[[#This Row],[kW]],Table1[],5,0)</f>
        <v>118</v>
      </c>
      <c r="Q205" s="4">
        <v>37</v>
      </c>
      <c r="R205" s="4">
        <f>VLOOKUP(CHCSheetCHCT[[#This Row],[kW]],Table1[],3,0)</f>
        <v>121</v>
      </c>
    </row>
    <row r="206" spans="2:18" x14ac:dyDescent="0.3">
      <c r="B206" t="s">
        <v>779</v>
      </c>
      <c r="C206">
        <v>2.2000000000000002</v>
      </c>
      <c r="D206">
        <v>3</v>
      </c>
      <c r="E206" t="s">
        <v>17</v>
      </c>
      <c r="F206" s="3" t="s">
        <v>1003</v>
      </c>
      <c r="G206" s="3">
        <v>16</v>
      </c>
      <c r="H206" s="3">
        <v>6</v>
      </c>
      <c r="I206" s="4" t="s">
        <v>289</v>
      </c>
      <c r="J206" s="3" t="s">
        <v>73</v>
      </c>
      <c r="K206" s="4" t="s">
        <v>21</v>
      </c>
      <c r="L206" s="4">
        <v>400</v>
      </c>
      <c r="M206" s="4">
        <f>VLOOKUP(CHCSheetCHCT[[#This Row],[kW]],Table1[],2,0)</f>
        <v>280</v>
      </c>
      <c r="N206" s="4">
        <f>CHCSheetCHCT[[#This Row],[B1]]+CHCSheetCHCT[[#This Row],[B2]]</f>
        <v>680</v>
      </c>
      <c r="O206" s="4">
        <f>VLOOKUP(CHCSheetCHCT[[#This Row],[kW]],Table1[],4,0)</f>
        <v>168</v>
      </c>
      <c r="P206" s="4">
        <f>VLOOKUP(CHCSheetCHCT[[#This Row],[kW]],Table1[],5,0)</f>
        <v>127</v>
      </c>
      <c r="Q206" s="4">
        <v>40</v>
      </c>
      <c r="R206" s="4">
        <f>VLOOKUP(CHCSheetCHCT[[#This Row],[kW]],Table1[],3,0)</f>
        <v>135</v>
      </c>
    </row>
    <row r="207" spans="2:18" x14ac:dyDescent="0.3">
      <c r="B207" t="s">
        <v>780</v>
      </c>
      <c r="C207">
        <v>3</v>
      </c>
      <c r="D207">
        <v>4</v>
      </c>
      <c r="E207" t="s">
        <v>17</v>
      </c>
      <c r="F207" s="3" t="s">
        <v>1003</v>
      </c>
      <c r="G207" s="3">
        <v>16</v>
      </c>
      <c r="H207" s="3">
        <v>6</v>
      </c>
      <c r="I207" s="4" t="s">
        <v>290</v>
      </c>
      <c r="J207" s="3" t="s">
        <v>73</v>
      </c>
      <c r="K207" s="4" t="s">
        <v>22</v>
      </c>
      <c r="L207" s="4">
        <v>430</v>
      </c>
      <c r="M207" s="4">
        <f>VLOOKUP(CHCSheetCHCT[[#This Row],[kW]],Table1[],2,0)</f>
        <v>300</v>
      </c>
      <c r="N207" s="4">
        <f>CHCSheetCHCT[[#This Row],[B1]]+CHCSheetCHCT[[#This Row],[B2]]</f>
        <v>730</v>
      </c>
      <c r="O207" s="4">
        <f>VLOOKUP(CHCSheetCHCT[[#This Row],[kW]],Table1[],4,0)</f>
        <v>168</v>
      </c>
      <c r="P207" s="4">
        <f>VLOOKUP(CHCSheetCHCT[[#This Row],[kW]],Table1[],5,0)</f>
        <v>127</v>
      </c>
      <c r="Q207" s="4">
        <v>47</v>
      </c>
      <c r="R207" s="4">
        <f>VLOOKUP(CHCSheetCHCT[[#This Row],[kW]],Table1[],3,0)</f>
        <v>135</v>
      </c>
    </row>
    <row r="208" spans="2:18" x14ac:dyDescent="0.3">
      <c r="B208" t="s">
        <v>781</v>
      </c>
      <c r="C208">
        <v>3</v>
      </c>
      <c r="D208">
        <v>4</v>
      </c>
      <c r="E208" t="s">
        <v>17</v>
      </c>
      <c r="F208" s="3" t="s">
        <v>1003</v>
      </c>
      <c r="G208" s="3">
        <v>16</v>
      </c>
      <c r="H208" s="3">
        <v>10</v>
      </c>
      <c r="I208" s="4" t="s">
        <v>291</v>
      </c>
      <c r="J208" s="3" t="s">
        <v>73</v>
      </c>
      <c r="K208" s="4" t="s">
        <v>23</v>
      </c>
      <c r="L208" s="4">
        <v>460</v>
      </c>
      <c r="M208" s="4">
        <f>VLOOKUP(CHCSheetCHCT[[#This Row],[kW]],Table1[],2,0)</f>
        <v>300</v>
      </c>
      <c r="N208" s="4">
        <f>CHCSheetCHCT[[#This Row],[B1]]+CHCSheetCHCT[[#This Row],[B2]]</f>
        <v>760</v>
      </c>
      <c r="O208" s="4">
        <f>VLOOKUP(CHCSheetCHCT[[#This Row],[kW]],Table1[],4,0)</f>
        <v>168</v>
      </c>
      <c r="P208" s="4">
        <f>VLOOKUP(CHCSheetCHCT[[#This Row],[kW]],Table1[],5,0)</f>
        <v>127</v>
      </c>
      <c r="Q208" s="4">
        <v>48</v>
      </c>
      <c r="R208" s="4">
        <f>VLOOKUP(CHCSheetCHCT[[#This Row],[kW]],Table1[],3,0)</f>
        <v>135</v>
      </c>
    </row>
    <row r="209" spans="2:18" x14ac:dyDescent="0.3">
      <c r="B209" t="s">
        <v>782</v>
      </c>
      <c r="C209">
        <v>4</v>
      </c>
      <c r="D209">
        <v>5.5</v>
      </c>
      <c r="E209" t="s">
        <v>17</v>
      </c>
      <c r="F209" s="3" t="s">
        <v>1003</v>
      </c>
      <c r="G209" s="3">
        <v>16</v>
      </c>
      <c r="H209" s="3">
        <v>10</v>
      </c>
      <c r="I209" s="4" t="s">
        <v>292</v>
      </c>
      <c r="J209" s="3" t="s">
        <v>73</v>
      </c>
      <c r="K209" s="4" t="s">
        <v>24</v>
      </c>
      <c r="L209" s="4">
        <v>500</v>
      </c>
      <c r="M209" s="4">
        <f>VLOOKUP(CHCSheetCHCT[[#This Row],[kW]],Table1[],2,0)</f>
        <v>323</v>
      </c>
      <c r="N209" s="4">
        <f>CHCSheetCHCT[[#This Row],[B1]]+CHCSheetCHCT[[#This Row],[B2]]</f>
        <v>823</v>
      </c>
      <c r="O209" s="4">
        <f>VLOOKUP(CHCSheetCHCT[[#This Row],[kW]],Table1[],4,0)</f>
        <v>200</v>
      </c>
      <c r="P209" s="4">
        <f>VLOOKUP(CHCSheetCHCT[[#This Row],[kW]],Table1[],5,0)</f>
        <v>146</v>
      </c>
      <c r="Q209" s="4">
        <v>58</v>
      </c>
      <c r="R209" s="4">
        <f>VLOOKUP(CHCSheetCHCT[[#This Row],[kW]],Table1[],3,0)</f>
        <v>145</v>
      </c>
    </row>
    <row r="210" spans="2:18" x14ac:dyDescent="0.3">
      <c r="B210" t="s">
        <v>783</v>
      </c>
      <c r="C210">
        <v>5.5</v>
      </c>
      <c r="D210">
        <v>7.5</v>
      </c>
      <c r="E210" t="s">
        <v>17</v>
      </c>
      <c r="F210" s="3" t="s">
        <v>1003</v>
      </c>
      <c r="G210" s="3">
        <v>16</v>
      </c>
      <c r="H210" s="3">
        <v>10</v>
      </c>
      <c r="I210" s="4" t="s">
        <v>293</v>
      </c>
      <c r="J210" s="3" t="s">
        <v>73</v>
      </c>
      <c r="K210" s="4" t="s">
        <v>25</v>
      </c>
      <c r="L210" s="4">
        <v>555</v>
      </c>
      <c r="M210" s="4">
        <f>VLOOKUP(CHCSheetCHCT[[#This Row],[kW]],Table1[],2,0)</f>
        <v>379</v>
      </c>
      <c r="N210" s="4">
        <f>CHCSheetCHCT[[#This Row],[B1]]+CHCSheetCHCT[[#This Row],[B2]]</f>
        <v>934</v>
      </c>
      <c r="O210" s="4">
        <f>VLOOKUP(CHCSheetCHCT[[#This Row],[kW]],Table1[],4,0)</f>
        <v>212</v>
      </c>
      <c r="P210" s="4">
        <f>VLOOKUP(CHCSheetCHCT[[#This Row],[kW]],Table1[],5,0)</f>
        <v>160</v>
      </c>
      <c r="Q210" s="4">
        <v>76</v>
      </c>
      <c r="R210" s="4">
        <f>VLOOKUP(CHCSheetCHCT[[#This Row],[kW]],Table1[],3,0)</f>
        <v>185</v>
      </c>
    </row>
    <row r="211" spans="2:18" x14ac:dyDescent="0.3">
      <c r="B211" t="s">
        <v>784</v>
      </c>
      <c r="C211">
        <v>5.5</v>
      </c>
      <c r="D211">
        <v>7.5</v>
      </c>
      <c r="E211" t="s">
        <v>17</v>
      </c>
      <c r="F211" s="3" t="s">
        <v>1003</v>
      </c>
      <c r="G211" s="3">
        <v>16</v>
      </c>
      <c r="H211" s="3">
        <v>10</v>
      </c>
      <c r="I211" s="4" t="s">
        <v>294</v>
      </c>
      <c r="J211" s="3" t="s">
        <v>73</v>
      </c>
      <c r="K211" s="4" t="s">
        <v>26</v>
      </c>
      <c r="L211" s="4">
        <v>585</v>
      </c>
      <c r="M211" s="4">
        <f>VLOOKUP(CHCSheetCHCT[[#This Row],[kW]],Table1[],2,0)</f>
        <v>379</v>
      </c>
      <c r="N211" s="4">
        <f>CHCSheetCHCT[[#This Row],[B1]]+CHCSheetCHCT[[#This Row],[B2]]</f>
        <v>964</v>
      </c>
      <c r="O211" s="4">
        <f>VLOOKUP(CHCSheetCHCT[[#This Row],[kW]],Table1[],4,0)</f>
        <v>212</v>
      </c>
      <c r="P211" s="4">
        <f>VLOOKUP(CHCSheetCHCT[[#This Row],[kW]],Table1[],5,0)</f>
        <v>160</v>
      </c>
      <c r="Q211" s="4">
        <v>76</v>
      </c>
      <c r="R211" s="4">
        <f>VLOOKUP(CHCSheetCHCT[[#This Row],[kW]],Table1[],3,0)</f>
        <v>185</v>
      </c>
    </row>
    <row r="212" spans="2:18" x14ac:dyDescent="0.3">
      <c r="B212" t="s">
        <v>785</v>
      </c>
      <c r="C212">
        <v>5.5</v>
      </c>
      <c r="D212">
        <v>7.5</v>
      </c>
      <c r="E212" t="s">
        <v>17</v>
      </c>
      <c r="F212" s="3" t="s">
        <v>1003</v>
      </c>
      <c r="G212" s="3">
        <v>16</v>
      </c>
      <c r="H212" s="3">
        <v>10</v>
      </c>
      <c r="I212" s="4" t="s">
        <v>295</v>
      </c>
      <c r="J212" s="3" t="s">
        <v>73</v>
      </c>
      <c r="K212" s="4" t="s">
        <v>27</v>
      </c>
      <c r="L212" s="4">
        <v>615</v>
      </c>
      <c r="M212" s="4">
        <f>VLOOKUP(CHCSheetCHCT[[#This Row],[kW]],Table1[],2,0)</f>
        <v>379</v>
      </c>
      <c r="N212" s="4">
        <f>CHCSheetCHCT[[#This Row],[B1]]+CHCSheetCHCT[[#This Row],[B2]]</f>
        <v>994</v>
      </c>
      <c r="O212" s="4">
        <f>VLOOKUP(CHCSheetCHCT[[#This Row],[kW]],Table1[],4,0)</f>
        <v>212</v>
      </c>
      <c r="P212" s="4">
        <f>VLOOKUP(CHCSheetCHCT[[#This Row],[kW]],Table1[],5,0)</f>
        <v>160</v>
      </c>
      <c r="Q212" s="4">
        <v>78</v>
      </c>
      <c r="R212" s="4">
        <f>VLOOKUP(CHCSheetCHCT[[#This Row],[kW]],Table1[],3,0)</f>
        <v>185</v>
      </c>
    </row>
    <row r="213" spans="2:18" x14ac:dyDescent="0.3">
      <c r="B213" t="s">
        <v>786</v>
      </c>
      <c r="C213">
        <v>7.5</v>
      </c>
      <c r="D213">
        <v>10</v>
      </c>
      <c r="E213" t="s">
        <v>17</v>
      </c>
      <c r="F213" s="3" t="s">
        <v>1003</v>
      </c>
      <c r="G213" s="3">
        <v>16</v>
      </c>
      <c r="H213" s="3">
        <v>10</v>
      </c>
      <c r="I213" s="4" t="s">
        <v>296</v>
      </c>
      <c r="J213" s="3" t="s">
        <v>73</v>
      </c>
      <c r="K213" s="4" t="s">
        <v>28</v>
      </c>
      <c r="L213" s="4">
        <v>645</v>
      </c>
      <c r="M213" s="4">
        <f>VLOOKUP(CHCSheetCHCT[[#This Row],[kW]],Table1[],2,0)</f>
        <v>417</v>
      </c>
      <c r="N213" s="4">
        <f>CHCSheetCHCT[[#This Row],[B1]]+CHCSheetCHCT[[#This Row],[B2]]</f>
        <v>1062</v>
      </c>
      <c r="O213" s="4">
        <f>VLOOKUP(CHCSheetCHCT[[#This Row],[kW]],Table1[],4,0)</f>
        <v>212</v>
      </c>
      <c r="P213" s="4">
        <f>VLOOKUP(CHCSheetCHCT[[#This Row],[kW]],Table1[],5,0)</f>
        <v>160</v>
      </c>
      <c r="Q213" s="4">
        <v>78</v>
      </c>
      <c r="R213" s="4">
        <f>VLOOKUP(CHCSheetCHCT[[#This Row],[kW]],Table1[],3,0)</f>
        <v>185</v>
      </c>
    </row>
    <row r="214" spans="2:18" x14ac:dyDescent="0.3">
      <c r="B214" t="s">
        <v>787</v>
      </c>
      <c r="C214">
        <v>7.5</v>
      </c>
      <c r="D214">
        <v>10</v>
      </c>
      <c r="E214" t="s">
        <v>17</v>
      </c>
      <c r="F214" s="3" t="s">
        <v>1003</v>
      </c>
      <c r="G214" s="3">
        <v>25</v>
      </c>
      <c r="H214" s="3">
        <v>10</v>
      </c>
      <c r="I214" s="4" t="s">
        <v>297</v>
      </c>
      <c r="J214" s="3" t="s">
        <v>73</v>
      </c>
      <c r="K214" s="4" t="s">
        <v>29</v>
      </c>
      <c r="L214" s="4">
        <v>675</v>
      </c>
      <c r="M214" s="4">
        <f>VLOOKUP(CHCSheetCHCT[[#This Row],[kW]],Table1[],2,0)</f>
        <v>417</v>
      </c>
      <c r="N214" s="4">
        <f>CHCSheetCHCT[[#This Row],[B1]]+CHCSheetCHCT[[#This Row],[B2]]</f>
        <v>1092</v>
      </c>
      <c r="O214" s="4">
        <f>VLOOKUP(CHCSheetCHCT[[#This Row],[kW]],Table1[],4,0)</f>
        <v>212</v>
      </c>
      <c r="P214" s="4">
        <f>VLOOKUP(CHCSheetCHCT[[#This Row],[kW]],Table1[],5,0)</f>
        <v>160</v>
      </c>
      <c r="Q214" s="4">
        <v>80</v>
      </c>
      <c r="R214" s="4">
        <f>VLOOKUP(CHCSheetCHCT[[#This Row],[kW]],Table1[],3,0)</f>
        <v>185</v>
      </c>
    </row>
    <row r="215" spans="2:18" x14ac:dyDescent="0.3">
      <c r="B215" t="s">
        <v>788</v>
      </c>
      <c r="C215">
        <v>7.5</v>
      </c>
      <c r="D215">
        <v>10</v>
      </c>
      <c r="E215" t="s">
        <v>17</v>
      </c>
      <c r="F215" s="3" t="s">
        <v>1003</v>
      </c>
      <c r="G215" s="3">
        <v>25</v>
      </c>
      <c r="H215" s="3">
        <v>10</v>
      </c>
      <c r="I215" s="4" t="s">
        <v>298</v>
      </c>
      <c r="J215" s="3" t="s">
        <v>73</v>
      </c>
      <c r="K215" s="4" t="s">
        <v>30</v>
      </c>
      <c r="L215" s="4">
        <v>705</v>
      </c>
      <c r="M215" s="4">
        <f>VLOOKUP(CHCSheetCHCT[[#This Row],[kW]],Table1[],2,0)</f>
        <v>417</v>
      </c>
      <c r="N215" s="4">
        <f>CHCSheetCHCT[[#This Row],[B1]]+CHCSheetCHCT[[#This Row],[B2]]</f>
        <v>1122</v>
      </c>
      <c r="O215" s="4">
        <f>VLOOKUP(CHCSheetCHCT[[#This Row],[kW]],Table1[],4,0)</f>
        <v>212</v>
      </c>
      <c r="P215" s="4">
        <f>VLOOKUP(CHCSheetCHCT[[#This Row],[kW]],Table1[],5,0)</f>
        <v>160</v>
      </c>
      <c r="Q215" s="4">
        <v>80</v>
      </c>
      <c r="R215" s="4">
        <f>VLOOKUP(CHCSheetCHCT[[#This Row],[kW]],Table1[],3,0)</f>
        <v>185</v>
      </c>
    </row>
    <row r="216" spans="2:18" x14ac:dyDescent="0.3">
      <c r="B216" t="s">
        <v>789</v>
      </c>
      <c r="C216">
        <v>11</v>
      </c>
      <c r="D216">
        <v>15</v>
      </c>
      <c r="E216" t="s">
        <v>17</v>
      </c>
      <c r="F216" s="3" t="s">
        <v>1003</v>
      </c>
      <c r="G216" s="3">
        <v>25</v>
      </c>
      <c r="H216" s="3">
        <v>10</v>
      </c>
      <c r="I216" s="4" t="s">
        <v>299</v>
      </c>
      <c r="J216" s="3" t="s">
        <v>73</v>
      </c>
      <c r="K216" s="4" t="s">
        <v>31</v>
      </c>
      <c r="L216" s="4">
        <v>820</v>
      </c>
      <c r="M216" s="4">
        <f>VLOOKUP(CHCSheetCHCT[[#This Row],[kW]],Table1[],2,0)</f>
        <v>448</v>
      </c>
      <c r="N216" s="4">
        <f>CHCSheetCHCT[[#This Row],[B1]]+CHCSheetCHCT[[#This Row],[B2]]</f>
        <v>1268</v>
      </c>
      <c r="O216" s="4">
        <f>VLOOKUP(CHCSheetCHCT[[#This Row],[kW]],Table1[],4,0)</f>
        <v>255</v>
      </c>
      <c r="P216" s="4">
        <f>VLOOKUP(CHCSheetCHCT[[#This Row],[kW]],Table1[],5,0)</f>
        <v>178</v>
      </c>
      <c r="Q216" s="4">
        <v>151</v>
      </c>
      <c r="R216" s="4">
        <f>VLOOKUP(CHCSheetCHCT[[#This Row],[kW]],Table1[],3,0)</f>
        <v>350</v>
      </c>
    </row>
    <row r="217" spans="2:18" x14ac:dyDescent="0.3">
      <c r="B217" t="s">
        <v>790</v>
      </c>
      <c r="C217">
        <v>11</v>
      </c>
      <c r="D217">
        <v>15</v>
      </c>
      <c r="E217" t="s">
        <v>17</v>
      </c>
      <c r="F217" s="3" t="s">
        <v>1003</v>
      </c>
      <c r="G217" s="3">
        <v>25</v>
      </c>
      <c r="H217" s="3">
        <v>10</v>
      </c>
      <c r="I217" s="4" t="s">
        <v>300</v>
      </c>
      <c r="J217" s="3" t="s">
        <v>73</v>
      </c>
      <c r="K217" s="4" t="s">
        <v>32</v>
      </c>
      <c r="L217" s="4">
        <v>850</v>
      </c>
      <c r="M217" s="4">
        <f>VLOOKUP(CHCSheetCHCT[[#This Row],[kW]],Table1[],2,0)</f>
        <v>448</v>
      </c>
      <c r="N217" s="4">
        <f>CHCSheetCHCT[[#This Row],[B1]]+CHCSheetCHCT[[#This Row],[B2]]</f>
        <v>1298</v>
      </c>
      <c r="O217" s="4">
        <f>VLOOKUP(CHCSheetCHCT[[#This Row],[kW]],Table1[],4,0)</f>
        <v>255</v>
      </c>
      <c r="P217" s="4">
        <f>VLOOKUP(CHCSheetCHCT[[#This Row],[kW]],Table1[],5,0)</f>
        <v>178</v>
      </c>
      <c r="Q217" s="4">
        <v>151</v>
      </c>
      <c r="R217" s="4">
        <f>VLOOKUP(CHCSheetCHCT[[#This Row],[kW]],Table1[],3,0)</f>
        <v>350</v>
      </c>
    </row>
    <row r="218" spans="2:18" x14ac:dyDescent="0.3">
      <c r="B218" t="s">
        <v>791</v>
      </c>
      <c r="C218">
        <v>11</v>
      </c>
      <c r="D218">
        <v>15</v>
      </c>
      <c r="E218" t="s">
        <v>17</v>
      </c>
      <c r="F218" s="3" t="s">
        <v>1003</v>
      </c>
      <c r="G218" s="3">
        <v>25</v>
      </c>
      <c r="H218" s="3">
        <v>10</v>
      </c>
      <c r="I218" s="4" t="s">
        <v>301</v>
      </c>
      <c r="J218" s="3" t="s">
        <v>73</v>
      </c>
      <c r="K218" s="4" t="s">
        <v>33</v>
      </c>
      <c r="L218" s="4">
        <v>880</v>
      </c>
      <c r="M218" s="4">
        <f>VLOOKUP(CHCSheetCHCT[[#This Row],[kW]],Table1[],2,0)</f>
        <v>448</v>
      </c>
      <c r="N218" s="4">
        <f>CHCSheetCHCT[[#This Row],[B1]]+CHCSheetCHCT[[#This Row],[B2]]</f>
        <v>1328</v>
      </c>
      <c r="O218" s="4">
        <f>VLOOKUP(CHCSheetCHCT[[#This Row],[kW]],Table1[],4,0)</f>
        <v>255</v>
      </c>
      <c r="P218" s="4">
        <f>VLOOKUP(CHCSheetCHCT[[#This Row],[kW]],Table1[],5,0)</f>
        <v>178</v>
      </c>
      <c r="Q218" s="4">
        <v>151</v>
      </c>
      <c r="R218" s="4">
        <f>VLOOKUP(CHCSheetCHCT[[#This Row],[kW]],Table1[],3,0)</f>
        <v>350</v>
      </c>
    </row>
    <row r="219" spans="2:18" x14ac:dyDescent="0.3">
      <c r="B219" t="s">
        <v>792</v>
      </c>
      <c r="C219">
        <v>11</v>
      </c>
      <c r="D219">
        <v>15</v>
      </c>
      <c r="E219" t="s">
        <v>17</v>
      </c>
      <c r="F219" s="3" t="s">
        <v>1003</v>
      </c>
      <c r="G219" s="3">
        <v>25</v>
      </c>
      <c r="H219" s="3">
        <v>10</v>
      </c>
      <c r="I219" s="4" t="s">
        <v>302</v>
      </c>
      <c r="J219" s="3" t="s">
        <v>73</v>
      </c>
      <c r="K219" s="4" t="s">
        <v>34</v>
      </c>
      <c r="L219" s="4">
        <v>910</v>
      </c>
      <c r="M219" s="4">
        <f>VLOOKUP(CHCSheetCHCT[[#This Row],[kW]],Table1[],2,0)</f>
        <v>448</v>
      </c>
      <c r="N219" s="4">
        <f>CHCSheetCHCT[[#This Row],[B1]]+CHCSheetCHCT[[#This Row],[B2]]</f>
        <v>1358</v>
      </c>
      <c r="O219" s="4">
        <f>VLOOKUP(CHCSheetCHCT[[#This Row],[kW]],Table1[],4,0)</f>
        <v>255</v>
      </c>
      <c r="P219" s="4">
        <f>VLOOKUP(CHCSheetCHCT[[#This Row],[kW]],Table1[],5,0)</f>
        <v>178</v>
      </c>
      <c r="Q219" s="4">
        <v>151</v>
      </c>
      <c r="R219" s="4">
        <f>VLOOKUP(CHCSheetCHCT[[#This Row],[kW]],Table1[],3,0)</f>
        <v>350</v>
      </c>
    </row>
    <row r="220" spans="2:18" x14ac:dyDescent="0.3">
      <c r="B220" t="s">
        <v>793</v>
      </c>
      <c r="C220">
        <v>11</v>
      </c>
      <c r="D220">
        <v>15</v>
      </c>
      <c r="E220" t="s">
        <v>17</v>
      </c>
      <c r="F220" s="3" t="s">
        <v>1003</v>
      </c>
      <c r="G220" s="3">
        <v>25</v>
      </c>
      <c r="H220" s="3">
        <v>10</v>
      </c>
      <c r="I220" s="4" t="s">
        <v>303</v>
      </c>
      <c r="J220" s="3" t="s">
        <v>73</v>
      </c>
      <c r="K220" s="4" t="s">
        <v>35</v>
      </c>
      <c r="L220" s="4">
        <v>940</v>
      </c>
      <c r="M220" s="4">
        <f>VLOOKUP(CHCSheetCHCT[[#This Row],[kW]],Table1[],2,0)</f>
        <v>448</v>
      </c>
      <c r="N220" s="4">
        <f>CHCSheetCHCT[[#This Row],[B1]]+CHCSheetCHCT[[#This Row],[B2]]</f>
        <v>1388</v>
      </c>
      <c r="O220" s="4">
        <f>VLOOKUP(CHCSheetCHCT[[#This Row],[kW]],Table1[],4,0)</f>
        <v>255</v>
      </c>
      <c r="P220" s="4">
        <f>VLOOKUP(CHCSheetCHCT[[#This Row],[kW]],Table1[],5,0)</f>
        <v>178</v>
      </c>
      <c r="Q220" s="4">
        <v>153</v>
      </c>
      <c r="R220" s="4">
        <f>VLOOKUP(CHCSheetCHCT[[#This Row],[kW]],Table1[],3,0)</f>
        <v>350</v>
      </c>
    </row>
    <row r="221" spans="2:18" x14ac:dyDescent="0.3">
      <c r="B221" t="s">
        <v>794</v>
      </c>
      <c r="C221">
        <v>11</v>
      </c>
      <c r="D221">
        <v>15</v>
      </c>
      <c r="E221" t="s">
        <v>17</v>
      </c>
      <c r="F221" s="3" t="s">
        <v>1003</v>
      </c>
      <c r="G221" s="3">
        <v>25</v>
      </c>
      <c r="H221" s="3">
        <v>10</v>
      </c>
      <c r="I221" s="4" t="s">
        <v>304</v>
      </c>
      <c r="J221" s="3" t="s">
        <v>73</v>
      </c>
      <c r="K221" s="4" t="s">
        <v>36</v>
      </c>
      <c r="L221" s="4">
        <v>970</v>
      </c>
      <c r="M221" s="4">
        <f>VLOOKUP(CHCSheetCHCT[[#This Row],[kW]],Table1[],2,0)</f>
        <v>448</v>
      </c>
      <c r="N221" s="4">
        <f>CHCSheetCHCT[[#This Row],[B1]]+CHCSheetCHCT[[#This Row],[B2]]</f>
        <v>1418</v>
      </c>
      <c r="O221" s="4">
        <f>VLOOKUP(CHCSheetCHCT[[#This Row],[kW]],Table1[],4,0)</f>
        <v>255</v>
      </c>
      <c r="P221" s="4">
        <f>VLOOKUP(CHCSheetCHCT[[#This Row],[kW]],Table1[],5,0)</f>
        <v>178</v>
      </c>
      <c r="Q221" s="4">
        <v>153</v>
      </c>
      <c r="R221" s="4">
        <f>VLOOKUP(CHCSheetCHCT[[#This Row],[kW]],Table1[],3,0)</f>
        <v>350</v>
      </c>
    </row>
    <row r="222" spans="2:18" x14ac:dyDescent="0.3">
      <c r="B222" t="s">
        <v>795</v>
      </c>
      <c r="C222">
        <v>1.1000000000000001</v>
      </c>
      <c r="D222">
        <v>1.5</v>
      </c>
      <c r="E222" t="s">
        <v>17</v>
      </c>
      <c r="F222" s="3" t="s">
        <v>1004</v>
      </c>
      <c r="G222" s="3">
        <v>16</v>
      </c>
      <c r="H222" s="3">
        <v>8</v>
      </c>
      <c r="I222" s="4" t="s">
        <v>305</v>
      </c>
      <c r="J222" s="3" t="s">
        <v>73</v>
      </c>
      <c r="K222" s="4" t="s">
        <v>16</v>
      </c>
      <c r="L222" s="4">
        <v>343</v>
      </c>
      <c r="M222" s="4">
        <f>VLOOKUP(CHCSheetCHCT[[#This Row],[kW]],Table1[],2,0)</f>
        <v>240</v>
      </c>
      <c r="N222" s="4">
        <f>CHCSheetCHCT[[#This Row],[B1]]+CHCSheetCHCT[[#This Row],[B2]]</f>
        <v>583</v>
      </c>
      <c r="O222" s="4">
        <f>VLOOKUP(CHCSheetCHCT[[#This Row],[kW]],Table1[],4,0)</f>
        <v>150</v>
      </c>
      <c r="P222" s="4">
        <f>VLOOKUP(CHCSheetCHCT[[#This Row],[kW]],Table1[],5,0)</f>
        <v>118</v>
      </c>
      <c r="Q222" s="4">
        <v>45</v>
      </c>
      <c r="R222" s="4">
        <f>VLOOKUP(CHCSheetCHCT[[#This Row],[kW]],Table1[],3,0)</f>
        <v>121</v>
      </c>
    </row>
    <row r="223" spans="2:18" x14ac:dyDescent="0.3">
      <c r="B223" t="s">
        <v>796</v>
      </c>
      <c r="C223">
        <v>2.2000000000000002</v>
      </c>
      <c r="D223">
        <v>3</v>
      </c>
      <c r="E223" t="s">
        <v>17</v>
      </c>
      <c r="F223" s="3" t="s">
        <v>1004</v>
      </c>
      <c r="G223" s="3">
        <v>16</v>
      </c>
      <c r="H223" s="3">
        <v>8</v>
      </c>
      <c r="I223" s="4" t="s">
        <v>306</v>
      </c>
      <c r="J223" s="3" t="s">
        <v>73</v>
      </c>
      <c r="K223" s="4" t="s">
        <v>19</v>
      </c>
      <c r="L223" s="4">
        <v>400</v>
      </c>
      <c r="M223" s="4">
        <f>VLOOKUP(CHCSheetCHCT[[#This Row],[kW]],Table1[],2,0)</f>
        <v>280</v>
      </c>
      <c r="N223" s="4">
        <f>CHCSheetCHCT[[#This Row],[B1]]+CHCSheetCHCT[[#This Row],[B2]]</f>
        <v>680</v>
      </c>
      <c r="O223" s="4">
        <f>VLOOKUP(CHCSheetCHCT[[#This Row],[kW]],Table1[],4,0)</f>
        <v>168</v>
      </c>
      <c r="P223" s="4">
        <f>VLOOKUP(CHCSheetCHCT[[#This Row],[kW]],Table1[],5,0)</f>
        <v>127</v>
      </c>
      <c r="Q223" s="4">
        <v>50</v>
      </c>
      <c r="R223" s="4">
        <f>VLOOKUP(CHCSheetCHCT[[#This Row],[kW]],Table1[],3,0)</f>
        <v>135</v>
      </c>
    </row>
    <row r="224" spans="2:18" x14ac:dyDescent="0.3">
      <c r="B224" t="s">
        <v>797</v>
      </c>
      <c r="C224">
        <v>3</v>
      </c>
      <c r="D224">
        <v>4</v>
      </c>
      <c r="E224" t="s">
        <v>17</v>
      </c>
      <c r="F224" s="3" t="s">
        <v>1004</v>
      </c>
      <c r="G224" s="3">
        <v>16</v>
      </c>
      <c r="H224" s="3">
        <v>8</v>
      </c>
      <c r="I224" s="4" t="s">
        <v>307</v>
      </c>
      <c r="J224" s="3" t="s">
        <v>73</v>
      </c>
      <c r="K224" s="4" t="s">
        <v>21</v>
      </c>
      <c r="L224" s="4">
        <v>445</v>
      </c>
      <c r="M224" s="4">
        <f>VLOOKUP(CHCSheetCHCT[[#This Row],[kW]],Table1[],2,0)</f>
        <v>300</v>
      </c>
      <c r="N224" s="4">
        <f>CHCSheetCHCT[[#This Row],[B1]]+CHCSheetCHCT[[#This Row],[B2]]</f>
        <v>745</v>
      </c>
      <c r="O224" s="4">
        <f>VLOOKUP(CHCSheetCHCT[[#This Row],[kW]],Table1[],4,0)</f>
        <v>168</v>
      </c>
      <c r="P224" s="4">
        <f>VLOOKUP(CHCSheetCHCT[[#This Row],[kW]],Table1[],5,0)</f>
        <v>127</v>
      </c>
      <c r="Q224" s="4">
        <v>55</v>
      </c>
      <c r="R224" s="4">
        <f>VLOOKUP(CHCSheetCHCT[[#This Row],[kW]],Table1[],3,0)</f>
        <v>135</v>
      </c>
    </row>
    <row r="225" spans="2:18" x14ac:dyDescent="0.3">
      <c r="B225" t="s">
        <v>798</v>
      </c>
      <c r="C225">
        <v>4</v>
      </c>
      <c r="D225">
        <v>5.5</v>
      </c>
      <c r="E225" t="s">
        <v>17</v>
      </c>
      <c r="F225" s="3" t="s">
        <v>1004</v>
      </c>
      <c r="G225" s="3">
        <v>16</v>
      </c>
      <c r="H225" s="3">
        <v>10</v>
      </c>
      <c r="I225" s="4" t="s">
        <v>308</v>
      </c>
      <c r="J225" s="3" t="s">
        <v>73</v>
      </c>
      <c r="K225" s="4" t="s">
        <v>22</v>
      </c>
      <c r="L225" s="4">
        <v>500</v>
      </c>
      <c r="M225" s="4">
        <f>VLOOKUP(CHCSheetCHCT[[#This Row],[kW]],Table1[],2,0)</f>
        <v>323</v>
      </c>
      <c r="N225" s="4">
        <f>CHCSheetCHCT[[#This Row],[B1]]+CHCSheetCHCT[[#This Row],[B2]]</f>
        <v>823</v>
      </c>
      <c r="O225" s="4">
        <f>VLOOKUP(CHCSheetCHCT[[#This Row],[kW]],Table1[],4,0)</f>
        <v>200</v>
      </c>
      <c r="P225" s="4">
        <f>VLOOKUP(CHCSheetCHCT[[#This Row],[kW]],Table1[],5,0)</f>
        <v>146</v>
      </c>
      <c r="Q225" s="4">
        <v>60</v>
      </c>
      <c r="R225" s="4">
        <f>VLOOKUP(CHCSheetCHCT[[#This Row],[kW]],Table1[],3,0)</f>
        <v>145</v>
      </c>
    </row>
    <row r="226" spans="2:18" x14ac:dyDescent="0.3">
      <c r="B226" t="s">
        <v>799</v>
      </c>
      <c r="C226">
        <v>4</v>
      </c>
      <c r="D226">
        <v>5.5</v>
      </c>
      <c r="E226" t="s">
        <v>17</v>
      </c>
      <c r="F226" s="3" t="s">
        <v>1004</v>
      </c>
      <c r="G226" s="3">
        <v>16</v>
      </c>
      <c r="H226" s="3">
        <v>10</v>
      </c>
      <c r="I226" s="4" t="s">
        <v>309</v>
      </c>
      <c r="J226" s="3" t="s">
        <v>73</v>
      </c>
      <c r="K226" s="4" t="s">
        <v>23</v>
      </c>
      <c r="L226" s="4">
        <v>545</v>
      </c>
      <c r="M226" s="4">
        <f>VLOOKUP(CHCSheetCHCT[[#This Row],[kW]],Table1[],2,0)</f>
        <v>323</v>
      </c>
      <c r="N226" s="4">
        <f>CHCSheetCHCT[[#This Row],[B1]]+CHCSheetCHCT[[#This Row],[B2]]</f>
        <v>868</v>
      </c>
      <c r="O226" s="4">
        <f>VLOOKUP(CHCSheetCHCT[[#This Row],[kW]],Table1[],4,0)</f>
        <v>200</v>
      </c>
      <c r="P226" s="4">
        <f>VLOOKUP(CHCSheetCHCT[[#This Row],[kW]],Table1[],5,0)</f>
        <v>146</v>
      </c>
      <c r="Q226" s="4">
        <v>63</v>
      </c>
      <c r="R226" s="4">
        <f>VLOOKUP(CHCSheetCHCT[[#This Row],[kW]],Table1[],3,0)</f>
        <v>145</v>
      </c>
    </row>
    <row r="227" spans="2:18" x14ac:dyDescent="0.3">
      <c r="B227" t="s">
        <v>800</v>
      </c>
      <c r="C227">
        <v>5.5</v>
      </c>
      <c r="D227">
        <v>7.5</v>
      </c>
      <c r="E227" t="s">
        <v>17</v>
      </c>
      <c r="F227" s="3" t="s">
        <v>1004</v>
      </c>
      <c r="G227" s="3">
        <v>16</v>
      </c>
      <c r="H227" s="3">
        <v>10</v>
      </c>
      <c r="I227" s="4" t="s">
        <v>310</v>
      </c>
      <c r="J227" s="3" t="s">
        <v>73</v>
      </c>
      <c r="K227" s="4" t="s">
        <v>24</v>
      </c>
      <c r="L227" s="4">
        <v>615</v>
      </c>
      <c r="M227" s="4">
        <f>VLOOKUP(CHCSheetCHCT[[#This Row],[kW]],Table1[],2,0)</f>
        <v>379</v>
      </c>
      <c r="N227" s="4">
        <f>CHCSheetCHCT[[#This Row],[B1]]+CHCSheetCHCT[[#This Row],[B2]]</f>
        <v>994</v>
      </c>
      <c r="O227" s="4">
        <f>VLOOKUP(CHCSheetCHCT[[#This Row],[kW]],Table1[],4,0)</f>
        <v>212</v>
      </c>
      <c r="P227" s="4">
        <f>VLOOKUP(CHCSheetCHCT[[#This Row],[kW]],Table1[],5,0)</f>
        <v>160</v>
      </c>
      <c r="Q227" s="4">
        <v>93</v>
      </c>
      <c r="R227" s="4">
        <f>VLOOKUP(CHCSheetCHCT[[#This Row],[kW]],Table1[],3,0)</f>
        <v>185</v>
      </c>
    </row>
    <row r="228" spans="2:18" x14ac:dyDescent="0.3">
      <c r="B228" t="s">
        <v>801</v>
      </c>
      <c r="C228">
        <v>5.5</v>
      </c>
      <c r="D228">
        <v>7.5</v>
      </c>
      <c r="E228" t="s">
        <v>17</v>
      </c>
      <c r="F228" s="3" t="s">
        <v>1004</v>
      </c>
      <c r="G228" s="3">
        <v>16</v>
      </c>
      <c r="H228" s="3">
        <v>10</v>
      </c>
      <c r="I228" s="4" t="s">
        <v>311</v>
      </c>
      <c r="J228" s="3" t="s">
        <v>73</v>
      </c>
      <c r="K228" s="4" t="s">
        <v>25</v>
      </c>
      <c r="L228" s="4">
        <v>660</v>
      </c>
      <c r="M228" s="4">
        <f>VLOOKUP(CHCSheetCHCT[[#This Row],[kW]],Table1[],2,0)</f>
        <v>379</v>
      </c>
      <c r="N228" s="4">
        <f>CHCSheetCHCT[[#This Row],[B1]]+CHCSheetCHCT[[#This Row],[B2]]</f>
        <v>1039</v>
      </c>
      <c r="O228" s="4">
        <f>VLOOKUP(CHCSheetCHCT[[#This Row],[kW]],Table1[],4,0)</f>
        <v>212</v>
      </c>
      <c r="P228" s="4">
        <f>VLOOKUP(CHCSheetCHCT[[#This Row],[kW]],Table1[],5,0)</f>
        <v>160</v>
      </c>
      <c r="Q228" s="4">
        <v>97</v>
      </c>
      <c r="R228" s="4">
        <f>VLOOKUP(CHCSheetCHCT[[#This Row],[kW]],Table1[],3,0)</f>
        <v>185</v>
      </c>
    </row>
    <row r="229" spans="2:18" x14ac:dyDescent="0.3">
      <c r="B229" t="s">
        <v>802</v>
      </c>
      <c r="C229">
        <v>7.5</v>
      </c>
      <c r="D229">
        <v>10</v>
      </c>
      <c r="E229" t="s">
        <v>17</v>
      </c>
      <c r="F229" s="3" t="s">
        <v>1004</v>
      </c>
      <c r="G229" s="3">
        <v>16</v>
      </c>
      <c r="H229" s="3">
        <v>10</v>
      </c>
      <c r="I229" s="4" t="s">
        <v>312</v>
      </c>
      <c r="J229" s="3" t="s">
        <v>73</v>
      </c>
      <c r="K229" s="4" t="s">
        <v>26</v>
      </c>
      <c r="L229" s="4">
        <v>705</v>
      </c>
      <c r="M229" s="4">
        <f>VLOOKUP(CHCSheetCHCT[[#This Row],[kW]],Table1[],2,0)</f>
        <v>417</v>
      </c>
      <c r="N229" s="4">
        <f>CHCSheetCHCT[[#This Row],[B1]]+CHCSheetCHCT[[#This Row],[B2]]</f>
        <v>1122</v>
      </c>
      <c r="O229" s="4">
        <f>VLOOKUP(CHCSheetCHCT[[#This Row],[kW]],Table1[],4,0)</f>
        <v>212</v>
      </c>
      <c r="P229" s="4">
        <f>VLOOKUP(CHCSheetCHCT[[#This Row],[kW]],Table1[],5,0)</f>
        <v>160</v>
      </c>
      <c r="Q229" s="4">
        <v>100</v>
      </c>
      <c r="R229" s="4">
        <f>VLOOKUP(CHCSheetCHCT[[#This Row],[kW]],Table1[],3,0)</f>
        <v>185</v>
      </c>
    </row>
    <row r="230" spans="2:18" x14ac:dyDescent="0.3">
      <c r="B230" t="s">
        <v>803</v>
      </c>
      <c r="C230">
        <v>7.5</v>
      </c>
      <c r="D230">
        <v>10</v>
      </c>
      <c r="E230" t="s">
        <v>17</v>
      </c>
      <c r="F230" s="3" t="s">
        <v>1004</v>
      </c>
      <c r="G230" s="3">
        <v>16</v>
      </c>
      <c r="H230" s="3">
        <v>10</v>
      </c>
      <c r="I230" s="4" t="s">
        <v>313</v>
      </c>
      <c r="J230" s="3" t="s">
        <v>73</v>
      </c>
      <c r="K230" s="4" t="s">
        <v>27</v>
      </c>
      <c r="L230" s="4">
        <v>750</v>
      </c>
      <c r="M230" s="4">
        <f>VLOOKUP(CHCSheetCHCT[[#This Row],[kW]],Table1[],2,0)</f>
        <v>417</v>
      </c>
      <c r="N230" s="4">
        <f>CHCSheetCHCT[[#This Row],[B1]]+CHCSheetCHCT[[#This Row],[B2]]</f>
        <v>1167</v>
      </c>
      <c r="O230" s="4">
        <f>VLOOKUP(CHCSheetCHCT[[#This Row],[kW]],Table1[],4,0)</f>
        <v>212</v>
      </c>
      <c r="P230" s="4">
        <f>VLOOKUP(CHCSheetCHCT[[#This Row],[kW]],Table1[],5,0)</f>
        <v>160</v>
      </c>
      <c r="Q230" s="4">
        <v>102</v>
      </c>
      <c r="R230" s="4">
        <f>VLOOKUP(CHCSheetCHCT[[#This Row],[kW]],Table1[],3,0)</f>
        <v>185</v>
      </c>
    </row>
    <row r="231" spans="2:18" x14ac:dyDescent="0.3">
      <c r="B231" t="s">
        <v>804</v>
      </c>
      <c r="C231">
        <v>11</v>
      </c>
      <c r="D231">
        <v>15</v>
      </c>
      <c r="E231" t="s">
        <v>17</v>
      </c>
      <c r="F231" s="3" t="s">
        <v>1004</v>
      </c>
      <c r="G231" s="3">
        <v>16</v>
      </c>
      <c r="H231" s="3">
        <v>10</v>
      </c>
      <c r="I231" s="4" t="s">
        <v>74</v>
      </c>
      <c r="J231" s="3" t="s">
        <v>73</v>
      </c>
      <c r="K231" s="4" t="s">
        <v>28</v>
      </c>
      <c r="L231" s="4">
        <v>880</v>
      </c>
      <c r="M231" s="4">
        <f>VLOOKUP(CHCSheetCHCT[[#This Row],[kW]],Table1[],2,0)</f>
        <v>448</v>
      </c>
      <c r="N231" s="4">
        <f>CHCSheetCHCT[[#This Row],[B1]]+CHCSheetCHCT[[#This Row],[B2]]</f>
        <v>1328</v>
      </c>
      <c r="O231" s="4">
        <f>VLOOKUP(CHCSheetCHCT[[#This Row],[kW]],Table1[],4,0)</f>
        <v>255</v>
      </c>
      <c r="P231" s="4">
        <f>VLOOKUP(CHCSheetCHCT[[#This Row],[kW]],Table1[],5,0)</f>
        <v>178</v>
      </c>
      <c r="Q231" s="4">
        <v>145</v>
      </c>
      <c r="R231" s="4">
        <f>VLOOKUP(CHCSheetCHCT[[#This Row],[kW]],Table1[],3,0)</f>
        <v>350</v>
      </c>
    </row>
    <row r="232" spans="2:18" x14ac:dyDescent="0.3">
      <c r="B232" t="s">
        <v>805</v>
      </c>
      <c r="C232">
        <v>11</v>
      </c>
      <c r="D232">
        <v>15</v>
      </c>
      <c r="E232" t="s">
        <v>407</v>
      </c>
      <c r="F232" s="3" t="s">
        <v>1004</v>
      </c>
      <c r="G232" s="3">
        <v>25</v>
      </c>
      <c r="H232" s="3">
        <v>10</v>
      </c>
      <c r="I232" s="4" t="s">
        <v>314</v>
      </c>
      <c r="J232" s="3" t="s">
        <v>73</v>
      </c>
      <c r="K232" s="4" t="s">
        <v>29</v>
      </c>
      <c r="L232" s="4">
        <v>925</v>
      </c>
      <c r="M232" s="4">
        <f>VLOOKUP(CHCSheetCHCT[[#This Row],[kW]],Table1[],2,0)</f>
        <v>448</v>
      </c>
      <c r="N232" s="4">
        <f>CHCSheetCHCT[[#This Row],[B1]]+CHCSheetCHCT[[#This Row],[B2]]</f>
        <v>1373</v>
      </c>
      <c r="O232" s="4">
        <f>VLOOKUP(CHCSheetCHCT[[#This Row],[kW]],Table1[],4,0)</f>
        <v>255</v>
      </c>
      <c r="P232" s="4">
        <f>VLOOKUP(CHCSheetCHCT[[#This Row],[kW]],Table1[],5,0)</f>
        <v>178</v>
      </c>
      <c r="Q232" s="4">
        <v>150</v>
      </c>
      <c r="R232" s="4">
        <f>VLOOKUP(CHCSheetCHCT[[#This Row],[kW]],Table1[],3,0)</f>
        <v>350</v>
      </c>
    </row>
    <row r="233" spans="2:18" x14ac:dyDescent="0.3">
      <c r="B233" t="s">
        <v>806</v>
      </c>
      <c r="C233">
        <v>11</v>
      </c>
      <c r="D233">
        <v>15</v>
      </c>
      <c r="E233" t="s">
        <v>17</v>
      </c>
      <c r="F233" s="3" t="s">
        <v>1004</v>
      </c>
      <c r="G233" s="3">
        <v>25</v>
      </c>
      <c r="H233" s="3">
        <v>10</v>
      </c>
      <c r="I233" s="4" t="s">
        <v>315</v>
      </c>
      <c r="J233" s="3" t="s">
        <v>73</v>
      </c>
      <c r="K233" s="4" t="s">
        <v>30</v>
      </c>
      <c r="L233" s="4">
        <v>970</v>
      </c>
      <c r="M233" s="4">
        <f>VLOOKUP(CHCSheetCHCT[[#This Row],[kW]],Table1[],2,0)</f>
        <v>448</v>
      </c>
      <c r="N233" s="4">
        <f>CHCSheetCHCT[[#This Row],[B1]]+CHCSheetCHCT[[#This Row],[B2]]</f>
        <v>1418</v>
      </c>
      <c r="O233" s="4">
        <f>VLOOKUP(CHCSheetCHCT[[#This Row],[kW]],Table1[],4,0)</f>
        <v>255</v>
      </c>
      <c r="P233" s="4">
        <f>VLOOKUP(CHCSheetCHCT[[#This Row],[kW]],Table1[],5,0)</f>
        <v>178</v>
      </c>
      <c r="Q233" s="4">
        <v>150</v>
      </c>
      <c r="R233" s="4">
        <f>VLOOKUP(CHCSheetCHCT[[#This Row],[kW]],Table1[],3,0)</f>
        <v>350</v>
      </c>
    </row>
    <row r="234" spans="2:18" x14ac:dyDescent="0.3">
      <c r="B234" t="s">
        <v>807</v>
      </c>
      <c r="C234">
        <v>11</v>
      </c>
      <c r="D234">
        <v>15</v>
      </c>
      <c r="E234" t="s">
        <v>407</v>
      </c>
      <c r="F234" s="3" t="s">
        <v>1004</v>
      </c>
      <c r="G234" s="3">
        <v>25</v>
      </c>
      <c r="H234" s="3">
        <v>10</v>
      </c>
      <c r="I234" s="4" t="s">
        <v>316</v>
      </c>
      <c r="J234" s="3" t="s">
        <v>73</v>
      </c>
      <c r="K234" s="4" t="s">
        <v>31</v>
      </c>
      <c r="L234" s="4">
        <v>1015</v>
      </c>
      <c r="M234" s="4">
        <f>VLOOKUP(CHCSheetCHCT[[#This Row],[kW]],Table1[],2,0)</f>
        <v>448</v>
      </c>
      <c r="N234" s="4">
        <f>CHCSheetCHCT[[#This Row],[B1]]+CHCSheetCHCT[[#This Row],[B2]]</f>
        <v>1463</v>
      </c>
      <c r="O234" s="4">
        <f>VLOOKUP(CHCSheetCHCT[[#This Row],[kW]],Table1[],4,0)</f>
        <v>255</v>
      </c>
      <c r="P234" s="4">
        <f>VLOOKUP(CHCSheetCHCT[[#This Row],[kW]],Table1[],5,0)</f>
        <v>178</v>
      </c>
      <c r="Q234" s="4">
        <v>152</v>
      </c>
      <c r="R234" s="4">
        <f>VLOOKUP(CHCSheetCHCT[[#This Row],[kW]],Table1[],3,0)</f>
        <v>350</v>
      </c>
    </row>
    <row r="235" spans="2:18" x14ac:dyDescent="0.3">
      <c r="B235" t="s">
        <v>808</v>
      </c>
      <c r="C235">
        <v>11</v>
      </c>
      <c r="D235">
        <v>15</v>
      </c>
      <c r="E235" t="s">
        <v>17</v>
      </c>
      <c r="F235" s="3" t="s">
        <v>1004</v>
      </c>
      <c r="G235" s="3">
        <v>25</v>
      </c>
      <c r="H235" s="3">
        <v>10</v>
      </c>
      <c r="I235" s="4" t="s">
        <v>317</v>
      </c>
      <c r="J235" s="3" t="s">
        <v>73</v>
      </c>
      <c r="K235" s="4" t="s">
        <v>32</v>
      </c>
      <c r="L235" s="4">
        <v>1060</v>
      </c>
      <c r="M235" s="4">
        <f>VLOOKUP(CHCSheetCHCT[[#This Row],[kW]],Table1[],2,0)</f>
        <v>448</v>
      </c>
      <c r="N235" s="4">
        <f>CHCSheetCHCT[[#This Row],[B1]]+CHCSheetCHCT[[#This Row],[B2]]</f>
        <v>1508</v>
      </c>
      <c r="O235" s="4">
        <f>VLOOKUP(CHCSheetCHCT[[#This Row],[kW]],Table1[],4,0)</f>
        <v>255</v>
      </c>
      <c r="P235" s="4">
        <f>VLOOKUP(CHCSheetCHCT[[#This Row],[kW]],Table1[],5,0)</f>
        <v>178</v>
      </c>
      <c r="Q235" s="4">
        <v>152</v>
      </c>
      <c r="R235" s="4">
        <f>VLOOKUP(CHCSheetCHCT[[#This Row],[kW]],Table1[],3,0)</f>
        <v>350</v>
      </c>
    </row>
    <row r="236" spans="2:18" x14ac:dyDescent="0.3">
      <c r="B236" t="s">
        <v>809</v>
      </c>
      <c r="C236">
        <v>15</v>
      </c>
      <c r="D236">
        <v>20</v>
      </c>
      <c r="E236" t="s">
        <v>407</v>
      </c>
      <c r="F236" s="3" t="s">
        <v>1004</v>
      </c>
      <c r="G236" s="3">
        <v>25</v>
      </c>
      <c r="H236" s="3">
        <v>10</v>
      </c>
      <c r="I236" s="4" t="s">
        <v>318</v>
      </c>
      <c r="J236" s="3" t="s">
        <v>73</v>
      </c>
      <c r="K236" s="4" t="s">
        <v>33</v>
      </c>
      <c r="L236" s="4">
        <v>1105</v>
      </c>
      <c r="M236" s="4">
        <f>VLOOKUP(CHCSheetCHCT[[#This Row],[kW]],Table1[],2,0)</f>
        <v>489</v>
      </c>
      <c r="N236" s="4">
        <f>CHCSheetCHCT[[#This Row],[B1]]+CHCSheetCHCT[[#This Row],[B2]]</f>
        <v>1594</v>
      </c>
      <c r="O236" s="4">
        <f>VLOOKUP(CHCSheetCHCT[[#This Row],[kW]],Table1[],4,0)</f>
        <v>255</v>
      </c>
      <c r="P236" s="4">
        <f>VLOOKUP(CHCSheetCHCT[[#This Row],[kW]],Table1[],5,0)</f>
        <v>178</v>
      </c>
      <c r="Q236" s="4">
        <v>153</v>
      </c>
      <c r="R236" s="4">
        <f>VLOOKUP(CHCSheetCHCT[[#This Row],[kW]],Table1[],3,0)</f>
        <v>350</v>
      </c>
    </row>
    <row r="237" spans="2:18" x14ac:dyDescent="0.3">
      <c r="B237" t="s">
        <v>810</v>
      </c>
      <c r="C237">
        <v>15</v>
      </c>
      <c r="D237">
        <v>20</v>
      </c>
      <c r="E237" t="s">
        <v>17</v>
      </c>
      <c r="F237" s="3" t="s">
        <v>1004</v>
      </c>
      <c r="G237" s="3">
        <v>25</v>
      </c>
      <c r="H237" s="3">
        <v>10</v>
      </c>
      <c r="I237" s="4" t="s">
        <v>319</v>
      </c>
      <c r="J237" s="3" t="s">
        <v>73</v>
      </c>
      <c r="K237" s="4" t="s">
        <v>34</v>
      </c>
      <c r="L237" s="4">
        <v>1150</v>
      </c>
      <c r="M237" s="4">
        <f>VLOOKUP(CHCSheetCHCT[[#This Row],[kW]],Table1[],2,0)</f>
        <v>489</v>
      </c>
      <c r="N237" s="4">
        <f>CHCSheetCHCT[[#This Row],[B1]]+CHCSheetCHCT[[#This Row],[B2]]</f>
        <v>1639</v>
      </c>
      <c r="O237" s="4">
        <f>VLOOKUP(CHCSheetCHCT[[#This Row],[kW]],Table1[],4,0)</f>
        <v>255</v>
      </c>
      <c r="P237" s="4">
        <f>VLOOKUP(CHCSheetCHCT[[#This Row],[kW]],Table1[],5,0)</f>
        <v>178</v>
      </c>
      <c r="Q237" s="4">
        <v>153</v>
      </c>
      <c r="R237" s="4">
        <f>VLOOKUP(CHCSheetCHCT[[#This Row],[kW]],Table1[],3,0)</f>
        <v>350</v>
      </c>
    </row>
    <row r="238" spans="2:18" x14ac:dyDescent="0.3">
      <c r="B238" t="s">
        <v>811</v>
      </c>
      <c r="C238">
        <v>15</v>
      </c>
      <c r="D238">
        <v>20</v>
      </c>
      <c r="E238" t="s">
        <v>17</v>
      </c>
      <c r="F238" s="3" t="s">
        <v>1004</v>
      </c>
      <c r="G238" s="3">
        <v>25</v>
      </c>
      <c r="H238" s="3">
        <v>10</v>
      </c>
      <c r="I238" s="4" t="s">
        <v>320</v>
      </c>
      <c r="J238" s="3" t="s">
        <v>73</v>
      </c>
      <c r="K238" s="4" t="s">
        <v>35</v>
      </c>
      <c r="L238" s="4">
        <v>1195</v>
      </c>
      <c r="M238" s="4">
        <f>VLOOKUP(CHCSheetCHCT[[#This Row],[kW]],Table1[],2,0)</f>
        <v>489</v>
      </c>
      <c r="N238" s="4">
        <f>CHCSheetCHCT[[#This Row],[B1]]+CHCSheetCHCT[[#This Row],[B2]]</f>
        <v>1684</v>
      </c>
      <c r="O238" s="4">
        <f>VLOOKUP(CHCSheetCHCT[[#This Row],[kW]],Table1[],4,0)</f>
        <v>255</v>
      </c>
      <c r="P238" s="4">
        <f>VLOOKUP(CHCSheetCHCT[[#This Row],[kW]],Table1[],5,0)</f>
        <v>178</v>
      </c>
      <c r="Q238" s="4">
        <v>165</v>
      </c>
      <c r="R238" s="4">
        <f>VLOOKUP(CHCSheetCHCT[[#This Row],[kW]],Table1[],3,0)</f>
        <v>350</v>
      </c>
    </row>
    <row r="239" spans="2:18" x14ac:dyDescent="0.3">
      <c r="B239" t="s">
        <v>812</v>
      </c>
      <c r="C239">
        <v>1.1000000000000001</v>
      </c>
      <c r="D239">
        <v>1.5</v>
      </c>
      <c r="E239" t="s">
        <v>17</v>
      </c>
      <c r="F239" s="3" t="s">
        <v>1005</v>
      </c>
      <c r="G239" s="3">
        <v>16</v>
      </c>
      <c r="H239" s="3">
        <v>8</v>
      </c>
      <c r="I239" s="4" t="s">
        <v>321</v>
      </c>
      <c r="J239" s="3" t="s">
        <v>73</v>
      </c>
      <c r="K239" s="4" t="s">
        <v>16</v>
      </c>
      <c r="L239" s="4">
        <v>343</v>
      </c>
      <c r="M239" s="4">
        <f>VLOOKUP(CHCSheetCHCT[[#This Row],[kW]],Table1[],2,0)</f>
        <v>240</v>
      </c>
      <c r="N239" s="4">
        <f>CHCSheetCHCT[[#This Row],[B1]]+CHCSheetCHCT[[#This Row],[B2]]</f>
        <v>583</v>
      </c>
      <c r="O239" s="4">
        <f>VLOOKUP(CHCSheetCHCT[[#This Row],[kW]],Table1[],4,0)</f>
        <v>150</v>
      </c>
      <c r="P239" s="4">
        <f>VLOOKUP(CHCSheetCHCT[[#This Row],[kW]],Table1[],5,0)</f>
        <v>118</v>
      </c>
      <c r="Q239" s="4">
        <v>45</v>
      </c>
      <c r="R239" s="4">
        <f>VLOOKUP(CHCSheetCHCT[[#This Row],[kW]],Table1[],3,0)</f>
        <v>121</v>
      </c>
    </row>
    <row r="240" spans="2:18" x14ac:dyDescent="0.3">
      <c r="B240" t="s">
        <v>813</v>
      </c>
      <c r="C240">
        <v>2.2000000000000002</v>
      </c>
      <c r="D240">
        <v>3</v>
      </c>
      <c r="E240" t="s">
        <v>17</v>
      </c>
      <c r="F240" s="3" t="s">
        <v>1005</v>
      </c>
      <c r="G240" s="3">
        <v>16</v>
      </c>
      <c r="H240" s="3">
        <v>8</v>
      </c>
      <c r="I240" s="4" t="s">
        <v>322</v>
      </c>
      <c r="J240" s="3" t="s">
        <v>73</v>
      </c>
      <c r="K240" s="4" t="s">
        <v>19</v>
      </c>
      <c r="L240" s="4">
        <v>400</v>
      </c>
      <c r="M240" s="4">
        <f>VLOOKUP(CHCSheetCHCT[[#This Row],[kW]],Table1[],2,0)</f>
        <v>280</v>
      </c>
      <c r="N240" s="4">
        <f>CHCSheetCHCT[[#This Row],[B1]]+CHCSheetCHCT[[#This Row],[B2]]</f>
        <v>680</v>
      </c>
      <c r="O240" s="4">
        <f>VLOOKUP(CHCSheetCHCT[[#This Row],[kW]],Table1[],4,0)</f>
        <v>168</v>
      </c>
      <c r="P240" s="4">
        <f>VLOOKUP(CHCSheetCHCT[[#This Row],[kW]],Table1[],5,0)</f>
        <v>127</v>
      </c>
      <c r="Q240" s="4">
        <v>50</v>
      </c>
      <c r="R240" s="4">
        <f>VLOOKUP(CHCSheetCHCT[[#This Row],[kW]],Table1[],3,0)</f>
        <v>135</v>
      </c>
    </row>
    <row r="241" spans="2:18" x14ac:dyDescent="0.3">
      <c r="B241" t="s">
        <v>814</v>
      </c>
      <c r="C241">
        <v>3</v>
      </c>
      <c r="D241">
        <v>4</v>
      </c>
      <c r="E241" t="s">
        <v>17</v>
      </c>
      <c r="F241" s="3" t="s">
        <v>1005</v>
      </c>
      <c r="G241" s="3">
        <v>16</v>
      </c>
      <c r="H241" s="3">
        <v>8</v>
      </c>
      <c r="I241" s="4" t="s">
        <v>323</v>
      </c>
      <c r="J241" s="3" t="s">
        <v>73</v>
      </c>
      <c r="K241" s="4" t="s">
        <v>21</v>
      </c>
      <c r="L241" s="4">
        <v>445</v>
      </c>
      <c r="M241" s="4">
        <f>VLOOKUP(CHCSheetCHCT[[#This Row],[kW]],Table1[],2,0)</f>
        <v>300</v>
      </c>
      <c r="N241" s="4">
        <f>CHCSheetCHCT[[#This Row],[B1]]+CHCSheetCHCT[[#This Row],[B2]]</f>
        <v>745</v>
      </c>
      <c r="O241" s="4">
        <f>VLOOKUP(CHCSheetCHCT[[#This Row],[kW]],Table1[],4,0)</f>
        <v>168</v>
      </c>
      <c r="P241" s="4">
        <f>VLOOKUP(CHCSheetCHCT[[#This Row],[kW]],Table1[],5,0)</f>
        <v>127</v>
      </c>
      <c r="Q241" s="4">
        <v>55</v>
      </c>
      <c r="R241" s="4">
        <f>VLOOKUP(CHCSheetCHCT[[#This Row],[kW]],Table1[],3,0)</f>
        <v>135</v>
      </c>
    </row>
    <row r="242" spans="2:18" x14ac:dyDescent="0.3">
      <c r="B242" t="s">
        <v>815</v>
      </c>
      <c r="C242">
        <v>4</v>
      </c>
      <c r="D242">
        <v>5.5</v>
      </c>
      <c r="E242" t="s">
        <v>17</v>
      </c>
      <c r="F242" s="3" t="s">
        <v>1005</v>
      </c>
      <c r="G242" s="3">
        <v>16</v>
      </c>
      <c r="H242" s="3">
        <v>10</v>
      </c>
      <c r="I242" s="4" t="s">
        <v>324</v>
      </c>
      <c r="J242" s="3" t="s">
        <v>73</v>
      </c>
      <c r="K242" s="4" t="s">
        <v>22</v>
      </c>
      <c r="L242" s="4">
        <v>500</v>
      </c>
      <c r="M242" s="4">
        <f>VLOOKUP(CHCSheetCHCT[[#This Row],[kW]],Table1[],2,0)</f>
        <v>323</v>
      </c>
      <c r="N242" s="4">
        <f>CHCSheetCHCT[[#This Row],[B1]]+CHCSheetCHCT[[#This Row],[B2]]</f>
        <v>823</v>
      </c>
      <c r="O242" s="4">
        <f>VLOOKUP(CHCSheetCHCT[[#This Row],[kW]],Table1[],4,0)</f>
        <v>200</v>
      </c>
      <c r="P242" s="4">
        <f>VLOOKUP(CHCSheetCHCT[[#This Row],[kW]],Table1[],5,0)</f>
        <v>146</v>
      </c>
      <c r="Q242" s="4">
        <v>60</v>
      </c>
      <c r="R242" s="4">
        <f>VLOOKUP(CHCSheetCHCT[[#This Row],[kW]],Table1[],3,0)</f>
        <v>145</v>
      </c>
    </row>
    <row r="243" spans="2:18" x14ac:dyDescent="0.3">
      <c r="B243" t="s">
        <v>816</v>
      </c>
      <c r="C243">
        <v>4</v>
      </c>
      <c r="D243">
        <v>5.5</v>
      </c>
      <c r="E243" t="s">
        <v>17</v>
      </c>
      <c r="F243" s="3" t="s">
        <v>1005</v>
      </c>
      <c r="G243" s="3">
        <v>16</v>
      </c>
      <c r="H243" s="3">
        <v>10</v>
      </c>
      <c r="I243" s="4" t="s">
        <v>325</v>
      </c>
      <c r="J243" s="3" t="s">
        <v>73</v>
      </c>
      <c r="K243" s="4" t="s">
        <v>23</v>
      </c>
      <c r="L243" s="4">
        <v>545</v>
      </c>
      <c r="M243" s="4">
        <f>VLOOKUP(CHCSheetCHCT[[#This Row],[kW]],Table1[],2,0)</f>
        <v>323</v>
      </c>
      <c r="N243" s="4">
        <f>CHCSheetCHCT[[#This Row],[B1]]+CHCSheetCHCT[[#This Row],[B2]]</f>
        <v>868</v>
      </c>
      <c r="O243" s="4">
        <f>VLOOKUP(CHCSheetCHCT[[#This Row],[kW]],Table1[],4,0)</f>
        <v>200</v>
      </c>
      <c r="P243" s="4">
        <f>VLOOKUP(CHCSheetCHCT[[#This Row],[kW]],Table1[],5,0)</f>
        <v>146</v>
      </c>
      <c r="Q243" s="4">
        <v>63</v>
      </c>
      <c r="R243" s="4">
        <f>VLOOKUP(CHCSheetCHCT[[#This Row],[kW]],Table1[],3,0)</f>
        <v>145</v>
      </c>
    </row>
    <row r="244" spans="2:18" x14ac:dyDescent="0.3">
      <c r="B244" t="s">
        <v>817</v>
      </c>
      <c r="C244">
        <v>5.5</v>
      </c>
      <c r="D244">
        <v>7.5</v>
      </c>
      <c r="E244" t="s">
        <v>17</v>
      </c>
      <c r="F244" s="3" t="s">
        <v>1005</v>
      </c>
      <c r="G244" s="3">
        <v>16</v>
      </c>
      <c r="H244" s="3">
        <v>10</v>
      </c>
      <c r="I244" s="4" t="s">
        <v>326</v>
      </c>
      <c r="J244" s="3" t="s">
        <v>73</v>
      </c>
      <c r="K244" s="4" t="s">
        <v>24</v>
      </c>
      <c r="L244" s="4">
        <v>615</v>
      </c>
      <c r="M244" s="4">
        <f>VLOOKUP(CHCSheetCHCT[[#This Row],[kW]],Table1[],2,0)</f>
        <v>379</v>
      </c>
      <c r="N244" s="4">
        <f>CHCSheetCHCT[[#This Row],[B1]]+CHCSheetCHCT[[#This Row],[B2]]</f>
        <v>994</v>
      </c>
      <c r="O244" s="4">
        <f>VLOOKUP(CHCSheetCHCT[[#This Row],[kW]],Table1[],4,0)</f>
        <v>212</v>
      </c>
      <c r="P244" s="4">
        <f>VLOOKUP(CHCSheetCHCT[[#This Row],[kW]],Table1[],5,0)</f>
        <v>160</v>
      </c>
      <c r="Q244" s="4">
        <v>93</v>
      </c>
      <c r="R244" s="4">
        <f>VLOOKUP(CHCSheetCHCT[[#This Row],[kW]],Table1[],3,0)</f>
        <v>185</v>
      </c>
    </row>
    <row r="245" spans="2:18" x14ac:dyDescent="0.3">
      <c r="B245" t="s">
        <v>818</v>
      </c>
      <c r="C245">
        <v>5.5</v>
      </c>
      <c r="D245">
        <v>7.5</v>
      </c>
      <c r="E245" t="s">
        <v>17</v>
      </c>
      <c r="F245" s="3" t="s">
        <v>1005</v>
      </c>
      <c r="G245" s="3">
        <v>16</v>
      </c>
      <c r="H245" s="3">
        <v>10</v>
      </c>
      <c r="I245" s="4" t="s">
        <v>327</v>
      </c>
      <c r="J245" s="3" t="s">
        <v>73</v>
      </c>
      <c r="K245" s="4" t="s">
        <v>25</v>
      </c>
      <c r="L245" s="4">
        <v>660</v>
      </c>
      <c r="M245" s="4">
        <f>VLOOKUP(CHCSheetCHCT[[#This Row],[kW]],Table1[],2,0)</f>
        <v>379</v>
      </c>
      <c r="N245" s="4">
        <f>CHCSheetCHCT[[#This Row],[B1]]+CHCSheetCHCT[[#This Row],[B2]]</f>
        <v>1039</v>
      </c>
      <c r="O245" s="4">
        <f>VLOOKUP(CHCSheetCHCT[[#This Row],[kW]],Table1[],4,0)</f>
        <v>212</v>
      </c>
      <c r="P245" s="4">
        <f>VLOOKUP(CHCSheetCHCT[[#This Row],[kW]],Table1[],5,0)</f>
        <v>160</v>
      </c>
      <c r="Q245" s="4">
        <v>97</v>
      </c>
      <c r="R245" s="4">
        <f>VLOOKUP(CHCSheetCHCT[[#This Row],[kW]],Table1[],3,0)</f>
        <v>185</v>
      </c>
    </row>
    <row r="246" spans="2:18" x14ac:dyDescent="0.3">
      <c r="B246" t="s">
        <v>819</v>
      </c>
      <c r="C246">
        <v>7.5</v>
      </c>
      <c r="D246">
        <v>10</v>
      </c>
      <c r="E246" t="s">
        <v>17</v>
      </c>
      <c r="F246" s="3" t="s">
        <v>1005</v>
      </c>
      <c r="G246" s="3">
        <v>16</v>
      </c>
      <c r="H246" s="3">
        <v>10</v>
      </c>
      <c r="I246" s="4" t="s">
        <v>328</v>
      </c>
      <c r="J246" s="3" t="s">
        <v>73</v>
      </c>
      <c r="K246" s="4" t="s">
        <v>26</v>
      </c>
      <c r="L246" s="4">
        <v>705</v>
      </c>
      <c r="M246" s="4">
        <f>VLOOKUP(CHCSheetCHCT[[#This Row],[kW]],Table1[],2,0)</f>
        <v>417</v>
      </c>
      <c r="N246" s="4">
        <f>CHCSheetCHCT[[#This Row],[B1]]+CHCSheetCHCT[[#This Row],[B2]]</f>
        <v>1122</v>
      </c>
      <c r="O246" s="4">
        <f>VLOOKUP(CHCSheetCHCT[[#This Row],[kW]],Table1[],4,0)</f>
        <v>212</v>
      </c>
      <c r="P246" s="4">
        <f>VLOOKUP(CHCSheetCHCT[[#This Row],[kW]],Table1[],5,0)</f>
        <v>160</v>
      </c>
      <c r="Q246" s="4">
        <v>100</v>
      </c>
      <c r="R246" s="4">
        <f>VLOOKUP(CHCSheetCHCT[[#This Row],[kW]],Table1[],3,0)</f>
        <v>185</v>
      </c>
    </row>
    <row r="247" spans="2:18" x14ac:dyDescent="0.3">
      <c r="B247" t="s">
        <v>820</v>
      </c>
      <c r="C247">
        <v>7.5</v>
      </c>
      <c r="D247">
        <v>10</v>
      </c>
      <c r="E247" t="s">
        <v>17</v>
      </c>
      <c r="F247" s="3" t="s">
        <v>1005</v>
      </c>
      <c r="G247" s="3">
        <v>16</v>
      </c>
      <c r="H247" s="3">
        <v>10</v>
      </c>
      <c r="I247" s="4" t="s">
        <v>329</v>
      </c>
      <c r="J247" s="3" t="s">
        <v>73</v>
      </c>
      <c r="K247" s="4" t="s">
        <v>27</v>
      </c>
      <c r="L247" s="4">
        <v>750</v>
      </c>
      <c r="M247" s="4">
        <f>VLOOKUP(CHCSheetCHCT[[#This Row],[kW]],Table1[],2,0)</f>
        <v>417</v>
      </c>
      <c r="N247" s="4">
        <f>CHCSheetCHCT[[#This Row],[B1]]+CHCSheetCHCT[[#This Row],[B2]]</f>
        <v>1167</v>
      </c>
      <c r="O247" s="4">
        <f>VLOOKUP(CHCSheetCHCT[[#This Row],[kW]],Table1[],4,0)</f>
        <v>212</v>
      </c>
      <c r="P247" s="4">
        <f>VLOOKUP(CHCSheetCHCT[[#This Row],[kW]],Table1[],5,0)</f>
        <v>160</v>
      </c>
      <c r="Q247" s="4">
        <v>102</v>
      </c>
      <c r="R247" s="4">
        <f>VLOOKUP(CHCSheetCHCT[[#This Row],[kW]],Table1[],3,0)</f>
        <v>185</v>
      </c>
    </row>
    <row r="248" spans="2:18" x14ac:dyDescent="0.3">
      <c r="B248" t="s">
        <v>821</v>
      </c>
      <c r="C248">
        <v>11</v>
      </c>
      <c r="D248">
        <v>15</v>
      </c>
      <c r="E248" t="s">
        <v>17</v>
      </c>
      <c r="F248" s="3" t="s">
        <v>1005</v>
      </c>
      <c r="G248" s="3">
        <v>16</v>
      </c>
      <c r="H248" s="3">
        <v>10</v>
      </c>
      <c r="I248" s="4" t="s">
        <v>75</v>
      </c>
      <c r="J248" s="3" t="s">
        <v>73</v>
      </c>
      <c r="K248" s="4" t="s">
        <v>28</v>
      </c>
      <c r="L248" s="4">
        <v>880</v>
      </c>
      <c r="M248" s="4">
        <f>VLOOKUP(CHCSheetCHCT[[#This Row],[kW]],Table1[],2,0)</f>
        <v>448</v>
      </c>
      <c r="N248" s="4">
        <f>CHCSheetCHCT[[#This Row],[B1]]+CHCSheetCHCT[[#This Row],[B2]]</f>
        <v>1328</v>
      </c>
      <c r="O248" s="4">
        <f>VLOOKUP(CHCSheetCHCT[[#This Row],[kW]],Table1[],4,0)</f>
        <v>255</v>
      </c>
      <c r="P248" s="4">
        <f>VLOOKUP(CHCSheetCHCT[[#This Row],[kW]],Table1[],5,0)</f>
        <v>178</v>
      </c>
      <c r="Q248" s="4">
        <v>145</v>
      </c>
      <c r="R248" s="4">
        <f>VLOOKUP(CHCSheetCHCT[[#This Row],[kW]],Table1[],3,0)</f>
        <v>350</v>
      </c>
    </row>
    <row r="249" spans="2:18" x14ac:dyDescent="0.3">
      <c r="B249" t="s">
        <v>822</v>
      </c>
      <c r="C249">
        <v>11</v>
      </c>
      <c r="D249">
        <v>15</v>
      </c>
      <c r="E249" t="s">
        <v>407</v>
      </c>
      <c r="F249" s="3" t="s">
        <v>1005</v>
      </c>
      <c r="G249" s="3">
        <v>25</v>
      </c>
      <c r="H249" s="3">
        <v>10</v>
      </c>
      <c r="I249" s="4" t="s">
        <v>330</v>
      </c>
      <c r="J249" s="3" t="s">
        <v>73</v>
      </c>
      <c r="K249" s="4" t="s">
        <v>29</v>
      </c>
      <c r="L249" s="4">
        <v>925</v>
      </c>
      <c r="M249" s="4">
        <f>VLOOKUP(CHCSheetCHCT[[#This Row],[kW]],Table1[],2,0)</f>
        <v>448</v>
      </c>
      <c r="N249" s="4">
        <f>CHCSheetCHCT[[#This Row],[B1]]+CHCSheetCHCT[[#This Row],[B2]]</f>
        <v>1373</v>
      </c>
      <c r="O249" s="4">
        <f>VLOOKUP(CHCSheetCHCT[[#This Row],[kW]],Table1[],4,0)</f>
        <v>255</v>
      </c>
      <c r="P249" s="4">
        <f>VLOOKUP(CHCSheetCHCT[[#This Row],[kW]],Table1[],5,0)</f>
        <v>178</v>
      </c>
      <c r="Q249" s="4">
        <v>150</v>
      </c>
      <c r="R249" s="4">
        <f>VLOOKUP(CHCSheetCHCT[[#This Row],[kW]],Table1[],3,0)</f>
        <v>350</v>
      </c>
    </row>
    <row r="250" spans="2:18" x14ac:dyDescent="0.3">
      <c r="B250" t="s">
        <v>823</v>
      </c>
      <c r="C250">
        <v>11</v>
      </c>
      <c r="D250">
        <v>15</v>
      </c>
      <c r="E250" t="s">
        <v>17</v>
      </c>
      <c r="F250" s="3" t="s">
        <v>1005</v>
      </c>
      <c r="G250" s="3">
        <v>25</v>
      </c>
      <c r="H250" s="3">
        <v>10</v>
      </c>
      <c r="I250" s="4" t="s">
        <v>331</v>
      </c>
      <c r="J250" s="3" t="s">
        <v>73</v>
      </c>
      <c r="K250" s="4" t="s">
        <v>30</v>
      </c>
      <c r="L250" s="4">
        <v>970</v>
      </c>
      <c r="M250" s="4">
        <f>VLOOKUP(CHCSheetCHCT[[#This Row],[kW]],Table1[],2,0)</f>
        <v>448</v>
      </c>
      <c r="N250" s="4">
        <f>CHCSheetCHCT[[#This Row],[B1]]+CHCSheetCHCT[[#This Row],[B2]]</f>
        <v>1418</v>
      </c>
      <c r="O250" s="4">
        <f>VLOOKUP(CHCSheetCHCT[[#This Row],[kW]],Table1[],4,0)</f>
        <v>255</v>
      </c>
      <c r="P250" s="4">
        <f>VLOOKUP(CHCSheetCHCT[[#This Row],[kW]],Table1[],5,0)</f>
        <v>178</v>
      </c>
      <c r="Q250" s="4">
        <v>150</v>
      </c>
      <c r="R250" s="4">
        <f>VLOOKUP(CHCSheetCHCT[[#This Row],[kW]],Table1[],3,0)</f>
        <v>350</v>
      </c>
    </row>
    <row r="251" spans="2:18" x14ac:dyDescent="0.3">
      <c r="B251" t="s">
        <v>824</v>
      </c>
      <c r="C251">
        <v>11</v>
      </c>
      <c r="D251">
        <v>15</v>
      </c>
      <c r="E251" t="s">
        <v>407</v>
      </c>
      <c r="F251" s="3" t="s">
        <v>1005</v>
      </c>
      <c r="G251" s="3">
        <v>25</v>
      </c>
      <c r="H251" s="3">
        <v>10</v>
      </c>
      <c r="I251" s="4" t="s">
        <v>332</v>
      </c>
      <c r="J251" s="3" t="s">
        <v>73</v>
      </c>
      <c r="K251" s="4" t="s">
        <v>31</v>
      </c>
      <c r="L251" s="4">
        <v>1015</v>
      </c>
      <c r="M251" s="4">
        <f>VLOOKUP(CHCSheetCHCT[[#This Row],[kW]],Table1[],2,0)</f>
        <v>448</v>
      </c>
      <c r="N251" s="4">
        <f>CHCSheetCHCT[[#This Row],[B1]]+CHCSheetCHCT[[#This Row],[B2]]</f>
        <v>1463</v>
      </c>
      <c r="O251" s="4">
        <f>VLOOKUP(CHCSheetCHCT[[#This Row],[kW]],Table1[],4,0)</f>
        <v>255</v>
      </c>
      <c r="P251" s="4">
        <f>VLOOKUP(CHCSheetCHCT[[#This Row],[kW]],Table1[],5,0)</f>
        <v>178</v>
      </c>
      <c r="Q251" s="4">
        <v>152</v>
      </c>
      <c r="R251" s="4">
        <f>VLOOKUP(CHCSheetCHCT[[#This Row],[kW]],Table1[],3,0)</f>
        <v>350</v>
      </c>
    </row>
    <row r="252" spans="2:18" x14ac:dyDescent="0.3">
      <c r="B252" t="s">
        <v>825</v>
      </c>
      <c r="C252">
        <v>11</v>
      </c>
      <c r="D252">
        <v>15</v>
      </c>
      <c r="E252" t="s">
        <v>17</v>
      </c>
      <c r="F252" s="3" t="s">
        <v>1005</v>
      </c>
      <c r="G252" s="3">
        <v>25</v>
      </c>
      <c r="H252" s="3">
        <v>10</v>
      </c>
      <c r="I252" s="4" t="s">
        <v>333</v>
      </c>
      <c r="J252" s="3" t="s">
        <v>73</v>
      </c>
      <c r="K252" s="4" t="s">
        <v>32</v>
      </c>
      <c r="L252" s="4">
        <v>1060</v>
      </c>
      <c r="M252" s="4">
        <f>VLOOKUP(CHCSheetCHCT[[#This Row],[kW]],Table1[],2,0)</f>
        <v>448</v>
      </c>
      <c r="N252" s="4">
        <f>CHCSheetCHCT[[#This Row],[B1]]+CHCSheetCHCT[[#This Row],[B2]]</f>
        <v>1508</v>
      </c>
      <c r="O252" s="4">
        <f>VLOOKUP(CHCSheetCHCT[[#This Row],[kW]],Table1[],4,0)</f>
        <v>255</v>
      </c>
      <c r="P252" s="4">
        <f>VLOOKUP(CHCSheetCHCT[[#This Row],[kW]],Table1[],5,0)</f>
        <v>178</v>
      </c>
      <c r="Q252" s="4">
        <v>152</v>
      </c>
      <c r="R252" s="4">
        <f>VLOOKUP(CHCSheetCHCT[[#This Row],[kW]],Table1[],3,0)</f>
        <v>350</v>
      </c>
    </row>
    <row r="253" spans="2:18" x14ac:dyDescent="0.3">
      <c r="B253" t="s">
        <v>826</v>
      </c>
      <c r="C253">
        <v>15</v>
      </c>
      <c r="D253">
        <v>20</v>
      </c>
      <c r="E253" t="s">
        <v>407</v>
      </c>
      <c r="F253" s="3" t="s">
        <v>1005</v>
      </c>
      <c r="G253" s="3">
        <v>25</v>
      </c>
      <c r="H253" s="3">
        <v>10</v>
      </c>
      <c r="I253" s="4" t="s">
        <v>334</v>
      </c>
      <c r="J253" s="3" t="s">
        <v>73</v>
      </c>
      <c r="K253" s="4" t="s">
        <v>33</v>
      </c>
      <c r="L253" s="4">
        <v>1105</v>
      </c>
      <c r="M253" s="4">
        <f>VLOOKUP(CHCSheetCHCT[[#This Row],[kW]],Table1[],2,0)</f>
        <v>489</v>
      </c>
      <c r="N253" s="4">
        <f>CHCSheetCHCT[[#This Row],[B1]]+CHCSheetCHCT[[#This Row],[B2]]</f>
        <v>1594</v>
      </c>
      <c r="O253" s="4">
        <f>VLOOKUP(CHCSheetCHCT[[#This Row],[kW]],Table1[],4,0)</f>
        <v>255</v>
      </c>
      <c r="P253" s="4">
        <f>VLOOKUP(CHCSheetCHCT[[#This Row],[kW]],Table1[],5,0)</f>
        <v>178</v>
      </c>
      <c r="Q253" s="4">
        <v>153</v>
      </c>
      <c r="R253" s="4">
        <f>VLOOKUP(CHCSheetCHCT[[#This Row],[kW]],Table1[],3,0)</f>
        <v>350</v>
      </c>
    </row>
    <row r="254" spans="2:18" x14ac:dyDescent="0.3">
      <c r="B254" t="s">
        <v>827</v>
      </c>
      <c r="C254">
        <v>15</v>
      </c>
      <c r="D254">
        <v>20</v>
      </c>
      <c r="E254" t="s">
        <v>17</v>
      </c>
      <c r="F254" s="3" t="s">
        <v>1005</v>
      </c>
      <c r="G254" s="3">
        <v>25</v>
      </c>
      <c r="H254" s="3">
        <v>10</v>
      </c>
      <c r="I254" s="4" t="s">
        <v>335</v>
      </c>
      <c r="J254" s="3" t="s">
        <v>73</v>
      </c>
      <c r="K254" s="4" t="s">
        <v>34</v>
      </c>
      <c r="L254" s="4">
        <v>1150</v>
      </c>
      <c r="M254" s="4">
        <f>VLOOKUP(CHCSheetCHCT[[#This Row],[kW]],Table1[],2,0)</f>
        <v>489</v>
      </c>
      <c r="N254" s="4">
        <f>CHCSheetCHCT[[#This Row],[B1]]+CHCSheetCHCT[[#This Row],[B2]]</f>
        <v>1639</v>
      </c>
      <c r="O254" s="4">
        <f>VLOOKUP(CHCSheetCHCT[[#This Row],[kW]],Table1[],4,0)</f>
        <v>255</v>
      </c>
      <c r="P254" s="4">
        <f>VLOOKUP(CHCSheetCHCT[[#This Row],[kW]],Table1[],5,0)</f>
        <v>178</v>
      </c>
      <c r="Q254" s="4">
        <v>153</v>
      </c>
      <c r="R254" s="4">
        <f>VLOOKUP(CHCSheetCHCT[[#This Row],[kW]],Table1[],3,0)</f>
        <v>350</v>
      </c>
    </row>
    <row r="255" spans="2:18" x14ac:dyDescent="0.3">
      <c r="B255" t="s">
        <v>828</v>
      </c>
      <c r="C255">
        <v>15</v>
      </c>
      <c r="D255">
        <v>20</v>
      </c>
      <c r="E255" t="s">
        <v>17</v>
      </c>
      <c r="F255" s="3" t="s">
        <v>1005</v>
      </c>
      <c r="G255" s="3">
        <v>25</v>
      </c>
      <c r="H255" s="3">
        <v>10</v>
      </c>
      <c r="I255" s="4" t="s">
        <v>336</v>
      </c>
      <c r="J255" s="3" t="s">
        <v>73</v>
      </c>
      <c r="K255" s="4" t="s">
        <v>35</v>
      </c>
      <c r="L255" s="4">
        <v>1195</v>
      </c>
      <c r="M255" s="4">
        <f>VLOOKUP(CHCSheetCHCT[[#This Row],[kW]],Table1[],2,0)</f>
        <v>489</v>
      </c>
      <c r="N255" s="4">
        <f>CHCSheetCHCT[[#This Row],[B1]]+CHCSheetCHCT[[#This Row],[B2]]</f>
        <v>1684</v>
      </c>
      <c r="O255" s="4">
        <f>VLOOKUP(CHCSheetCHCT[[#This Row],[kW]],Table1[],4,0)</f>
        <v>255</v>
      </c>
      <c r="P255" s="4">
        <f>VLOOKUP(CHCSheetCHCT[[#This Row],[kW]],Table1[],5,0)</f>
        <v>178</v>
      </c>
      <c r="Q255" s="4">
        <v>165</v>
      </c>
      <c r="R255" s="4">
        <f>VLOOKUP(CHCSheetCHCT[[#This Row],[kW]],Table1[],3,0)</f>
        <v>350</v>
      </c>
    </row>
    <row r="256" spans="2:18" x14ac:dyDescent="0.3">
      <c r="B256" t="s">
        <v>829</v>
      </c>
      <c r="C256">
        <v>1.1000000000000001</v>
      </c>
      <c r="D256">
        <v>1.5</v>
      </c>
      <c r="E256" t="s">
        <v>407</v>
      </c>
      <c r="F256" s="3" t="s">
        <v>1006</v>
      </c>
      <c r="G256" s="3">
        <v>16</v>
      </c>
      <c r="H256" s="3">
        <v>8</v>
      </c>
      <c r="I256" s="4" t="s">
        <v>337</v>
      </c>
      <c r="J256" s="3" t="s">
        <v>73</v>
      </c>
      <c r="K256" s="4" t="s">
        <v>16</v>
      </c>
      <c r="L256" s="4">
        <v>343</v>
      </c>
      <c r="M256" s="4">
        <f>VLOOKUP(CHCSheetCHCT[[#This Row],[kW]],Table1[],2,0)</f>
        <v>240</v>
      </c>
      <c r="N256" s="4">
        <f>CHCSheetCHCT[[#This Row],[B1]]+CHCSheetCHCT[[#This Row],[B2]]</f>
        <v>583</v>
      </c>
      <c r="O256" s="4">
        <f>VLOOKUP(CHCSheetCHCT[[#This Row],[kW]],Table1[],4,0)</f>
        <v>150</v>
      </c>
      <c r="P256" s="4">
        <f>VLOOKUP(CHCSheetCHCT[[#This Row],[kW]],Table1[],5,0)</f>
        <v>118</v>
      </c>
      <c r="Q256" s="4">
        <v>45</v>
      </c>
      <c r="R256" s="4">
        <f>VLOOKUP(CHCSheetCHCT[[#This Row],[kW]],Table1[],3,0)</f>
        <v>121</v>
      </c>
    </row>
    <row r="257" spans="2:18" x14ac:dyDescent="0.3">
      <c r="B257" t="s">
        <v>830</v>
      </c>
      <c r="C257">
        <v>2.2000000000000002</v>
      </c>
      <c r="D257">
        <v>3</v>
      </c>
      <c r="E257" t="s">
        <v>407</v>
      </c>
      <c r="F257" s="3" t="s">
        <v>1006</v>
      </c>
      <c r="G257" s="3">
        <v>16</v>
      </c>
      <c r="H257" s="3">
        <v>8</v>
      </c>
      <c r="I257" s="4" t="s">
        <v>338</v>
      </c>
      <c r="J257" s="3" t="s">
        <v>73</v>
      </c>
      <c r="K257" s="4" t="s">
        <v>19</v>
      </c>
      <c r="L257" s="4">
        <v>400</v>
      </c>
      <c r="M257" s="4">
        <f>VLOOKUP(CHCSheetCHCT[[#This Row],[kW]],Table1[],2,0)</f>
        <v>280</v>
      </c>
      <c r="N257" s="4">
        <f>CHCSheetCHCT[[#This Row],[B1]]+CHCSheetCHCT[[#This Row],[B2]]</f>
        <v>680</v>
      </c>
      <c r="O257" s="4">
        <f>VLOOKUP(CHCSheetCHCT[[#This Row],[kW]],Table1[],4,0)</f>
        <v>168</v>
      </c>
      <c r="P257" s="4">
        <f>VLOOKUP(CHCSheetCHCT[[#This Row],[kW]],Table1[],5,0)</f>
        <v>127</v>
      </c>
      <c r="Q257" s="4">
        <v>50</v>
      </c>
      <c r="R257" s="4">
        <f>VLOOKUP(CHCSheetCHCT[[#This Row],[kW]],Table1[],3,0)</f>
        <v>135</v>
      </c>
    </row>
    <row r="258" spans="2:18" x14ac:dyDescent="0.3">
      <c r="B258" t="s">
        <v>831</v>
      </c>
      <c r="C258">
        <v>4</v>
      </c>
      <c r="D258">
        <v>5.5</v>
      </c>
      <c r="E258" t="s">
        <v>407</v>
      </c>
      <c r="F258" s="3" t="s">
        <v>1006</v>
      </c>
      <c r="G258" s="3">
        <v>16</v>
      </c>
      <c r="H258" s="3">
        <v>8</v>
      </c>
      <c r="I258" s="4" t="s">
        <v>339</v>
      </c>
      <c r="J258" s="3" t="s">
        <v>73</v>
      </c>
      <c r="K258" s="4" t="s">
        <v>21</v>
      </c>
      <c r="L258" s="4">
        <v>445</v>
      </c>
      <c r="M258" s="4">
        <f>VLOOKUP(CHCSheetCHCT[[#This Row],[kW]],Table1[],2,0)</f>
        <v>323</v>
      </c>
      <c r="N258" s="4">
        <f>CHCSheetCHCT[[#This Row],[B1]]+CHCSheetCHCT[[#This Row],[B2]]</f>
        <v>768</v>
      </c>
      <c r="O258" s="4">
        <f>VLOOKUP(CHCSheetCHCT[[#This Row],[kW]],Table1[],4,0)</f>
        <v>200</v>
      </c>
      <c r="P258" s="4">
        <f>VLOOKUP(CHCSheetCHCT[[#This Row],[kW]],Table1[],5,0)</f>
        <v>146</v>
      </c>
      <c r="Q258" s="4">
        <v>60</v>
      </c>
      <c r="R258" s="4">
        <f>VLOOKUP(CHCSheetCHCT[[#This Row],[kW]],Table1[],3,0)</f>
        <v>145</v>
      </c>
    </row>
    <row r="259" spans="2:18" x14ac:dyDescent="0.3">
      <c r="B259" t="s">
        <v>832</v>
      </c>
      <c r="C259">
        <v>5.5</v>
      </c>
      <c r="D259">
        <v>7.5</v>
      </c>
      <c r="E259" t="s">
        <v>407</v>
      </c>
      <c r="F259" s="3" t="s">
        <v>1006</v>
      </c>
      <c r="G259" s="3">
        <v>16</v>
      </c>
      <c r="H259" s="3">
        <v>10</v>
      </c>
      <c r="I259" s="4" t="s">
        <v>340</v>
      </c>
      <c r="J259" s="3" t="s">
        <v>73</v>
      </c>
      <c r="K259" s="4" t="s">
        <v>22</v>
      </c>
      <c r="L259" s="4">
        <v>500</v>
      </c>
      <c r="M259" s="4">
        <f>VLOOKUP(CHCSheetCHCT[[#This Row],[kW]],Table1[],2,0)</f>
        <v>379</v>
      </c>
      <c r="N259" s="4">
        <f>CHCSheetCHCT[[#This Row],[B1]]+CHCSheetCHCT[[#This Row],[B2]]</f>
        <v>879</v>
      </c>
      <c r="O259" s="4">
        <f>VLOOKUP(CHCSheetCHCT[[#This Row],[kW]],Table1[],4,0)</f>
        <v>212</v>
      </c>
      <c r="P259" s="4">
        <f>VLOOKUP(CHCSheetCHCT[[#This Row],[kW]],Table1[],5,0)</f>
        <v>160</v>
      </c>
      <c r="Q259" s="4">
        <v>85</v>
      </c>
      <c r="R259" s="4">
        <f>VLOOKUP(CHCSheetCHCT[[#This Row],[kW]],Table1[],3,0)</f>
        <v>185</v>
      </c>
    </row>
    <row r="260" spans="2:18" x14ac:dyDescent="0.3">
      <c r="B260" t="s">
        <v>833</v>
      </c>
      <c r="C260">
        <v>5.5</v>
      </c>
      <c r="D260">
        <v>7.5</v>
      </c>
      <c r="E260" t="s">
        <v>407</v>
      </c>
      <c r="F260" s="3" t="s">
        <v>1006</v>
      </c>
      <c r="G260" s="3">
        <v>16</v>
      </c>
      <c r="H260" s="3">
        <v>10</v>
      </c>
      <c r="I260" s="4" t="s">
        <v>341</v>
      </c>
      <c r="J260" s="3" t="s">
        <v>73</v>
      </c>
      <c r="K260" s="4" t="s">
        <v>23</v>
      </c>
      <c r="L260" s="4">
        <v>545</v>
      </c>
      <c r="M260" s="4">
        <f>VLOOKUP(CHCSheetCHCT[[#This Row],[kW]],Table1[],2,0)</f>
        <v>379</v>
      </c>
      <c r="N260" s="4">
        <f>CHCSheetCHCT[[#This Row],[B1]]+CHCSheetCHCT[[#This Row],[B2]]</f>
        <v>924</v>
      </c>
      <c r="O260" s="4">
        <f>VLOOKUP(CHCSheetCHCT[[#This Row],[kW]],Table1[],4,0)</f>
        <v>212</v>
      </c>
      <c r="P260" s="4">
        <f>VLOOKUP(CHCSheetCHCT[[#This Row],[kW]],Table1[],5,0)</f>
        <v>160</v>
      </c>
      <c r="Q260" s="4">
        <v>88</v>
      </c>
      <c r="R260" s="4">
        <f>VLOOKUP(CHCSheetCHCT[[#This Row],[kW]],Table1[],3,0)</f>
        <v>185</v>
      </c>
    </row>
    <row r="261" spans="2:18" x14ac:dyDescent="0.3">
      <c r="B261" t="s">
        <v>834</v>
      </c>
      <c r="C261">
        <v>7.5</v>
      </c>
      <c r="D261">
        <v>10</v>
      </c>
      <c r="E261" t="s">
        <v>407</v>
      </c>
      <c r="F261" s="3" t="s">
        <v>1006</v>
      </c>
      <c r="G261" s="3">
        <v>16</v>
      </c>
      <c r="H261" s="3">
        <v>10</v>
      </c>
      <c r="I261" s="4" t="s">
        <v>342</v>
      </c>
      <c r="J261" s="3" t="s">
        <v>73</v>
      </c>
      <c r="K261" s="4" t="s">
        <v>24</v>
      </c>
      <c r="L261" s="4">
        <v>615</v>
      </c>
      <c r="M261" s="4">
        <f>VLOOKUP(CHCSheetCHCT[[#This Row],[kW]],Table1[],2,0)</f>
        <v>417</v>
      </c>
      <c r="N261" s="4">
        <f>CHCSheetCHCT[[#This Row],[B1]]+CHCSheetCHCT[[#This Row],[B2]]</f>
        <v>1032</v>
      </c>
      <c r="O261" s="4">
        <f>VLOOKUP(CHCSheetCHCT[[#This Row],[kW]],Table1[],4,0)</f>
        <v>212</v>
      </c>
      <c r="P261" s="4">
        <f>VLOOKUP(CHCSheetCHCT[[#This Row],[kW]],Table1[],5,0)</f>
        <v>160</v>
      </c>
      <c r="Q261" s="4">
        <v>92</v>
      </c>
      <c r="R261" s="4">
        <f>VLOOKUP(CHCSheetCHCT[[#This Row],[kW]],Table1[],3,0)</f>
        <v>185</v>
      </c>
    </row>
    <row r="262" spans="2:18" x14ac:dyDescent="0.3">
      <c r="B262" t="s">
        <v>835</v>
      </c>
      <c r="C262">
        <v>7.5</v>
      </c>
      <c r="D262">
        <v>10</v>
      </c>
      <c r="E262" t="s">
        <v>407</v>
      </c>
      <c r="F262" s="3" t="s">
        <v>1006</v>
      </c>
      <c r="G262" s="3">
        <v>16</v>
      </c>
      <c r="H262" s="3">
        <v>10</v>
      </c>
      <c r="I262" s="4" t="s">
        <v>343</v>
      </c>
      <c r="J262" s="3" t="s">
        <v>73</v>
      </c>
      <c r="K262" s="4" t="s">
        <v>25</v>
      </c>
      <c r="L262" s="4">
        <v>660</v>
      </c>
      <c r="M262" s="4">
        <f>VLOOKUP(CHCSheetCHCT[[#This Row],[kW]],Table1[],2,0)</f>
        <v>417</v>
      </c>
      <c r="N262" s="4">
        <f>CHCSheetCHCT[[#This Row],[B1]]+CHCSheetCHCT[[#This Row],[B2]]</f>
        <v>1077</v>
      </c>
      <c r="O262" s="4">
        <f>VLOOKUP(CHCSheetCHCT[[#This Row],[kW]],Table1[],4,0)</f>
        <v>212</v>
      </c>
      <c r="P262" s="4">
        <f>VLOOKUP(CHCSheetCHCT[[#This Row],[kW]],Table1[],5,0)</f>
        <v>160</v>
      </c>
      <c r="Q262" s="4">
        <v>95</v>
      </c>
      <c r="R262" s="4">
        <f>VLOOKUP(CHCSheetCHCT[[#This Row],[kW]],Table1[],3,0)</f>
        <v>185</v>
      </c>
    </row>
    <row r="263" spans="2:18" x14ac:dyDescent="0.3">
      <c r="B263" t="s">
        <v>836</v>
      </c>
      <c r="C263">
        <v>11</v>
      </c>
      <c r="D263">
        <v>15</v>
      </c>
      <c r="E263" t="s">
        <v>407</v>
      </c>
      <c r="F263" s="3" t="s">
        <v>1006</v>
      </c>
      <c r="G263" s="3">
        <v>16</v>
      </c>
      <c r="H263" s="3">
        <v>10</v>
      </c>
      <c r="I263" s="4" t="s">
        <v>344</v>
      </c>
      <c r="J263" s="3" t="s">
        <v>73</v>
      </c>
      <c r="K263" s="4" t="s">
        <v>26</v>
      </c>
      <c r="L263" s="4">
        <v>790</v>
      </c>
      <c r="M263" s="4">
        <f>VLOOKUP(CHCSheetCHCT[[#This Row],[kW]],Table1[],2,0)</f>
        <v>448</v>
      </c>
      <c r="N263" s="4">
        <f>CHCSheetCHCT[[#This Row],[B1]]+CHCSheetCHCT[[#This Row],[B2]]</f>
        <v>1238</v>
      </c>
      <c r="O263" s="4">
        <f>VLOOKUP(CHCSheetCHCT[[#This Row],[kW]],Table1[],4,0)</f>
        <v>255</v>
      </c>
      <c r="P263" s="4">
        <f>VLOOKUP(CHCSheetCHCT[[#This Row],[kW]],Table1[],5,0)</f>
        <v>178</v>
      </c>
      <c r="Q263" s="4">
        <v>135</v>
      </c>
      <c r="R263" s="4">
        <f>VLOOKUP(CHCSheetCHCT[[#This Row],[kW]],Table1[],3,0)</f>
        <v>350</v>
      </c>
    </row>
    <row r="264" spans="2:18" x14ac:dyDescent="0.3">
      <c r="B264" t="s">
        <v>837</v>
      </c>
      <c r="C264">
        <v>11</v>
      </c>
      <c r="D264">
        <v>15</v>
      </c>
      <c r="E264" t="s">
        <v>407</v>
      </c>
      <c r="F264" s="3" t="s">
        <v>1006</v>
      </c>
      <c r="G264" s="3">
        <v>16</v>
      </c>
      <c r="H264" s="3">
        <v>10</v>
      </c>
      <c r="I264" s="4" t="s">
        <v>345</v>
      </c>
      <c r="J264" s="3" t="s">
        <v>73</v>
      </c>
      <c r="K264" s="4" t="s">
        <v>27</v>
      </c>
      <c r="L264" s="4">
        <v>835</v>
      </c>
      <c r="M264" s="4">
        <f>VLOOKUP(CHCSheetCHCT[[#This Row],[kW]],Table1[],2,0)</f>
        <v>448</v>
      </c>
      <c r="N264" s="4">
        <f>CHCSheetCHCT[[#This Row],[B1]]+CHCSheetCHCT[[#This Row],[B2]]</f>
        <v>1283</v>
      </c>
      <c r="O264" s="4">
        <f>VLOOKUP(CHCSheetCHCT[[#This Row],[kW]],Table1[],4,0)</f>
        <v>255</v>
      </c>
      <c r="P264" s="4">
        <f>VLOOKUP(CHCSheetCHCT[[#This Row],[kW]],Table1[],5,0)</f>
        <v>178</v>
      </c>
      <c r="Q264" s="4">
        <v>141</v>
      </c>
      <c r="R264" s="4">
        <f>VLOOKUP(CHCSheetCHCT[[#This Row],[kW]],Table1[],3,0)</f>
        <v>350</v>
      </c>
    </row>
    <row r="265" spans="2:18" x14ac:dyDescent="0.3">
      <c r="B265" t="s">
        <v>838</v>
      </c>
      <c r="C265">
        <v>11</v>
      </c>
      <c r="D265">
        <v>15</v>
      </c>
      <c r="E265" t="s">
        <v>407</v>
      </c>
      <c r="F265" s="3" t="s">
        <v>1006</v>
      </c>
      <c r="G265" s="3">
        <v>16</v>
      </c>
      <c r="H265" s="3">
        <v>10</v>
      </c>
      <c r="I265" s="4" t="s">
        <v>76</v>
      </c>
      <c r="J265" s="3" t="s">
        <v>73</v>
      </c>
      <c r="K265" s="4" t="s">
        <v>28</v>
      </c>
      <c r="L265" s="4">
        <v>880</v>
      </c>
      <c r="M265" s="4">
        <f>VLOOKUP(CHCSheetCHCT[[#This Row],[kW]],Table1[],2,0)</f>
        <v>448</v>
      </c>
      <c r="N265" s="4">
        <f>CHCSheetCHCT[[#This Row],[B1]]+CHCSheetCHCT[[#This Row],[B2]]</f>
        <v>1328</v>
      </c>
      <c r="O265" s="4">
        <f>VLOOKUP(CHCSheetCHCT[[#This Row],[kW]],Table1[],4,0)</f>
        <v>255</v>
      </c>
      <c r="P265" s="4">
        <f>VLOOKUP(CHCSheetCHCT[[#This Row],[kW]],Table1[],5,0)</f>
        <v>178</v>
      </c>
      <c r="Q265" s="4">
        <v>141</v>
      </c>
      <c r="R265" s="4">
        <f>VLOOKUP(CHCSheetCHCT[[#This Row],[kW]],Table1[],3,0)</f>
        <v>350</v>
      </c>
    </row>
    <row r="266" spans="2:18" x14ac:dyDescent="0.3">
      <c r="B266" t="s">
        <v>839</v>
      </c>
      <c r="C266">
        <v>15</v>
      </c>
      <c r="D266">
        <v>20</v>
      </c>
      <c r="E266" t="s">
        <v>407</v>
      </c>
      <c r="F266" s="3" t="s">
        <v>1006</v>
      </c>
      <c r="G266" s="3">
        <v>25</v>
      </c>
      <c r="H266" s="3">
        <v>10</v>
      </c>
      <c r="I266" s="4" t="s">
        <v>346</v>
      </c>
      <c r="J266" s="3" t="s">
        <v>73</v>
      </c>
      <c r="K266" s="4" t="s">
        <v>29</v>
      </c>
      <c r="L266" s="4">
        <v>925</v>
      </c>
      <c r="M266" s="4">
        <f>VLOOKUP(CHCSheetCHCT[[#This Row],[kW]],Table1[],2,0)</f>
        <v>489</v>
      </c>
      <c r="N266" s="4">
        <f>CHCSheetCHCT[[#This Row],[B1]]+CHCSheetCHCT[[#This Row],[B2]]</f>
        <v>1414</v>
      </c>
      <c r="O266" s="4">
        <f>VLOOKUP(CHCSheetCHCT[[#This Row],[kW]],Table1[],4,0)</f>
        <v>255</v>
      </c>
      <c r="P266" s="4">
        <f>VLOOKUP(CHCSheetCHCT[[#This Row],[kW]],Table1[],5,0)</f>
        <v>178</v>
      </c>
      <c r="Q266" s="4">
        <v>148</v>
      </c>
      <c r="R266" s="4">
        <f>VLOOKUP(CHCSheetCHCT[[#This Row],[kW]],Table1[],3,0)</f>
        <v>350</v>
      </c>
    </row>
    <row r="267" spans="2:18" x14ac:dyDescent="0.3">
      <c r="B267" t="s">
        <v>840</v>
      </c>
      <c r="C267">
        <v>15</v>
      </c>
      <c r="D267">
        <v>20</v>
      </c>
      <c r="E267" t="s">
        <v>407</v>
      </c>
      <c r="F267" s="3" t="s">
        <v>1006</v>
      </c>
      <c r="G267" s="3">
        <v>25</v>
      </c>
      <c r="H267" s="3">
        <v>10</v>
      </c>
      <c r="I267" s="4" t="s">
        <v>347</v>
      </c>
      <c r="J267" s="3" t="s">
        <v>73</v>
      </c>
      <c r="K267" s="4" t="s">
        <v>30</v>
      </c>
      <c r="L267" s="4">
        <v>970</v>
      </c>
      <c r="M267" s="4">
        <f>VLOOKUP(CHCSheetCHCT[[#This Row],[kW]],Table1[],2,0)</f>
        <v>489</v>
      </c>
      <c r="N267" s="4">
        <f>CHCSheetCHCT[[#This Row],[B1]]+CHCSheetCHCT[[#This Row],[B2]]</f>
        <v>1459</v>
      </c>
      <c r="O267" s="4">
        <f>VLOOKUP(CHCSheetCHCT[[#This Row],[kW]],Table1[],4,0)</f>
        <v>255</v>
      </c>
      <c r="P267" s="4">
        <f>VLOOKUP(CHCSheetCHCT[[#This Row],[kW]],Table1[],5,0)</f>
        <v>178</v>
      </c>
      <c r="Q267" s="4">
        <v>148</v>
      </c>
      <c r="R267" s="4">
        <f>VLOOKUP(CHCSheetCHCT[[#This Row],[kW]],Table1[],3,0)</f>
        <v>350</v>
      </c>
    </row>
    <row r="268" spans="2:18" x14ac:dyDescent="0.3">
      <c r="B268" t="s">
        <v>841</v>
      </c>
      <c r="C268">
        <v>15</v>
      </c>
      <c r="D268">
        <v>20</v>
      </c>
      <c r="E268" t="s">
        <v>407</v>
      </c>
      <c r="F268" s="3" t="s">
        <v>1006</v>
      </c>
      <c r="G268" s="3">
        <v>25</v>
      </c>
      <c r="H268" s="3">
        <v>10</v>
      </c>
      <c r="I268" s="4" t="s">
        <v>348</v>
      </c>
      <c r="J268" s="3" t="s">
        <v>73</v>
      </c>
      <c r="K268" s="4" t="s">
        <v>31</v>
      </c>
      <c r="L268" s="4">
        <v>1015</v>
      </c>
      <c r="M268" s="4">
        <f>VLOOKUP(CHCSheetCHCT[[#This Row],[kW]],Table1[],2,0)</f>
        <v>489</v>
      </c>
      <c r="N268" s="4">
        <f>CHCSheetCHCT[[#This Row],[B1]]+CHCSheetCHCT[[#This Row],[B2]]</f>
        <v>1504</v>
      </c>
      <c r="O268" s="4">
        <f>VLOOKUP(CHCSheetCHCT[[#This Row],[kW]],Table1[],4,0)</f>
        <v>255</v>
      </c>
      <c r="P268" s="4">
        <f>VLOOKUP(CHCSheetCHCT[[#This Row],[kW]],Table1[],5,0)</f>
        <v>178</v>
      </c>
      <c r="Q268" s="4">
        <v>153</v>
      </c>
      <c r="R268" s="4">
        <f>VLOOKUP(CHCSheetCHCT[[#This Row],[kW]],Table1[],3,0)</f>
        <v>350</v>
      </c>
    </row>
    <row r="269" spans="2:18" x14ac:dyDescent="0.3">
      <c r="B269" t="s">
        <v>842</v>
      </c>
      <c r="C269">
        <v>15</v>
      </c>
      <c r="D269">
        <v>20</v>
      </c>
      <c r="E269" t="s">
        <v>407</v>
      </c>
      <c r="F269" s="3" t="s">
        <v>1006</v>
      </c>
      <c r="G269" s="3">
        <v>25</v>
      </c>
      <c r="H269" s="3">
        <v>10</v>
      </c>
      <c r="I269" s="4" t="s">
        <v>349</v>
      </c>
      <c r="J269" s="3" t="s">
        <v>73</v>
      </c>
      <c r="K269" s="4" t="s">
        <v>32</v>
      </c>
      <c r="L269" s="4">
        <v>1060</v>
      </c>
      <c r="M269" s="4">
        <f>VLOOKUP(CHCSheetCHCT[[#This Row],[kW]],Table1[],2,0)</f>
        <v>489</v>
      </c>
      <c r="N269" s="4">
        <f>CHCSheetCHCT[[#This Row],[B1]]+CHCSheetCHCT[[#This Row],[B2]]</f>
        <v>1549</v>
      </c>
      <c r="O269" s="4">
        <f>VLOOKUP(CHCSheetCHCT[[#This Row],[kW]],Table1[],4,0)</f>
        <v>255</v>
      </c>
      <c r="P269" s="4">
        <f>VLOOKUP(CHCSheetCHCT[[#This Row],[kW]],Table1[],5,0)</f>
        <v>178</v>
      </c>
      <c r="Q269" s="4">
        <v>153</v>
      </c>
      <c r="R269" s="4">
        <f>VLOOKUP(CHCSheetCHCT[[#This Row],[kW]],Table1[],3,0)</f>
        <v>350</v>
      </c>
    </row>
    <row r="270" spans="2:18" x14ac:dyDescent="0.3">
      <c r="B270" t="s">
        <v>843</v>
      </c>
      <c r="C270">
        <v>18.5</v>
      </c>
      <c r="D270">
        <v>25</v>
      </c>
      <c r="E270" t="s">
        <v>407</v>
      </c>
      <c r="F270" s="3" t="s">
        <v>1006</v>
      </c>
      <c r="G270" s="3">
        <v>25</v>
      </c>
      <c r="H270" s="3">
        <v>10</v>
      </c>
      <c r="I270" s="4" t="s">
        <v>350</v>
      </c>
      <c r="J270" s="3" t="s">
        <v>73</v>
      </c>
      <c r="K270" s="4" t="s">
        <v>33</v>
      </c>
      <c r="L270" s="4">
        <v>1105</v>
      </c>
      <c r="M270" s="4">
        <f>VLOOKUP(CHCSheetCHCT[[#This Row],[kW]],Table1[],2,0)</f>
        <v>542</v>
      </c>
      <c r="N270" s="4">
        <f>CHCSheetCHCT[[#This Row],[B1]]+CHCSheetCHCT[[#This Row],[B2]]</f>
        <v>1647</v>
      </c>
      <c r="O270" s="4">
        <f>VLOOKUP(CHCSheetCHCT[[#This Row],[kW]],Table1[],4,0)</f>
        <v>313</v>
      </c>
      <c r="P270" s="4">
        <f>VLOOKUP(CHCSheetCHCT[[#This Row],[kW]],Table1[],5,0)</f>
        <v>257</v>
      </c>
      <c r="Q270" s="4">
        <v>173</v>
      </c>
      <c r="R270" s="4">
        <f>VLOOKUP(CHCSheetCHCT[[#This Row],[kW]],Table1[],3,0)</f>
        <v>350</v>
      </c>
    </row>
    <row r="271" spans="2:18" x14ac:dyDescent="0.3">
      <c r="B271" t="s">
        <v>844</v>
      </c>
      <c r="C271">
        <v>18.5</v>
      </c>
      <c r="D271">
        <v>25</v>
      </c>
      <c r="E271" t="s">
        <v>407</v>
      </c>
      <c r="F271" s="3" t="s">
        <v>1006</v>
      </c>
      <c r="G271" s="3">
        <v>25</v>
      </c>
      <c r="H271" s="3">
        <v>10</v>
      </c>
      <c r="I271" s="4" t="s">
        <v>351</v>
      </c>
      <c r="J271" s="3" t="s">
        <v>73</v>
      </c>
      <c r="K271" s="4" t="s">
        <v>34</v>
      </c>
      <c r="L271" s="4">
        <v>1150</v>
      </c>
      <c r="M271" s="4">
        <f>VLOOKUP(CHCSheetCHCT[[#This Row],[kW]],Table1[],2,0)</f>
        <v>542</v>
      </c>
      <c r="N271" s="4">
        <f>CHCSheetCHCT[[#This Row],[B1]]+CHCSheetCHCT[[#This Row],[B2]]</f>
        <v>1692</v>
      </c>
      <c r="O271" s="4">
        <f>VLOOKUP(CHCSheetCHCT[[#This Row],[kW]],Table1[],4,0)</f>
        <v>313</v>
      </c>
      <c r="P271" s="4">
        <f>VLOOKUP(CHCSheetCHCT[[#This Row],[kW]],Table1[],5,0)</f>
        <v>257</v>
      </c>
      <c r="Q271" s="4">
        <v>173</v>
      </c>
      <c r="R271" s="4">
        <f>VLOOKUP(CHCSheetCHCT[[#This Row],[kW]],Table1[],3,0)</f>
        <v>350</v>
      </c>
    </row>
    <row r="272" spans="2:18" x14ac:dyDescent="0.3">
      <c r="B272" t="s">
        <v>845</v>
      </c>
      <c r="C272">
        <v>18.5</v>
      </c>
      <c r="D272">
        <v>25</v>
      </c>
      <c r="E272" t="s">
        <v>407</v>
      </c>
      <c r="F272" s="3" t="s">
        <v>1006</v>
      </c>
      <c r="G272" s="3">
        <v>25</v>
      </c>
      <c r="H272" s="3">
        <v>10</v>
      </c>
      <c r="I272" s="4" t="s">
        <v>352</v>
      </c>
      <c r="J272" s="3" t="s">
        <v>73</v>
      </c>
      <c r="K272" s="4" t="s">
        <v>35</v>
      </c>
      <c r="L272" s="4">
        <v>1195</v>
      </c>
      <c r="M272" s="4">
        <f>VLOOKUP(CHCSheetCHCT[[#This Row],[kW]],Table1[],2,0)</f>
        <v>542</v>
      </c>
      <c r="N272" s="4">
        <f>CHCSheetCHCT[[#This Row],[B1]]+CHCSheetCHCT[[#This Row],[B2]]</f>
        <v>1737</v>
      </c>
      <c r="O272" s="4">
        <f>VLOOKUP(CHCSheetCHCT[[#This Row],[kW]],Table1[],4,0)</f>
        <v>313</v>
      </c>
      <c r="P272" s="4">
        <f>VLOOKUP(CHCSheetCHCT[[#This Row],[kW]],Table1[],5,0)</f>
        <v>257</v>
      </c>
      <c r="Q272" s="4">
        <v>176</v>
      </c>
      <c r="R272" s="4">
        <f>VLOOKUP(CHCSheetCHCT[[#This Row],[kW]],Table1[],3,0)</f>
        <v>350</v>
      </c>
    </row>
    <row r="273" spans="2:21" x14ac:dyDescent="0.3">
      <c r="B273" t="s">
        <v>846</v>
      </c>
      <c r="C273">
        <v>1.5</v>
      </c>
      <c r="D273">
        <v>2</v>
      </c>
      <c r="E273" t="s">
        <v>17</v>
      </c>
      <c r="F273" s="3" t="s">
        <v>1007</v>
      </c>
      <c r="G273" s="3">
        <v>16</v>
      </c>
      <c r="H273" s="3">
        <v>4</v>
      </c>
      <c r="I273" s="4" t="s">
        <v>353</v>
      </c>
      <c r="J273" s="3" t="s">
        <v>78</v>
      </c>
      <c r="K273" s="4">
        <v>1</v>
      </c>
      <c r="L273" s="4">
        <v>416</v>
      </c>
      <c r="M273" s="4">
        <f>VLOOKUP(CHCSheetCHCT[[#This Row],[kW]],Table1[],2,0)</f>
        <v>240</v>
      </c>
      <c r="N273" s="4">
        <f>CHCSheetCHCT[[#This Row],[B1]]+CHCSheetCHCT[[#This Row],[B2]]</f>
        <v>656</v>
      </c>
      <c r="O273" s="4">
        <f>VLOOKUP(CHCSheetCHCT[[#This Row],[kW]],Table1[],4,0)</f>
        <v>150</v>
      </c>
      <c r="P273" s="4">
        <f>VLOOKUP(CHCSheetCHCT[[#This Row],[kW]],Table1[],5,0)</f>
        <v>118</v>
      </c>
      <c r="Q273" s="4">
        <v>62</v>
      </c>
      <c r="R273" s="4">
        <f>VLOOKUP(CHCSheetCHCT[[#This Row],[kW]],Table1[],3,0)</f>
        <v>121</v>
      </c>
      <c r="U273" s="5"/>
    </row>
    <row r="274" spans="2:21" x14ac:dyDescent="0.3">
      <c r="B274" t="s">
        <v>847</v>
      </c>
      <c r="C274">
        <v>2.2000000000000002</v>
      </c>
      <c r="D274">
        <v>3</v>
      </c>
      <c r="E274" t="s">
        <v>17</v>
      </c>
      <c r="F274" s="3" t="s">
        <v>1007</v>
      </c>
      <c r="G274" s="3">
        <v>16</v>
      </c>
      <c r="H274" s="3">
        <v>4</v>
      </c>
      <c r="I274" s="4" t="s">
        <v>353</v>
      </c>
      <c r="J274" s="3" t="s">
        <v>78</v>
      </c>
      <c r="K274" s="4">
        <v>1</v>
      </c>
      <c r="L274" s="4">
        <v>416</v>
      </c>
      <c r="M274" s="4">
        <f>VLOOKUP(CHCSheetCHCT[[#This Row],[kW]],Table1[],2,0)</f>
        <v>280</v>
      </c>
      <c r="N274" s="4">
        <f>CHCSheetCHCT[[#This Row],[B1]]+CHCSheetCHCT[[#This Row],[B2]]</f>
        <v>696</v>
      </c>
      <c r="O274" s="4">
        <f>VLOOKUP(CHCSheetCHCT[[#This Row],[kW]],Table1[],4,0)</f>
        <v>168</v>
      </c>
      <c r="P274" s="4">
        <f>VLOOKUP(CHCSheetCHCT[[#This Row],[kW]],Table1[],5,0)</f>
        <v>127</v>
      </c>
      <c r="Q274" s="4">
        <v>63</v>
      </c>
      <c r="R274" s="4">
        <f>VLOOKUP(CHCSheetCHCT[[#This Row],[kW]],Table1[],3,0)</f>
        <v>135</v>
      </c>
      <c r="U274" s="5"/>
    </row>
    <row r="275" spans="2:21" x14ac:dyDescent="0.3">
      <c r="B275" t="s">
        <v>848</v>
      </c>
      <c r="C275">
        <v>3</v>
      </c>
      <c r="D275">
        <v>4</v>
      </c>
      <c r="E275" t="s">
        <v>17</v>
      </c>
      <c r="F275" s="3" t="s">
        <v>1007</v>
      </c>
      <c r="G275" s="3">
        <v>16</v>
      </c>
      <c r="H275" s="3">
        <v>4</v>
      </c>
      <c r="I275" s="4" t="s">
        <v>354</v>
      </c>
      <c r="J275" s="3" t="s">
        <v>78</v>
      </c>
      <c r="K275" s="4">
        <v>2</v>
      </c>
      <c r="L275" s="4">
        <v>486</v>
      </c>
      <c r="M275" s="4">
        <f>VLOOKUP(CHCSheetCHCT[[#This Row],[kW]],Table1[],2,0)</f>
        <v>300</v>
      </c>
      <c r="N275" s="4">
        <f>CHCSheetCHCT[[#This Row],[B1]]+CHCSheetCHCT[[#This Row],[B2]]</f>
        <v>786</v>
      </c>
      <c r="O275" s="4">
        <f>VLOOKUP(CHCSheetCHCT[[#This Row],[kW]],Table1[],4,0)</f>
        <v>168</v>
      </c>
      <c r="P275" s="4">
        <f>VLOOKUP(CHCSheetCHCT[[#This Row],[kW]],Table1[],5,0)</f>
        <v>127</v>
      </c>
      <c r="Q275" s="4">
        <v>77</v>
      </c>
      <c r="R275" s="4">
        <f>VLOOKUP(CHCSheetCHCT[[#This Row],[kW]],Table1[],3,0)</f>
        <v>135</v>
      </c>
      <c r="U275" s="5"/>
    </row>
    <row r="276" spans="2:21" x14ac:dyDescent="0.3">
      <c r="B276" t="s">
        <v>849</v>
      </c>
      <c r="C276">
        <v>4</v>
      </c>
      <c r="D276">
        <v>5.5</v>
      </c>
      <c r="E276" t="s">
        <v>17</v>
      </c>
      <c r="F276" s="3" t="s">
        <v>1007</v>
      </c>
      <c r="G276" s="3">
        <v>16</v>
      </c>
      <c r="H276" s="3">
        <v>4</v>
      </c>
      <c r="I276" s="4" t="s">
        <v>354</v>
      </c>
      <c r="J276" s="3" t="s">
        <v>78</v>
      </c>
      <c r="K276" s="4">
        <v>2</v>
      </c>
      <c r="L276" s="4">
        <v>491</v>
      </c>
      <c r="M276" s="4">
        <f>VLOOKUP(CHCSheetCHCT[[#This Row],[kW]],Table1[],2,0)</f>
        <v>323</v>
      </c>
      <c r="N276" s="4">
        <f>CHCSheetCHCT[[#This Row],[B1]]+CHCSheetCHCT[[#This Row],[B2]]</f>
        <v>814</v>
      </c>
      <c r="O276" s="4">
        <f>VLOOKUP(CHCSheetCHCT[[#This Row],[kW]],Table1[],4,0)</f>
        <v>200</v>
      </c>
      <c r="P276" s="4">
        <f>VLOOKUP(CHCSheetCHCT[[#This Row],[kW]],Table1[],5,0)</f>
        <v>146</v>
      </c>
      <c r="Q276" s="4">
        <v>88</v>
      </c>
      <c r="R276" s="4">
        <f>VLOOKUP(CHCSheetCHCT[[#This Row],[kW]],Table1[],3,0)</f>
        <v>145</v>
      </c>
      <c r="U276" s="5"/>
    </row>
    <row r="277" spans="2:21" x14ac:dyDescent="0.3">
      <c r="B277" t="s">
        <v>850</v>
      </c>
      <c r="C277">
        <v>4</v>
      </c>
      <c r="D277">
        <v>5.5</v>
      </c>
      <c r="E277" t="s">
        <v>17</v>
      </c>
      <c r="F277" s="3" t="s">
        <v>1007</v>
      </c>
      <c r="G277" s="3">
        <v>16</v>
      </c>
      <c r="H277" s="3">
        <v>4</v>
      </c>
      <c r="I277" s="4" t="s">
        <v>355</v>
      </c>
      <c r="J277" s="3" t="s">
        <v>78</v>
      </c>
      <c r="K277" s="4">
        <v>3</v>
      </c>
      <c r="L277" s="4">
        <v>561</v>
      </c>
      <c r="M277" s="4">
        <f>VLOOKUP(CHCSheetCHCT[[#This Row],[kW]],Table1[],2,0)</f>
        <v>323</v>
      </c>
      <c r="N277" s="4">
        <f>CHCSheetCHCT[[#This Row],[B1]]+CHCSheetCHCT[[#This Row],[B2]]</f>
        <v>884</v>
      </c>
      <c r="O277" s="4">
        <f>VLOOKUP(CHCSheetCHCT[[#This Row],[kW]],Table1[],4,0)</f>
        <v>200</v>
      </c>
      <c r="P277" s="4">
        <f>VLOOKUP(CHCSheetCHCT[[#This Row],[kW]],Table1[],5,0)</f>
        <v>146</v>
      </c>
      <c r="Q277" s="4">
        <v>107</v>
      </c>
      <c r="R277" s="4">
        <f>VLOOKUP(CHCSheetCHCT[[#This Row],[kW]],Table1[],3,0)</f>
        <v>145</v>
      </c>
      <c r="U277" s="5"/>
    </row>
    <row r="278" spans="2:21" x14ac:dyDescent="0.3">
      <c r="B278" t="s">
        <v>851</v>
      </c>
      <c r="C278">
        <v>5.5</v>
      </c>
      <c r="D278">
        <v>7.5</v>
      </c>
      <c r="E278" t="s">
        <v>17</v>
      </c>
      <c r="F278" s="3" t="s">
        <v>1007</v>
      </c>
      <c r="G278" s="3">
        <v>16</v>
      </c>
      <c r="H278" s="3">
        <v>4</v>
      </c>
      <c r="I278" s="4" t="s">
        <v>355</v>
      </c>
      <c r="J278" s="3" t="s">
        <v>78</v>
      </c>
      <c r="K278" s="4">
        <v>3</v>
      </c>
      <c r="L278" s="4">
        <v>641</v>
      </c>
      <c r="M278" s="4">
        <f>VLOOKUP(CHCSheetCHCT[[#This Row],[kW]],Table1[],2,0)</f>
        <v>379</v>
      </c>
      <c r="N278" s="4">
        <f>CHCSheetCHCT[[#This Row],[B1]]+CHCSheetCHCT[[#This Row],[B2]]</f>
        <v>1020</v>
      </c>
      <c r="O278" s="4">
        <f>VLOOKUP(CHCSheetCHCT[[#This Row],[kW]],Table1[],4,0)</f>
        <v>212</v>
      </c>
      <c r="P278" s="4">
        <f>VLOOKUP(CHCSheetCHCT[[#This Row],[kW]],Table1[],5,0)</f>
        <v>160</v>
      </c>
      <c r="Q278" s="4">
        <v>107</v>
      </c>
      <c r="R278" s="4">
        <f>VLOOKUP(CHCSheetCHCT[[#This Row],[kW]],Table1[],3,0)</f>
        <v>185</v>
      </c>
      <c r="U278" s="5"/>
    </row>
    <row r="279" spans="2:21" x14ac:dyDescent="0.3">
      <c r="B279" t="s">
        <v>852</v>
      </c>
      <c r="C279">
        <v>7.5</v>
      </c>
      <c r="D279">
        <v>10</v>
      </c>
      <c r="E279" t="s">
        <v>17</v>
      </c>
      <c r="F279" s="3" t="s">
        <v>1007</v>
      </c>
      <c r="G279" s="3">
        <v>16</v>
      </c>
      <c r="H279" s="3">
        <v>4</v>
      </c>
      <c r="I279" s="4" t="s">
        <v>356</v>
      </c>
      <c r="J279" s="3" t="s">
        <v>78</v>
      </c>
      <c r="K279" s="4">
        <v>4</v>
      </c>
      <c r="L279" s="4">
        <v>711</v>
      </c>
      <c r="M279" s="4">
        <f>VLOOKUP(CHCSheetCHCT[[#This Row],[kW]],Table1[],2,0)</f>
        <v>417</v>
      </c>
      <c r="N279" s="4">
        <f>CHCSheetCHCT[[#This Row],[B1]]+CHCSheetCHCT[[#This Row],[B2]]</f>
        <v>1128</v>
      </c>
      <c r="O279" s="4">
        <f>VLOOKUP(CHCSheetCHCT[[#This Row],[kW]],Table1[],4,0)</f>
        <v>212</v>
      </c>
      <c r="P279" s="4">
        <f>VLOOKUP(CHCSheetCHCT[[#This Row],[kW]],Table1[],5,0)</f>
        <v>160</v>
      </c>
      <c r="Q279" s="4">
        <v>119</v>
      </c>
      <c r="R279" s="4">
        <f>VLOOKUP(CHCSheetCHCT[[#This Row],[kW]],Table1[],3,0)</f>
        <v>185</v>
      </c>
      <c r="U279" s="5"/>
    </row>
    <row r="280" spans="2:21" x14ac:dyDescent="0.3">
      <c r="B280" t="s">
        <v>853</v>
      </c>
      <c r="C280">
        <v>7.5</v>
      </c>
      <c r="D280">
        <v>10</v>
      </c>
      <c r="E280" t="s">
        <v>17</v>
      </c>
      <c r="F280" s="3" t="s">
        <v>1007</v>
      </c>
      <c r="G280" s="3">
        <v>16</v>
      </c>
      <c r="H280" s="3">
        <v>4</v>
      </c>
      <c r="I280" s="4" t="s">
        <v>356</v>
      </c>
      <c r="J280" s="3" t="s">
        <v>78</v>
      </c>
      <c r="K280" s="4">
        <v>4</v>
      </c>
      <c r="L280" s="4">
        <v>711</v>
      </c>
      <c r="M280" s="4">
        <f>VLOOKUP(CHCSheetCHCT[[#This Row],[kW]],Table1[],2,0)</f>
        <v>417</v>
      </c>
      <c r="N280" s="4">
        <f>CHCSheetCHCT[[#This Row],[B1]]+CHCSheetCHCT[[#This Row],[B2]]</f>
        <v>1128</v>
      </c>
      <c r="O280" s="4">
        <f>VLOOKUP(CHCSheetCHCT[[#This Row],[kW]],Table1[],4,0)</f>
        <v>212</v>
      </c>
      <c r="P280" s="4">
        <f>VLOOKUP(CHCSheetCHCT[[#This Row],[kW]],Table1[],5,0)</f>
        <v>160</v>
      </c>
      <c r="Q280" s="4">
        <v>120</v>
      </c>
      <c r="R280" s="4">
        <f>VLOOKUP(CHCSheetCHCT[[#This Row],[kW]],Table1[],3,0)</f>
        <v>185</v>
      </c>
      <c r="U280" s="5"/>
    </row>
    <row r="281" spans="2:21" x14ac:dyDescent="0.3">
      <c r="B281" t="s">
        <v>854</v>
      </c>
      <c r="C281">
        <v>11</v>
      </c>
      <c r="D281">
        <v>15</v>
      </c>
      <c r="E281" t="s">
        <v>17</v>
      </c>
      <c r="F281" s="3" t="s">
        <v>1007</v>
      </c>
      <c r="G281" s="3">
        <v>16</v>
      </c>
      <c r="H281" s="3">
        <v>10</v>
      </c>
      <c r="I281" s="4" t="s">
        <v>357</v>
      </c>
      <c r="J281" s="3" t="s">
        <v>78</v>
      </c>
      <c r="K281" s="4">
        <v>5</v>
      </c>
      <c r="L281" s="4">
        <v>821</v>
      </c>
      <c r="M281" s="4">
        <f>VLOOKUP(CHCSheetCHCT[[#This Row],[kW]],Table1[],2,0)</f>
        <v>448</v>
      </c>
      <c r="N281" s="4">
        <f>CHCSheetCHCT[[#This Row],[B1]]+CHCSheetCHCT[[#This Row],[B2]]</f>
        <v>1269</v>
      </c>
      <c r="O281" s="4">
        <f>VLOOKUP(CHCSheetCHCT[[#This Row],[kW]],Table1[],4,0)</f>
        <v>255</v>
      </c>
      <c r="P281" s="4">
        <f>VLOOKUP(CHCSheetCHCT[[#This Row],[kW]],Table1[],5,0)</f>
        <v>178</v>
      </c>
      <c r="Q281" s="4">
        <v>173</v>
      </c>
      <c r="R281" s="4">
        <f>VLOOKUP(CHCSheetCHCT[[#This Row],[kW]],Table1[],3,0)</f>
        <v>350</v>
      </c>
      <c r="U281" s="5"/>
    </row>
    <row r="282" spans="2:21" x14ac:dyDescent="0.3">
      <c r="B282" t="s">
        <v>855</v>
      </c>
      <c r="C282">
        <v>11</v>
      </c>
      <c r="D282">
        <v>15</v>
      </c>
      <c r="E282" t="s">
        <v>17</v>
      </c>
      <c r="F282" s="3" t="s">
        <v>1007</v>
      </c>
      <c r="G282" s="3">
        <v>16</v>
      </c>
      <c r="H282" s="3">
        <v>10</v>
      </c>
      <c r="I282" s="4" t="s">
        <v>357</v>
      </c>
      <c r="J282" s="3" t="s">
        <v>78</v>
      </c>
      <c r="K282" s="4">
        <v>5</v>
      </c>
      <c r="L282" s="4">
        <v>821</v>
      </c>
      <c r="M282" s="4">
        <f>VLOOKUP(CHCSheetCHCT[[#This Row],[kW]],Table1[],2,0)</f>
        <v>448</v>
      </c>
      <c r="N282" s="4">
        <f>CHCSheetCHCT[[#This Row],[B1]]+CHCSheetCHCT[[#This Row],[B2]]</f>
        <v>1269</v>
      </c>
      <c r="O282" s="4">
        <f>VLOOKUP(CHCSheetCHCT[[#This Row],[kW]],Table1[],4,0)</f>
        <v>255</v>
      </c>
      <c r="P282" s="4">
        <f>VLOOKUP(CHCSheetCHCT[[#This Row],[kW]],Table1[],5,0)</f>
        <v>178</v>
      </c>
      <c r="Q282" s="4">
        <v>174</v>
      </c>
      <c r="R282" s="4">
        <f>VLOOKUP(CHCSheetCHCT[[#This Row],[kW]],Table1[],3,0)</f>
        <v>350</v>
      </c>
      <c r="U282" s="5"/>
    </row>
    <row r="283" spans="2:21" x14ac:dyDescent="0.3">
      <c r="B283" t="s">
        <v>856</v>
      </c>
      <c r="C283">
        <v>11</v>
      </c>
      <c r="D283">
        <v>15</v>
      </c>
      <c r="E283" t="s">
        <v>17</v>
      </c>
      <c r="F283" s="3" t="s">
        <v>1007</v>
      </c>
      <c r="G283" s="3">
        <v>16</v>
      </c>
      <c r="H283" s="3">
        <v>10</v>
      </c>
      <c r="I283" s="4" t="s">
        <v>358</v>
      </c>
      <c r="J283" s="3" t="s">
        <v>78</v>
      </c>
      <c r="K283" s="4">
        <v>6</v>
      </c>
      <c r="L283" s="4">
        <v>891</v>
      </c>
      <c r="M283" s="4">
        <f>VLOOKUP(CHCSheetCHCT[[#This Row],[kW]],Table1[],2,0)</f>
        <v>448</v>
      </c>
      <c r="N283" s="4">
        <f>CHCSheetCHCT[[#This Row],[B1]]+CHCSheetCHCT[[#This Row],[B2]]</f>
        <v>1339</v>
      </c>
      <c r="O283" s="4">
        <f>VLOOKUP(CHCSheetCHCT[[#This Row],[kW]],Table1[],4,0)</f>
        <v>255</v>
      </c>
      <c r="P283" s="4">
        <f>VLOOKUP(CHCSheetCHCT[[#This Row],[kW]],Table1[],5,0)</f>
        <v>178</v>
      </c>
      <c r="Q283" s="4">
        <v>180</v>
      </c>
      <c r="R283" s="4">
        <f>VLOOKUP(CHCSheetCHCT[[#This Row],[kW]],Table1[],3,0)</f>
        <v>350</v>
      </c>
      <c r="U283" s="5"/>
    </row>
    <row r="284" spans="2:21" x14ac:dyDescent="0.3">
      <c r="B284" t="s">
        <v>857</v>
      </c>
      <c r="C284">
        <v>11</v>
      </c>
      <c r="D284">
        <v>15</v>
      </c>
      <c r="E284" t="s">
        <v>17</v>
      </c>
      <c r="F284" s="3" t="s">
        <v>1007</v>
      </c>
      <c r="G284" s="3">
        <v>16</v>
      </c>
      <c r="H284" s="3">
        <v>10</v>
      </c>
      <c r="I284" s="4" t="s">
        <v>358</v>
      </c>
      <c r="J284" s="3" t="s">
        <v>78</v>
      </c>
      <c r="K284" s="4">
        <v>6</v>
      </c>
      <c r="L284" s="4">
        <v>891</v>
      </c>
      <c r="M284" s="4">
        <f>VLOOKUP(CHCSheetCHCT[[#This Row],[kW]],Table1[],2,0)</f>
        <v>448</v>
      </c>
      <c r="N284" s="4">
        <f>CHCSheetCHCT[[#This Row],[B1]]+CHCSheetCHCT[[#This Row],[B2]]</f>
        <v>1339</v>
      </c>
      <c r="O284" s="4">
        <f>VLOOKUP(CHCSheetCHCT[[#This Row],[kW]],Table1[],4,0)</f>
        <v>255</v>
      </c>
      <c r="P284" s="4">
        <f>VLOOKUP(CHCSheetCHCT[[#This Row],[kW]],Table1[],5,0)</f>
        <v>178</v>
      </c>
      <c r="Q284" s="4">
        <v>181</v>
      </c>
      <c r="R284" s="4">
        <f>VLOOKUP(CHCSheetCHCT[[#This Row],[kW]],Table1[],3,0)</f>
        <v>350</v>
      </c>
      <c r="U284" s="5"/>
    </row>
    <row r="285" spans="2:21" x14ac:dyDescent="0.3">
      <c r="B285" t="s">
        <v>858</v>
      </c>
      <c r="C285">
        <v>15</v>
      </c>
      <c r="D285">
        <v>20</v>
      </c>
      <c r="E285" t="s">
        <v>17</v>
      </c>
      <c r="F285" s="3" t="s">
        <v>1007</v>
      </c>
      <c r="G285" s="3">
        <v>16</v>
      </c>
      <c r="H285" s="3">
        <v>10</v>
      </c>
      <c r="I285" s="4" t="s">
        <v>359</v>
      </c>
      <c r="J285" s="3" t="s">
        <v>78</v>
      </c>
      <c r="K285" s="4">
        <v>7</v>
      </c>
      <c r="L285" s="4">
        <v>961</v>
      </c>
      <c r="M285" s="4">
        <f>VLOOKUP(CHCSheetCHCT[[#This Row],[kW]],Table1[],2,0)</f>
        <v>489</v>
      </c>
      <c r="N285" s="4">
        <f>CHCSheetCHCT[[#This Row],[B1]]+CHCSheetCHCT[[#This Row],[B2]]</f>
        <v>1450</v>
      </c>
      <c r="O285" s="4">
        <f>VLOOKUP(CHCSheetCHCT[[#This Row],[kW]],Table1[],4,0)</f>
        <v>255</v>
      </c>
      <c r="P285" s="4">
        <f>VLOOKUP(CHCSheetCHCT[[#This Row],[kW]],Table1[],5,0)</f>
        <v>178</v>
      </c>
      <c r="Q285" s="4">
        <v>210</v>
      </c>
      <c r="R285" s="4">
        <f>VLOOKUP(CHCSheetCHCT[[#This Row],[kW]],Table1[],3,0)</f>
        <v>350</v>
      </c>
      <c r="U285" s="5"/>
    </row>
    <row r="286" spans="2:21" x14ac:dyDescent="0.3">
      <c r="B286" t="s">
        <v>859</v>
      </c>
      <c r="C286">
        <v>15</v>
      </c>
      <c r="D286">
        <v>20</v>
      </c>
      <c r="E286" t="s">
        <v>17</v>
      </c>
      <c r="F286" s="3" t="s">
        <v>1007</v>
      </c>
      <c r="G286" s="3">
        <v>16</v>
      </c>
      <c r="H286" s="3">
        <v>10</v>
      </c>
      <c r="I286" s="4" t="s">
        <v>359</v>
      </c>
      <c r="J286" s="3" t="s">
        <v>78</v>
      </c>
      <c r="K286" s="4">
        <v>7</v>
      </c>
      <c r="L286" s="4">
        <v>961</v>
      </c>
      <c r="M286" s="4">
        <f>VLOOKUP(CHCSheetCHCT[[#This Row],[kW]],Table1[],2,0)</f>
        <v>489</v>
      </c>
      <c r="N286" s="4">
        <f>CHCSheetCHCT[[#This Row],[B1]]+CHCSheetCHCT[[#This Row],[B2]]</f>
        <v>1450</v>
      </c>
      <c r="O286" s="4">
        <f>VLOOKUP(CHCSheetCHCT[[#This Row],[kW]],Table1[],4,0)</f>
        <v>255</v>
      </c>
      <c r="P286" s="4">
        <f>VLOOKUP(CHCSheetCHCT[[#This Row],[kW]],Table1[],5,0)</f>
        <v>178</v>
      </c>
      <c r="Q286" s="4">
        <v>211</v>
      </c>
      <c r="R286" s="4">
        <f>VLOOKUP(CHCSheetCHCT[[#This Row],[kW]],Table1[],3,0)</f>
        <v>350</v>
      </c>
      <c r="U286" s="5"/>
    </row>
    <row r="287" spans="2:21" x14ac:dyDescent="0.3">
      <c r="B287" t="s">
        <v>860</v>
      </c>
      <c r="C287">
        <v>15</v>
      </c>
      <c r="D287">
        <v>20</v>
      </c>
      <c r="E287" t="s">
        <v>17</v>
      </c>
      <c r="F287" s="3" t="s">
        <v>1007</v>
      </c>
      <c r="G287" s="3">
        <v>25</v>
      </c>
      <c r="H287" s="3">
        <v>10</v>
      </c>
      <c r="I287" s="4" t="s">
        <v>360</v>
      </c>
      <c r="J287" s="3" t="s">
        <v>78</v>
      </c>
      <c r="K287" s="4">
        <v>8</v>
      </c>
      <c r="L287" s="4">
        <v>1031</v>
      </c>
      <c r="M287" s="4">
        <f>VLOOKUP(CHCSheetCHCT[[#This Row],[kW]],Table1[],2,0)</f>
        <v>489</v>
      </c>
      <c r="N287" s="4">
        <f>CHCSheetCHCT[[#This Row],[B1]]+CHCSheetCHCT[[#This Row],[B2]]</f>
        <v>1520</v>
      </c>
      <c r="O287" s="4">
        <f>VLOOKUP(CHCSheetCHCT[[#This Row],[kW]],Table1[],4,0)</f>
        <v>255</v>
      </c>
      <c r="P287" s="4">
        <f>VLOOKUP(CHCSheetCHCT[[#This Row],[kW]],Table1[],5,0)</f>
        <v>178</v>
      </c>
      <c r="Q287" s="4">
        <v>213</v>
      </c>
      <c r="R287" s="4">
        <f>VLOOKUP(CHCSheetCHCT[[#This Row],[kW]],Table1[],3,0)</f>
        <v>350</v>
      </c>
      <c r="U287" s="5"/>
    </row>
    <row r="288" spans="2:21" x14ac:dyDescent="0.3">
      <c r="B288" t="s">
        <v>861</v>
      </c>
      <c r="C288">
        <v>15</v>
      </c>
      <c r="D288">
        <v>20</v>
      </c>
      <c r="E288" t="s">
        <v>17</v>
      </c>
      <c r="F288" s="3" t="s">
        <v>1007</v>
      </c>
      <c r="G288" s="3">
        <v>25</v>
      </c>
      <c r="H288" s="3">
        <v>10</v>
      </c>
      <c r="I288" s="4" t="s">
        <v>360</v>
      </c>
      <c r="J288" s="3" t="s">
        <v>78</v>
      </c>
      <c r="K288" s="4">
        <v>8</v>
      </c>
      <c r="L288" s="4">
        <v>1031</v>
      </c>
      <c r="M288" s="4">
        <f>VLOOKUP(CHCSheetCHCT[[#This Row],[kW]],Table1[],2,0)</f>
        <v>489</v>
      </c>
      <c r="N288" s="4">
        <f>CHCSheetCHCT[[#This Row],[B1]]+CHCSheetCHCT[[#This Row],[B2]]</f>
        <v>1520</v>
      </c>
      <c r="O288" s="4">
        <f>VLOOKUP(CHCSheetCHCT[[#This Row],[kW]],Table1[],4,0)</f>
        <v>255</v>
      </c>
      <c r="P288" s="4">
        <f>VLOOKUP(CHCSheetCHCT[[#This Row],[kW]],Table1[],5,0)</f>
        <v>178</v>
      </c>
      <c r="Q288" s="4">
        <v>214</v>
      </c>
      <c r="R288" s="4">
        <f>VLOOKUP(CHCSheetCHCT[[#This Row],[kW]],Table1[],3,0)</f>
        <v>350</v>
      </c>
      <c r="U288" s="5"/>
    </row>
    <row r="289" spans="2:21" x14ac:dyDescent="0.3">
      <c r="B289" t="s">
        <v>862</v>
      </c>
      <c r="C289">
        <v>18.5</v>
      </c>
      <c r="D289">
        <v>25</v>
      </c>
      <c r="E289" t="s">
        <v>17</v>
      </c>
      <c r="F289" s="3" t="s">
        <v>1007</v>
      </c>
      <c r="G289" s="3">
        <v>25</v>
      </c>
      <c r="H289" s="3">
        <v>10</v>
      </c>
      <c r="I289" s="4" t="s">
        <v>361</v>
      </c>
      <c r="J289" s="3" t="s">
        <v>78</v>
      </c>
      <c r="K289" s="4">
        <v>9</v>
      </c>
      <c r="L289" s="4">
        <v>1101</v>
      </c>
      <c r="M289" s="4">
        <f>VLOOKUP(CHCSheetCHCT[[#This Row],[kW]],Table1[],2,0)</f>
        <v>542</v>
      </c>
      <c r="N289" s="4">
        <f>CHCSheetCHCT[[#This Row],[B1]]+CHCSheetCHCT[[#This Row],[B2]]</f>
        <v>1643</v>
      </c>
      <c r="O289" s="4">
        <f>VLOOKUP(CHCSheetCHCT[[#This Row],[kW]],Table1[],4,0)</f>
        <v>313</v>
      </c>
      <c r="P289" s="4">
        <f>VLOOKUP(CHCSheetCHCT[[#This Row],[kW]],Table1[],5,0)</f>
        <v>257</v>
      </c>
      <c r="Q289" s="4">
        <v>230</v>
      </c>
      <c r="R289" s="4">
        <f>VLOOKUP(CHCSheetCHCT[[#This Row],[kW]],Table1[],3,0)</f>
        <v>350</v>
      </c>
      <c r="U289" s="5"/>
    </row>
    <row r="290" spans="2:21" x14ac:dyDescent="0.3">
      <c r="B290" t="s">
        <v>863</v>
      </c>
      <c r="C290">
        <v>18.5</v>
      </c>
      <c r="D290">
        <v>25</v>
      </c>
      <c r="E290" t="s">
        <v>17</v>
      </c>
      <c r="F290" s="3" t="s">
        <v>1007</v>
      </c>
      <c r="G290" s="3">
        <v>25</v>
      </c>
      <c r="H290" s="3">
        <v>10</v>
      </c>
      <c r="I290" s="4" t="s">
        <v>361</v>
      </c>
      <c r="J290" s="3" t="s">
        <v>78</v>
      </c>
      <c r="K290" s="4">
        <v>9</v>
      </c>
      <c r="L290" s="4">
        <v>1101</v>
      </c>
      <c r="M290" s="4">
        <f>VLOOKUP(CHCSheetCHCT[[#This Row],[kW]],Table1[],2,0)</f>
        <v>542</v>
      </c>
      <c r="N290" s="4">
        <f>CHCSheetCHCT[[#This Row],[B1]]+CHCSheetCHCT[[#This Row],[B2]]</f>
        <v>1643</v>
      </c>
      <c r="O290" s="4">
        <f>VLOOKUP(CHCSheetCHCT[[#This Row],[kW]],Table1[],4,0)</f>
        <v>313</v>
      </c>
      <c r="P290" s="4">
        <f>VLOOKUP(CHCSheetCHCT[[#This Row],[kW]],Table1[],5,0)</f>
        <v>257</v>
      </c>
      <c r="Q290" s="4">
        <v>230</v>
      </c>
      <c r="R290" s="4">
        <f>VLOOKUP(CHCSheetCHCT[[#This Row],[kW]],Table1[],3,0)</f>
        <v>350</v>
      </c>
      <c r="U290" s="5"/>
    </row>
    <row r="291" spans="2:21" x14ac:dyDescent="0.3">
      <c r="B291" t="s">
        <v>864</v>
      </c>
      <c r="C291">
        <v>18.5</v>
      </c>
      <c r="D291">
        <v>25</v>
      </c>
      <c r="E291" t="s">
        <v>17</v>
      </c>
      <c r="F291" s="3" t="s">
        <v>1007</v>
      </c>
      <c r="G291" s="3">
        <v>25</v>
      </c>
      <c r="H291" s="3">
        <v>10</v>
      </c>
      <c r="I291" s="4" t="s">
        <v>77</v>
      </c>
      <c r="J291" s="3" t="s">
        <v>78</v>
      </c>
      <c r="K291" s="4">
        <v>10</v>
      </c>
      <c r="L291" s="4">
        <v>1171</v>
      </c>
      <c r="M291" s="4">
        <f>VLOOKUP(CHCSheetCHCT[[#This Row],[kW]],Table1[],2,0)</f>
        <v>542</v>
      </c>
      <c r="N291" s="4">
        <f>CHCSheetCHCT[[#This Row],[B1]]+CHCSheetCHCT[[#This Row],[B2]]</f>
        <v>1713</v>
      </c>
      <c r="O291" s="4">
        <f>VLOOKUP(CHCSheetCHCT[[#This Row],[kW]],Table1[],4,0)</f>
        <v>313</v>
      </c>
      <c r="P291" s="4">
        <f>VLOOKUP(CHCSheetCHCT[[#This Row],[kW]],Table1[],5,0)</f>
        <v>257</v>
      </c>
      <c r="Q291" s="4">
        <v>235</v>
      </c>
      <c r="R291" s="4">
        <f>VLOOKUP(CHCSheetCHCT[[#This Row],[kW]],Table1[],3,0)</f>
        <v>350</v>
      </c>
      <c r="U291" s="5"/>
    </row>
    <row r="292" spans="2:21" x14ac:dyDescent="0.3">
      <c r="B292" t="s">
        <v>865</v>
      </c>
      <c r="C292">
        <v>18.5</v>
      </c>
      <c r="D292">
        <v>25</v>
      </c>
      <c r="E292" t="s">
        <v>17</v>
      </c>
      <c r="F292" s="3" t="s">
        <v>1007</v>
      </c>
      <c r="G292" s="3">
        <v>25</v>
      </c>
      <c r="H292" s="3">
        <v>10</v>
      </c>
      <c r="I292" s="4" t="s">
        <v>77</v>
      </c>
      <c r="J292" s="3" t="s">
        <v>78</v>
      </c>
      <c r="K292" s="4">
        <v>10</v>
      </c>
      <c r="L292" s="4">
        <v>1171</v>
      </c>
      <c r="M292" s="4">
        <f>VLOOKUP(CHCSheetCHCT[[#This Row],[kW]],Table1[],2,0)</f>
        <v>542</v>
      </c>
      <c r="N292" s="4">
        <f>CHCSheetCHCT[[#This Row],[B1]]+CHCSheetCHCT[[#This Row],[B2]]</f>
        <v>1713</v>
      </c>
      <c r="O292" s="4">
        <f>VLOOKUP(CHCSheetCHCT[[#This Row],[kW]],Table1[],4,0)</f>
        <v>313</v>
      </c>
      <c r="P292" s="4">
        <f>VLOOKUP(CHCSheetCHCT[[#This Row],[kW]],Table1[],5,0)</f>
        <v>257</v>
      </c>
      <c r="Q292" s="4">
        <v>236</v>
      </c>
      <c r="R292" s="4">
        <f>VLOOKUP(CHCSheetCHCT[[#This Row],[kW]],Table1[],3,0)</f>
        <v>350</v>
      </c>
      <c r="U292" s="5"/>
    </row>
    <row r="293" spans="2:21" x14ac:dyDescent="0.3">
      <c r="B293" t="s">
        <v>866</v>
      </c>
      <c r="C293">
        <v>22</v>
      </c>
      <c r="D293">
        <v>30</v>
      </c>
      <c r="E293" t="s">
        <v>17</v>
      </c>
      <c r="F293" s="3" t="s">
        <v>1007</v>
      </c>
      <c r="G293" s="3">
        <v>25</v>
      </c>
      <c r="H293" s="3">
        <v>15</v>
      </c>
      <c r="I293" s="4" t="s">
        <v>362</v>
      </c>
      <c r="J293" s="3" t="s">
        <v>78</v>
      </c>
      <c r="K293" s="4">
        <v>11</v>
      </c>
      <c r="L293" s="4">
        <v>1241</v>
      </c>
      <c r="M293" s="4">
        <f>VLOOKUP(CHCSheetCHCT[[#This Row],[kW]],Table1[],2,0)</f>
        <v>580</v>
      </c>
      <c r="N293" s="4">
        <f>CHCSheetCHCT[[#This Row],[B1]]+CHCSheetCHCT[[#This Row],[B2]]</f>
        <v>1821</v>
      </c>
      <c r="O293" s="4">
        <f>VLOOKUP(CHCSheetCHCT[[#This Row],[kW]],Table1[],4,0)</f>
        <v>356</v>
      </c>
      <c r="P293" s="4">
        <f>VLOOKUP(CHCSheetCHCT[[#This Row],[kW]],Table1[],5,0)</f>
        <v>270</v>
      </c>
      <c r="Q293" s="4">
        <v>275</v>
      </c>
      <c r="R293" s="4">
        <f>VLOOKUP(CHCSheetCHCT[[#This Row],[kW]],Table1[],3,0)</f>
        <v>350</v>
      </c>
      <c r="U293" s="5"/>
    </row>
    <row r="294" spans="2:21" x14ac:dyDescent="0.3">
      <c r="B294" t="s">
        <v>867</v>
      </c>
      <c r="C294">
        <v>22</v>
      </c>
      <c r="D294">
        <v>30</v>
      </c>
      <c r="E294" t="s">
        <v>17</v>
      </c>
      <c r="F294" s="3" t="s">
        <v>1007</v>
      </c>
      <c r="G294" s="3">
        <v>25</v>
      </c>
      <c r="H294" s="3">
        <v>15</v>
      </c>
      <c r="I294" s="4" t="s">
        <v>362</v>
      </c>
      <c r="J294" s="3" t="s">
        <v>78</v>
      </c>
      <c r="K294" s="4">
        <v>11</v>
      </c>
      <c r="L294" s="4">
        <v>1241</v>
      </c>
      <c r="M294" s="4">
        <f>VLOOKUP(CHCSheetCHCT[[#This Row],[kW]],Table1[],2,0)</f>
        <v>580</v>
      </c>
      <c r="N294" s="4">
        <f>CHCSheetCHCT[[#This Row],[B1]]+CHCSheetCHCT[[#This Row],[B2]]</f>
        <v>1821</v>
      </c>
      <c r="O294" s="4">
        <f>VLOOKUP(CHCSheetCHCT[[#This Row],[kW]],Table1[],4,0)</f>
        <v>356</v>
      </c>
      <c r="P294" s="4">
        <f>VLOOKUP(CHCSheetCHCT[[#This Row],[kW]],Table1[],5,0)</f>
        <v>270</v>
      </c>
      <c r="Q294" s="4">
        <v>276</v>
      </c>
      <c r="R294" s="4">
        <f>VLOOKUP(CHCSheetCHCT[[#This Row],[kW]],Table1[],3,0)</f>
        <v>350</v>
      </c>
      <c r="U294" s="5"/>
    </row>
    <row r="295" spans="2:21" x14ac:dyDescent="0.3">
      <c r="B295" t="s">
        <v>868</v>
      </c>
      <c r="C295">
        <v>22</v>
      </c>
      <c r="D295">
        <v>30</v>
      </c>
      <c r="E295" t="s">
        <v>17</v>
      </c>
      <c r="F295" s="3" t="s">
        <v>1007</v>
      </c>
      <c r="G295" s="3">
        <v>25</v>
      </c>
      <c r="H295" s="3">
        <v>15</v>
      </c>
      <c r="I295" s="4" t="s">
        <v>363</v>
      </c>
      <c r="J295" s="3" t="s">
        <v>78</v>
      </c>
      <c r="K295" s="4">
        <v>12</v>
      </c>
      <c r="L295" s="4">
        <v>1311</v>
      </c>
      <c r="M295" s="4">
        <f>VLOOKUP(CHCSheetCHCT[[#This Row],[kW]],Table1[],2,0)</f>
        <v>580</v>
      </c>
      <c r="N295" s="4">
        <f>CHCSheetCHCT[[#This Row],[B1]]+CHCSheetCHCT[[#This Row],[B2]]</f>
        <v>1891</v>
      </c>
      <c r="O295" s="4">
        <f>VLOOKUP(CHCSheetCHCT[[#This Row],[kW]],Table1[],4,0)</f>
        <v>356</v>
      </c>
      <c r="P295" s="4">
        <f>VLOOKUP(CHCSheetCHCT[[#This Row],[kW]],Table1[],5,0)</f>
        <v>270</v>
      </c>
      <c r="Q295" s="4">
        <v>280</v>
      </c>
      <c r="R295" s="4">
        <f>VLOOKUP(CHCSheetCHCT[[#This Row],[kW]],Table1[],3,0)</f>
        <v>350</v>
      </c>
      <c r="U295" s="5"/>
    </row>
    <row r="296" spans="2:21" x14ac:dyDescent="0.3">
      <c r="B296" t="s">
        <v>869</v>
      </c>
      <c r="C296">
        <v>22</v>
      </c>
      <c r="D296">
        <v>30</v>
      </c>
      <c r="E296" t="s">
        <v>17</v>
      </c>
      <c r="F296" s="3" t="s">
        <v>1007</v>
      </c>
      <c r="G296" s="3">
        <v>25</v>
      </c>
      <c r="H296" s="3">
        <v>15</v>
      </c>
      <c r="I296" s="4" t="s">
        <v>363</v>
      </c>
      <c r="J296" s="3" t="s">
        <v>78</v>
      </c>
      <c r="K296" s="4">
        <v>12</v>
      </c>
      <c r="L296" s="4">
        <v>1311</v>
      </c>
      <c r="M296" s="4">
        <f>VLOOKUP(CHCSheetCHCT[[#This Row],[kW]],Table1[],2,0)</f>
        <v>580</v>
      </c>
      <c r="N296" s="4">
        <f>CHCSheetCHCT[[#This Row],[B1]]+CHCSheetCHCT[[#This Row],[B2]]</f>
        <v>1891</v>
      </c>
      <c r="O296" s="4">
        <f>VLOOKUP(CHCSheetCHCT[[#This Row],[kW]],Table1[],4,0)</f>
        <v>356</v>
      </c>
      <c r="P296" s="4">
        <f>VLOOKUP(CHCSheetCHCT[[#This Row],[kW]],Table1[],5,0)</f>
        <v>270</v>
      </c>
      <c r="Q296" s="4">
        <v>281</v>
      </c>
      <c r="R296" s="4">
        <f>VLOOKUP(CHCSheetCHCT[[#This Row],[kW]],Table1[],3,0)</f>
        <v>350</v>
      </c>
      <c r="U296" s="5"/>
    </row>
    <row r="297" spans="2:21" x14ac:dyDescent="0.3">
      <c r="B297" t="s">
        <v>870</v>
      </c>
      <c r="C297">
        <v>30</v>
      </c>
      <c r="D297">
        <v>40</v>
      </c>
      <c r="E297" t="s">
        <v>17</v>
      </c>
      <c r="F297" s="3" t="s">
        <v>1007</v>
      </c>
      <c r="G297" s="3">
        <v>30</v>
      </c>
      <c r="H297" s="3">
        <v>15</v>
      </c>
      <c r="I297" s="4" t="s">
        <v>364</v>
      </c>
      <c r="J297" s="3" t="s">
        <v>78</v>
      </c>
      <c r="K297" s="4">
        <v>13</v>
      </c>
      <c r="L297" s="4">
        <v>1381</v>
      </c>
      <c r="M297" s="4">
        <f>VLOOKUP(CHCSheetCHCT[[#This Row],[kW]],Table1[],2,0)</f>
        <v>653</v>
      </c>
      <c r="N297" s="4">
        <f>CHCSheetCHCT[[#This Row],[B1]]+CHCSheetCHCT[[#This Row],[B2]]</f>
        <v>2034</v>
      </c>
      <c r="O297" s="4">
        <f>VLOOKUP(CHCSheetCHCT[[#This Row],[kW]],Table1[],4,0)</f>
        <v>395</v>
      </c>
      <c r="P297" s="4">
        <f>VLOOKUP(CHCSheetCHCT[[#This Row],[kW]],Table1[],5,0)</f>
        <v>304</v>
      </c>
      <c r="Q297" s="4">
        <v>400</v>
      </c>
      <c r="R297" s="4">
        <f>VLOOKUP(CHCSheetCHCT[[#This Row],[kW]],Table1[],3,0)</f>
        <v>400</v>
      </c>
      <c r="U297" s="5"/>
    </row>
    <row r="298" spans="2:21" x14ac:dyDescent="0.3">
      <c r="B298" t="s">
        <v>871</v>
      </c>
      <c r="C298">
        <v>30</v>
      </c>
      <c r="D298">
        <v>40</v>
      </c>
      <c r="E298" t="s">
        <v>17</v>
      </c>
      <c r="F298" s="3" t="s">
        <v>1007</v>
      </c>
      <c r="G298" s="3">
        <v>30</v>
      </c>
      <c r="H298" s="3">
        <v>15</v>
      </c>
      <c r="I298" s="4" t="s">
        <v>364</v>
      </c>
      <c r="J298" s="3" t="s">
        <v>78</v>
      </c>
      <c r="K298" s="4">
        <v>13</v>
      </c>
      <c r="L298" s="4">
        <v>1381</v>
      </c>
      <c r="M298" s="4">
        <f>VLOOKUP(CHCSheetCHCT[[#This Row],[kW]],Table1[],2,0)</f>
        <v>653</v>
      </c>
      <c r="N298" s="4">
        <f>CHCSheetCHCT[[#This Row],[B1]]+CHCSheetCHCT[[#This Row],[B2]]</f>
        <v>2034</v>
      </c>
      <c r="O298" s="4">
        <f>VLOOKUP(CHCSheetCHCT[[#This Row],[kW]],Table1[],4,0)</f>
        <v>395</v>
      </c>
      <c r="P298" s="4">
        <f>VLOOKUP(CHCSheetCHCT[[#This Row],[kW]],Table1[],5,0)</f>
        <v>304</v>
      </c>
      <c r="Q298" s="4">
        <v>400</v>
      </c>
      <c r="R298" s="4">
        <f>VLOOKUP(CHCSheetCHCT[[#This Row],[kW]],Table1[],3,0)</f>
        <v>400</v>
      </c>
      <c r="U298" s="5"/>
    </row>
    <row r="299" spans="2:21" x14ac:dyDescent="0.3">
      <c r="B299" t="s">
        <v>872</v>
      </c>
      <c r="C299">
        <v>30</v>
      </c>
      <c r="D299">
        <v>40</v>
      </c>
      <c r="E299" t="s">
        <v>17</v>
      </c>
      <c r="F299" s="3" t="s">
        <v>1007</v>
      </c>
      <c r="G299" s="3">
        <v>30</v>
      </c>
      <c r="H299" s="3">
        <v>15</v>
      </c>
      <c r="I299" s="4" t="s">
        <v>365</v>
      </c>
      <c r="J299" s="3" t="s">
        <v>78</v>
      </c>
      <c r="K299" s="4">
        <v>14</v>
      </c>
      <c r="L299" s="4">
        <v>1451</v>
      </c>
      <c r="M299" s="4">
        <f>VLOOKUP(CHCSheetCHCT[[#This Row],[kW]],Table1[],2,0)</f>
        <v>653</v>
      </c>
      <c r="N299" s="4">
        <f>CHCSheetCHCT[[#This Row],[B1]]+CHCSheetCHCT[[#This Row],[B2]]</f>
        <v>2104</v>
      </c>
      <c r="O299" s="4">
        <f>VLOOKUP(CHCSheetCHCT[[#This Row],[kW]],Table1[],4,0)</f>
        <v>395</v>
      </c>
      <c r="P299" s="4">
        <f>VLOOKUP(CHCSheetCHCT[[#This Row],[kW]],Table1[],5,0)</f>
        <v>304</v>
      </c>
      <c r="Q299" s="4">
        <v>405</v>
      </c>
      <c r="R299" s="4">
        <f>VLOOKUP(CHCSheetCHCT[[#This Row],[kW]],Table1[],3,0)</f>
        <v>400</v>
      </c>
      <c r="U299" s="5"/>
    </row>
    <row r="300" spans="2:21" x14ac:dyDescent="0.3">
      <c r="B300" t="s">
        <v>873</v>
      </c>
      <c r="C300">
        <v>30</v>
      </c>
      <c r="D300">
        <v>40</v>
      </c>
      <c r="E300" t="s">
        <v>17</v>
      </c>
      <c r="F300" s="3" t="s">
        <v>1007</v>
      </c>
      <c r="G300" s="3">
        <v>30</v>
      </c>
      <c r="H300" s="3">
        <v>15</v>
      </c>
      <c r="I300" s="4" t="s">
        <v>365</v>
      </c>
      <c r="J300" s="3" t="s">
        <v>78</v>
      </c>
      <c r="K300" s="4">
        <v>14</v>
      </c>
      <c r="L300" s="4">
        <v>1451</v>
      </c>
      <c r="M300" s="4">
        <f>VLOOKUP(CHCSheetCHCT[[#This Row],[kW]],Table1[],2,0)</f>
        <v>653</v>
      </c>
      <c r="N300" s="4">
        <f>CHCSheetCHCT[[#This Row],[B1]]+CHCSheetCHCT[[#This Row],[B2]]</f>
        <v>2104</v>
      </c>
      <c r="O300" s="4">
        <f>VLOOKUP(CHCSheetCHCT[[#This Row],[kW]],Table1[],4,0)</f>
        <v>395</v>
      </c>
      <c r="P300" s="4">
        <f>VLOOKUP(CHCSheetCHCT[[#This Row],[kW]],Table1[],5,0)</f>
        <v>304</v>
      </c>
      <c r="Q300" s="4">
        <v>405</v>
      </c>
      <c r="R300" s="4">
        <f>VLOOKUP(CHCSheetCHCT[[#This Row],[kW]],Table1[],3,0)</f>
        <v>400</v>
      </c>
      <c r="U300" s="5"/>
    </row>
    <row r="301" spans="2:21" x14ac:dyDescent="0.3">
      <c r="B301" t="s">
        <v>874</v>
      </c>
      <c r="C301">
        <v>3</v>
      </c>
      <c r="D301">
        <v>4</v>
      </c>
      <c r="E301" t="s">
        <v>17</v>
      </c>
      <c r="F301" s="3" t="s">
        <v>1008</v>
      </c>
      <c r="G301" s="3">
        <v>16</v>
      </c>
      <c r="H301" s="3">
        <v>4</v>
      </c>
      <c r="I301" s="4" t="s">
        <v>366</v>
      </c>
      <c r="J301" s="3" t="s">
        <v>80</v>
      </c>
      <c r="K301" s="4">
        <v>1</v>
      </c>
      <c r="L301" s="4">
        <v>456</v>
      </c>
      <c r="M301" s="4">
        <f>VLOOKUP(CHCSheetCHCT[[#This Row],[kW]],Table1[],2,0)</f>
        <v>300</v>
      </c>
      <c r="N301" s="4">
        <f>CHCSheetCHCT[[#This Row],[B1]]+CHCSheetCHCT[[#This Row],[B2]]</f>
        <v>756</v>
      </c>
      <c r="O301" s="4">
        <f>VLOOKUP(CHCSheetCHCT[[#This Row],[kW]],Table1[],4,0)</f>
        <v>168</v>
      </c>
      <c r="P301" s="4">
        <f>VLOOKUP(CHCSheetCHCT[[#This Row],[kW]],Table1[],5,0)</f>
        <v>127</v>
      </c>
      <c r="Q301" s="4">
        <v>86</v>
      </c>
      <c r="R301" s="4">
        <f>VLOOKUP(CHCSheetCHCT[[#This Row],[kW]],Table1[],3,0)</f>
        <v>135</v>
      </c>
    </row>
    <row r="302" spans="2:21" x14ac:dyDescent="0.3">
      <c r="B302" t="s">
        <v>875</v>
      </c>
      <c r="C302">
        <v>4</v>
      </c>
      <c r="D302">
        <v>5.5</v>
      </c>
      <c r="E302" t="s">
        <v>17</v>
      </c>
      <c r="F302" s="3" t="s">
        <v>1008</v>
      </c>
      <c r="G302" s="3">
        <v>16</v>
      </c>
      <c r="H302" s="3">
        <v>4</v>
      </c>
      <c r="I302" s="4" t="s">
        <v>366</v>
      </c>
      <c r="J302" s="3" t="s">
        <v>80</v>
      </c>
      <c r="K302" s="4">
        <v>1</v>
      </c>
      <c r="L302" s="4">
        <v>463</v>
      </c>
      <c r="M302" s="4">
        <f>VLOOKUP(CHCSheetCHCT[[#This Row],[kW]],Table1[],2,0)</f>
        <v>323</v>
      </c>
      <c r="N302" s="4">
        <f>CHCSheetCHCT[[#This Row],[B1]]+CHCSheetCHCT[[#This Row],[B2]]</f>
        <v>786</v>
      </c>
      <c r="O302" s="4">
        <f>VLOOKUP(CHCSheetCHCT[[#This Row],[kW]],Table1[],4,0)</f>
        <v>200</v>
      </c>
      <c r="P302" s="4">
        <f>VLOOKUP(CHCSheetCHCT[[#This Row],[kW]],Table1[],5,0)</f>
        <v>146</v>
      </c>
      <c r="Q302" s="4">
        <v>86</v>
      </c>
      <c r="R302" s="4">
        <f>VLOOKUP(CHCSheetCHCT[[#This Row],[kW]],Table1[],3,0)</f>
        <v>145</v>
      </c>
    </row>
    <row r="303" spans="2:21" x14ac:dyDescent="0.3">
      <c r="B303" t="s">
        <v>876</v>
      </c>
      <c r="C303">
        <v>5.5</v>
      </c>
      <c r="D303">
        <v>7.5</v>
      </c>
      <c r="E303" t="s">
        <v>17</v>
      </c>
      <c r="F303" s="3" t="s">
        <v>1008</v>
      </c>
      <c r="G303" s="3">
        <v>16</v>
      </c>
      <c r="H303" s="3">
        <v>4</v>
      </c>
      <c r="I303" s="4" t="s">
        <v>367</v>
      </c>
      <c r="J303" s="3" t="s">
        <v>80</v>
      </c>
      <c r="K303" s="4">
        <v>2</v>
      </c>
      <c r="L303" s="4">
        <v>625</v>
      </c>
      <c r="M303" s="4">
        <f>VLOOKUP(CHCSheetCHCT[[#This Row],[kW]],Table1[],2,0)</f>
        <v>379</v>
      </c>
      <c r="N303" s="4">
        <f>CHCSheetCHCT[[#This Row],[B1]]+CHCSheetCHCT[[#This Row],[B2]]</f>
        <v>1004</v>
      </c>
      <c r="O303" s="4">
        <f>VLOOKUP(CHCSheetCHCT[[#This Row],[kW]],Table1[],4,0)</f>
        <v>212</v>
      </c>
      <c r="P303" s="4">
        <f>VLOOKUP(CHCSheetCHCT[[#This Row],[kW]],Table1[],5,0)</f>
        <v>160</v>
      </c>
      <c r="Q303" s="4">
        <v>102</v>
      </c>
      <c r="R303" s="4">
        <f>VLOOKUP(CHCSheetCHCT[[#This Row],[kW]],Table1[],3,0)</f>
        <v>185</v>
      </c>
    </row>
    <row r="304" spans="2:21" x14ac:dyDescent="0.3">
      <c r="B304" t="s">
        <v>877</v>
      </c>
      <c r="C304">
        <v>7.5</v>
      </c>
      <c r="D304">
        <v>10</v>
      </c>
      <c r="E304" t="s">
        <v>17</v>
      </c>
      <c r="F304" s="3" t="s">
        <v>1008</v>
      </c>
      <c r="G304" s="3">
        <v>16</v>
      </c>
      <c r="H304" s="3">
        <v>4</v>
      </c>
      <c r="I304" s="4" t="s">
        <v>367</v>
      </c>
      <c r="J304" s="3" t="s">
        <v>80</v>
      </c>
      <c r="K304" s="4">
        <v>2</v>
      </c>
      <c r="L304" s="4">
        <v>625</v>
      </c>
      <c r="M304" s="4">
        <f>VLOOKUP(CHCSheetCHCT[[#This Row],[kW]],Table1[],2,0)</f>
        <v>417</v>
      </c>
      <c r="N304" s="4">
        <f>CHCSheetCHCT[[#This Row],[B1]]+CHCSheetCHCT[[#This Row],[B2]]</f>
        <v>1042</v>
      </c>
      <c r="O304" s="4">
        <f>VLOOKUP(CHCSheetCHCT[[#This Row],[kW]],Table1[],4,0)</f>
        <v>212</v>
      </c>
      <c r="P304" s="4">
        <f>VLOOKUP(CHCSheetCHCT[[#This Row],[kW]],Table1[],5,0)</f>
        <v>160</v>
      </c>
      <c r="Q304" s="4">
        <v>102</v>
      </c>
      <c r="R304" s="4">
        <f>VLOOKUP(CHCSheetCHCT[[#This Row],[kW]],Table1[],3,0)</f>
        <v>185</v>
      </c>
    </row>
    <row r="305" spans="2:18" x14ac:dyDescent="0.3">
      <c r="B305" t="s">
        <v>878</v>
      </c>
      <c r="C305">
        <v>11</v>
      </c>
      <c r="D305">
        <v>15</v>
      </c>
      <c r="E305" t="s">
        <v>17</v>
      </c>
      <c r="F305" s="3" t="s">
        <v>1008</v>
      </c>
      <c r="G305" s="3">
        <v>16</v>
      </c>
      <c r="H305" s="3">
        <v>10</v>
      </c>
      <c r="I305" s="4" t="s">
        <v>368</v>
      </c>
      <c r="J305" s="3" t="s">
        <v>80</v>
      </c>
      <c r="K305" s="4">
        <v>3</v>
      </c>
      <c r="L305" s="4">
        <v>747</v>
      </c>
      <c r="M305" s="4">
        <f>VLOOKUP(CHCSheetCHCT[[#This Row],[kW]],Table1[],2,0)</f>
        <v>448</v>
      </c>
      <c r="N305" s="4">
        <f>CHCSheetCHCT[[#This Row],[B1]]+CHCSheetCHCT[[#This Row],[B2]]</f>
        <v>1195</v>
      </c>
      <c r="O305" s="4">
        <f>VLOOKUP(CHCSheetCHCT[[#This Row],[kW]],Table1[],4,0)</f>
        <v>255</v>
      </c>
      <c r="P305" s="4">
        <f>VLOOKUP(CHCSheetCHCT[[#This Row],[kW]],Table1[],5,0)</f>
        <v>178</v>
      </c>
      <c r="Q305" s="4">
        <v>175</v>
      </c>
      <c r="R305" s="4">
        <f>VLOOKUP(CHCSheetCHCT[[#This Row],[kW]],Table1[],3,0)</f>
        <v>350</v>
      </c>
    </row>
    <row r="306" spans="2:18" x14ac:dyDescent="0.3">
      <c r="B306" t="s">
        <v>879</v>
      </c>
      <c r="C306">
        <v>11</v>
      </c>
      <c r="D306">
        <v>15</v>
      </c>
      <c r="E306" t="s">
        <v>17</v>
      </c>
      <c r="F306" s="3" t="s">
        <v>1008</v>
      </c>
      <c r="G306" s="3">
        <v>16</v>
      </c>
      <c r="H306" s="3">
        <v>10</v>
      </c>
      <c r="I306" s="4" t="s">
        <v>368</v>
      </c>
      <c r="J306" s="3" t="s">
        <v>80</v>
      </c>
      <c r="K306" s="4">
        <v>3</v>
      </c>
      <c r="L306" s="4">
        <v>747</v>
      </c>
      <c r="M306" s="4">
        <f>VLOOKUP(CHCSheetCHCT[[#This Row],[kW]],Table1[],2,0)</f>
        <v>448</v>
      </c>
      <c r="N306" s="4">
        <f>CHCSheetCHCT[[#This Row],[B1]]+CHCSheetCHCT[[#This Row],[B2]]</f>
        <v>1195</v>
      </c>
      <c r="O306" s="4">
        <f>VLOOKUP(CHCSheetCHCT[[#This Row],[kW]],Table1[],4,0)</f>
        <v>255</v>
      </c>
      <c r="P306" s="4">
        <f>VLOOKUP(CHCSheetCHCT[[#This Row],[kW]],Table1[],5,0)</f>
        <v>178</v>
      </c>
      <c r="Q306" s="4">
        <v>175</v>
      </c>
      <c r="R306" s="4">
        <f>VLOOKUP(CHCSheetCHCT[[#This Row],[kW]],Table1[],3,0)</f>
        <v>350</v>
      </c>
    </row>
    <row r="307" spans="2:18" x14ac:dyDescent="0.3">
      <c r="B307" t="s">
        <v>880</v>
      </c>
      <c r="C307">
        <v>15</v>
      </c>
      <c r="D307">
        <v>20</v>
      </c>
      <c r="E307" t="s">
        <v>17</v>
      </c>
      <c r="F307" s="3" t="s">
        <v>1008</v>
      </c>
      <c r="G307" s="3">
        <v>16</v>
      </c>
      <c r="H307" s="3">
        <v>10</v>
      </c>
      <c r="I307" s="4" t="s">
        <v>369</v>
      </c>
      <c r="J307" s="3" t="s">
        <v>80</v>
      </c>
      <c r="K307" s="4">
        <v>4</v>
      </c>
      <c r="L307" s="4">
        <v>827</v>
      </c>
      <c r="M307" s="4">
        <f>VLOOKUP(CHCSheetCHCT[[#This Row],[kW]],Table1[],2,0)</f>
        <v>489</v>
      </c>
      <c r="N307" s="4">
        <f>CHCSheetCHCT[[#This Row],[B1]]+CHCSheetCHCT[[#This Row],[B2]]</f>
        <v>1316</v>
      </c>
      <c r="O307" s="4">
        <f>VLOOKUP(CHCSheetCHCT[[#This Row],[kW]],Table1[],4,0)</f>
        <v>255</v>
      </c>
      <c r="P307" s="4">
        <f>VLOOKUP(CHCSheetCHCT[[#This Row],[kW]],Table1[],5,0)</f>
        <v>178</v>
      </c>
      <c r="Q307" s="4">
        <v>187</v>
      </c>
      <c r="R307" s="4">
        <f>VLOOKUP(CHCSheetCHCT[[#This Row],[kW]],Table1[],3,0)</f>
        <v>350</v>
      </c>
    </row>
    <row r="308" spans="2:18" x14ac:dyDescent="0.3">
      <c r="B308" t="s">
        <v>881</v>
      </c>
      <c r="C308">
        <v>15</v>
      </c>
      <c r="D308">
        <v>20</v>
      </c>
      <c r="E308" t="s">
        <v>17</v>
      </c>
      <c r="F308" s="3" t="s">
        <v>1008</v>
      </c>
      <c r="G308" s="3">
        <v>16</v>
      </c>
      <c r="H308" s="3">
        <v>10</v>
      </c>
      <c r="I308" s="4" t="s">
        <v>369</v>
      </c>
      <c r="J308" s="3" t="s">
        <v>80</v>
      </c>
      <c r="K308" s="4">
        <v>4</v>
      </c>
      <c r="L308" s="4">
        <v>827</v>
      </c>
      <c r="M308" s="4">
        <f>VLOOKUP(CHCSheetCHCT[[#This Row],[kW]],Table1[],2,0)</f>
        <v>489</v>
      </c>
      <c r="N308" s="4">
        <f>CHCSheetCHCT[[#This Row],[B1]]+CHCSheetCHCT[[#This Row],[B2]]</f>
        <v>1316</v>
      </c>
      <c r="O308" s="4">
        <f>VLOOKUP(CHCSheetCHCT[[#This Row],[kW]],Table1[],4,0)</f>
        <v>255</v>
      </c>
      <c r="P308" s="4">
        <f>VLOOKUP(CHCSheetCHCT[[#This Row],[kW]],Table1[],5,0)</f>
        <v>178</v>
      </c>
      <c r="Q308" s="4">
        <v>187</v>
      </c>
      <c r="R308" s="4">
        <f>VLOOKUP(CHCSheetCHCT[[#This Row],[kW]],Table1[],3,0)</f>
        <v>350</v>
      </c>
    </row>
    <row r="309" spans="2:18" x14ac:dyDescent="0.3">
      <c r="B309" t="s">
        <v>882</v>
      </c>
      <c r="C309">
        <v>18.5</v>
      </c>
      <c r="D309">
        <v>25</v>
      </c>
      <c r="E309" t="s">
        <v>17</v>
      </c>
      <c r="F309" s="3" t="s">
        <v>1008</v>
      </c>
      <c r="G309" s="3">
        <v>16</v>
      </c>
      <c r="H309" s="3">
        <v>10</v>
      </c>
      <c r="I309" s="4" t="s">
        <v>370</v>
      </c>
      <c r="J309" s="3" t="s">
        <v>80</v>
      </c>
      <c r="K309" s="4">
        <v>5</v>
      </c>
      <c r="L309" s="4">
        <v>907</v>
      </c>
      <c r="M309" s="4">
        <f>VLOOKUP(CHCSheetCHCT[[#This Row],[kW]],Table1[],2,0)</f>
        <v>542</v>
      </c>
      <c r="N309" s="4">
        <f>CHCSheetCHCT[[#This Row],[B1]]+CHCSheetCHCT[[#This Row],[B2]]</f>
        <v>1449</v>
      </c>
      <c r="O309" s="4">
        <f>VLOOKUP(CHCSheetCHCT[[#This Row],[kW]],Table1[],4,0)</f>
        <v>313</v>
      </c>
      <c r="P309" s="4">
        <f>VLOOKUP(CHCSheetCHCT[[#This Row],[kW]],Table1[],5,0)</f>
        <v>257</v>
      </c>
      <c r="Q309" s="4">
        <v>208</v>
      </c>
      <c r="R309" s="4">
        <f>VLOOKUP(CHCSheetCHCT[[#This Row],[kW]],Table1[],3,0)</f>
        <v>350</v>
      </c>
    </row>
    <row r="310" spans="2:18" x14ac:dyDescent="0.3">
      <c r="B310" t="s">
        <v>883</v>
      </c>
      <c r="C310">
        <v>18.5</v>
      </c>
      <c r="D310">
        <v>25</v>
      </c>
      <c r="E310" t="s">
        <v>17</v>
      </c>
      <c r="F310" s="3" t="s">
        <v>1008</v>
      </c>
      <c r="G310" s="3">
        <v>16</v>
      </c>
      <c r="H310" s="3">
        <v>10</v>
      </c>
      <c r="I310" s="4" t="s">
        <v>370</v>
      </c>
      <c r="J310" s="3" t="s">
        <v>80</v>
      </c>
      <c r="K310" s="4">
        <v>5</v>
      </c>
      <c r="L310" s="4">
        <v>907</v>
      </c>
      <c r="M310" s="4">
        <f>VLOOKUP(CHCSheetCHCT[[#This Row],[kW]],Table1[],2,0)</f>
        <v>542</v>
      </c>
      <c r="N310" s="4">
        <f>CHCSheetCHCT[[#This Row],[B1]]+CHCSheetCHCT[[#This Row],[B2]]</f>
        <v>1449</v>
      </c>
      <c r="O310" s="4">
        <f>VLOOKUP(CHCSheetCHCT[[#This Row],[kW]],Table1[],4,0)</f>
        <v>313</v>
      </c>
      <c r="P310" s="4">
        <f>VLOOKUP(CHCSheetCHCT[[#This Row],[kW]],Table1[],5,0)</f>
        <v>257</v>
      </c>
      <c r="Q310" s="4">
        <v>208</v>
      </c>
      <c r="R310" s="4">
        <f>VLOOKUP(CHCSheetCHCT[[#This Row],[kW]],Table1[],3,0)</f>
        <v>350</v>
      </c>
    </row>
    <row r="311" spans="2:18" x14ac:dyDescent="0.3">
      <c r="B311" t="s">
        <v>884</v>
      </c>
      <c r="C311">
        <v>22</v>
      </c>
      <c r="D311">
        <v>30</v>
      </c>
      <c r="E311" t="s">
        <v>17</v>
      </c>
      <c r="F311" s="3" t="s">
        <v>1008</v>
      </c>
      <c r="G311" s="3">
        <v>25</v>
      </c>
      <c r="H311" s="3">
        <v>15</v>
      </c>
      <c r="I311" s="4" t="s">
        <v>371</v>
      </c>
      <c r="J311" s="3" t="s">
        <v>80</v>
      </c>
      <c r="K311" s="4">
        <v>6</v>
      </c>
      <c r="L311" s="4">
        <v>987</v>
      </c>
      <c r="M311" s="4">
        <f>VLOOKUP(CHCSheetCHCT[[#This Row],[kW]],Table1[],2,0)</f>
        <v>580</v>
      </c>
      <c r="N311" s="4">
        <f>CHCSheetCHCT[[#This Row],[B1]]+CHCSheetCHCT[[#This Row],[B2]]</f>
        <v>1567</v>
      </c>
      <c r="O311" s="4">
        <f>VLOOKUP(CHCSheetCHCT[[#This Row],[kW]],Table1[],4,0)</f>
        <v>356</v>
      </c>
      <c r="P311" s="4">
        <f>VLOOKUP(CHCSheetCHCT[[#This Row],[kW]],Table1[],5,0)</f>
        <v>270</v>
      </c>
      <c r="Q311" s="4">
        <v>251</v>
      </c>
      <c r="R311" s="4">
        <f>VLOOKUP(CHCSheetCHCT[[#This Row],[kW]],Table1[],3,0)</f>
        <v>350</v>
      </c>
    </row>
    <row r="312" spans="2:18" x14ac:dyDescent="0.3">
      <c r="B312" t="s">
        <v>885</v>
      </c>
      <c r="C312">
        <v>22</v>
      </c>
      <c r="D312">
        <v>30</v>
      </c>
      <c r="E312" t="s">
        <v>17</v>
      </c>
      <c r="F312" s="3" t="s">
        <v>1008</v>
      </c>
      <c r="G312" s="3">
        <v>25</v>
      </c>
      <c r="H312" s="3">
        <v>15</v>
      </c>
      <c r="I312" s="4" t="s">
        <v>371</v>
      </c>
      <c r="J312" s="3" t="s">
        <v>80</v>
      </c>
      <c r="K312" s="4">
        <v>6</v>
      </c>
      <c r="L312" s="4">
        <v>987</v>
      </c>
      <c r="M312" s="4">
        <f>VLOOKUP(CHCSheetCHCT[[#This Row],[kW]],Table1[],2,0)</f>
        <v>580</v>
      </c>
      <c r="N312" s="4">
        <f>CHCSheetCHCT[[#This Row],[B1]]+CHCSheetCHCT[[#This Row],[B2]]</f>
        <v>1567</v>
      </c>
      <c r="O312" s="4">
        <f>VLOOKUP(CHCSheetCHCT[[#This Row],[kW]],Table1[],4,0)</f>
        <v>356</v>
      </c>
      <c r="P312" s="4">
        <f>VLOOKUP(CHCSheetCHCT[[#This Row],[kW]],Table1[],5,0)</f>
        <v>270</v>
      </c>
      <c r="Q312" s="4">
        <v>251</v>
      </c>
      <c r="R312" s="4">
        <f>VLOOKUP(CHCSheetCHCT[[#This Row],[kW]],Table1[],3,0)</f>
        <v>350</v>
      </c>
    </row>
    <row r="313" spans="2:18" x14ac:dyDescent="0.3">
      <c r="B313" t="s">
        <v>886</v>
      </c>
      <c r="C313">
        <v>30</v>
      </c>
      <c r="D313">
        <v>40</v>
      </c>
      <c r="E313" t="s">
        <v>17</v>
      </c>
      <c r="F313" s="3" t="s">
        <v>1008</v>
      </c>
      <c r="G313" s="3">
        <v>25</v>
      </c>
      <c r="H313" s="3">
        <v>15</v>
      </c>
      <c r="I313" s="4" t="s">
        <v>372</v>
      </c>
      <c r="J313" s="3" t="s">
        <v>80</v>
      </c>
      <c r="K313" s="4">
        <v>7</v>
      </c>
      <c r="L313" s="4">
        <v>1067</v>
      </c>
      <c r="M313" s="4">
        <f>VLOOKUP(CHCSheetCHCT[[#This Row],[kW]],Table1[],2,0)</f>
        <v>653</v>
      </c>
      <c r="N313" s="4">
        <f>CHCSheetCHCT[[#This Row],[B1]]+CHCSheetCHCT[[#This Row],[B2]]</f>
        <v>1720</v>
      </c>
      <c r="O313" s="4">
        <f>VLOOKUP(CHCSheetCHCT[[#This Row],[kW]],Table1[],4,0)</f>
        <v>395</v>
      </c>
      <c r="P313" s="4">
        <f>VLOOKUP(CHCSheetCHCT[[#This Row],[kW]],Table1[],5,0)</f>
        <v>304</v>
      </c>
      <c r="Q313" s="4">
        <v>315</v>
      </c>
      <c r="R313" s="4">
        <f>VLOOKUP(CHCSheetCHCT[[#This Row],[kW]],Table1[],3,0)</f>
        <v>400</v>
      </c>
    </row>
    <row r="314" spans="2:18" x14ac:dyDescent="0.3">
      <c r="B314" t="s">
        <v>887</v>
      </c>
      <c r="C314">
        <v>30</v>
      </c>
      <c r="D314">
        <v>40</v>
      </c>
      <c r="E314" t="s">
        <v>17</v>
      </c>
      <c r="F314" s="3" t="s">
        <v>1008</v>
      </c>
      <c r="G314" s="3">
        <v>25</v>
      </c>
      <c r="H314" s="3">
        <v>15</v>
      </c>
      <c r="I314" s="4" t="s">
        <v>372</v>
      </c>
      <c r="J314" s="3" t="s">
        <v>80</v>
      </c>
      <c r="K314" s="4">
        <v>7</v>
      </c>
      <c r="L314" s="4">
        <v>1067</v>
      </c>
      <c r="M314" s="4">
        <f>VLOOKUP(CHCSheetCHCT[[#This Row],[kW]],Table1[],2,0)</f>
        <v>653</v>
      </c>
      <c r="N314" s="4">
        <f>CHCSheetCHCT[[#This Row],[B1]]+CHCSheetCHCT[[#This Row],[B2]]</f>
        <v>1720</v>
      </c>
      <c r="O314" s="4">
        <f>VLOOKUP(CHCSheetCHCT[[#This Row],[kW]],Table1[],4,0)</f>
        <v>395</v>
      </c>
      <c r="P314" s="4">
        <f>VLOOKUP(CHCSheetCHCT[[#This Row],[kW]],Table1[],5,0)</f>
        <v>304</v>
      </c>
      <c r="Q314" s="4">
        <v>315</v>
      </c>
      <c r="R314" s="4">
        <f>VLOOKUP(CHCSheetCHCT[[#This Row],[kW]],Table1[],3,0)</f>
        <v>400</v>
      </c>
    </row>
    <row r="315" spans="2:18" x14ac:dyDescent="0.3">
      <c r="B315" t="s">
        <v>888</v>
      </c>
      <c r="C315">
        <v>30</v>
      </c>
      <c r="D315">
        <v>40</v>
      </c>
      <c r="E315" t="s">
        <v>17</v>
      </c>
      <c r="F315" s="3" t="s">
        <v>1008</v>
      </c>
      <c r="G315" s="3">
        <v>25</v>
      </c>
      <c r="H315" s="3">
        <v>15</v>
      </c>
      <c r="I315" s="4" t="s">
        <v>373</v>
      </c>
      <c r="J315" s="3" t="s">
        <v>80</v>
      </c>
      <c r="K315" s="4">
        <v>8</v>
      </c>
      <c r="L315" s="4">
        <v>1147</v>
      </c>
      <c r="M315" s="4">
        <f>VLOOKUP(CHCSheetCHCT[[#This Row],[kW]],Table1[],2,0)</f>
        <v>653</v>
      </c>
      <c r="N315" s="4">
        <f>CHCSheetCHCT[[#This Row],[B1]]+CHCSheetCHCT[[#This Row],[B2]]</f>
        <v>1800</v>
      </c>
      <c r="O315" s="4">
        <f>VLOOKUP(CHCSheetCHCT[[#This Row],[kW]],Table1[],4,0)</f>
        <v>395</v>
      </c>
      <c r="P315" s="4">
        <f>VLOOKUP(CHCSheetCHCT[[#This Row],[kW]],Table1[],5,0)</f>
        <v>304</v>
      </c>
      <c r="Q315" s="4">
        <v>319</v>
      </c>
      <c r="R315" s="4">
        <f>VLOOKUP(CHCSheetCHCT[[#This Row],[kW]],Table1[],3,0)</f>
        <v>400</v>
      </c>
    </row>
    <row r="316" spans="2:18" x14ac:dyDescent="0.3">
      <c r="B316" t="s">
        <v>889</v>
      </c>
      <c r="C316">
        <v>30</v>
      </c>
      <c r="D316">
        <v>40</v>
      </c>
      <c r="E316" t="s">
        <v>17</v>
      </c>
      <c r="F316" s="3" t="s">
        <v>1008</v>
      </c>
      <c r="G316" s="3">
        <v>25</v>
      </c>
      <c r="H316" s="3">
        <v>15</v>
      </c>
      <c r="I316" s="4" t="s">
        <v>373</v>
      </c>
      <c r="J316" s="3" t="s">
        <v>80</v>
      </c>
      <c r="K316" s="4">
        <v>8</v>
      </c>
      <c r="L316" s="4">
        <v>1147</v>
      </c>
      <c r="M316" s="4">
        <f>VLOOKUP(CHCSheetCHCT[[#This Row],[kW]],Table1[],2,0)</f>
        <v>653</v>
      </c>
      <c r="N316" s="4">
        <f>CHCSheetCHCT[[#This Row],[B1]]+CHCSheetCHCT[[#This Row],[B2]]</f>
        <v>1800</v>
      </c>
      <c r="O316" s="4">
        <f>VLOOKUP(CHCSheetCHCT[[#This Row],[kW]],Table1[],4,0)</f>
        <v>395</v>
      </c>
      <c r="P316" s="4">
        <f>VLOOKUP(CHCSheetCHCT[[#This Row],[kW]],Table1[],5,0)</f>
        <v>304</v>
      </c>
      <c r="Q316" s="4">
        <v>319</v>
      </c>
      <c r="R316" s="4">
        <f>VLOOKUP(CHCSheetCHCT[[#This Row],[kW]],Table1[],3,0)</f>
        <v>400</v>
      </c>
    </row>
    <row r="317" spans="2:18" x14ac:dyDescent="0.3">
      <c r="B317" t="s">
        <v>890</v>
      </c>
      <c r="C317">
        <v>30</v>
      </c>
      <c r="D317">
        <v>40</v>
      </c>
      <c r="E317" t="s">
        <v>17</v>
      </c>
      <c r="F317" s="3" t="s">
        <v>1008</v>
      </c>
      <c r="G317" s="3">
        <v>25</v>
      </c>
      <c r="H317" s="3">
        <v>15</v>
      </c>
      <c r="I317" s="4" t="s">
        <v>374</v>
      </c>
      <c r="J317" s="3" t="s">
        <v>80</v>
      </c>
      <c r="K317" s="4">
        <v>9</v>
      </c>
      <c r="L317" s="4">
        <v>1227</v>
      </c>
      <c r="M317" s="4">
        <f>VLOOKUP(CHCSheetCHCT[[#This Row],[kW]],Table1[],2,0)</f>
        <v>653</v>
      </c>
      <c r="N317" s="4">
        <f>CHCSheetCHCT[[#This Row],[B1]]+CHCSheetCHCT[[#This Row],[B2]]</f>
        <v>1880</v>
      </c>
      <c r="O317" s="4">
        <f>VLOOKUP(CHCSheetCHCT[[#This Row],[kW]],Table1[],4,0)</f>
        <v>395</v>
      </c>
      <c r="P317" s="4">
        <f>VLOOKUP(CHCSheetCHCT[[#This Row],[kW]],Table1[],5,0)</f>
        <v>304</v>
      </c>
      <c r="Q317" s="4">
        <v>323</v>
      </c>
      <c r="R317" s="4">
        <f>VLOOKUP(CHCSheetCHCT[[#This Row],[kW]],Table1[],3,0)</f>
        <v>400</v>
      </c>
    </row>
    <row r="318" spans="2:18" x14ac:dyDescent="0.3">
      <c r="B318" t="s">
        <v>891</v>
      </c>
      <c r="C318">
        <v>37</v>
      </c>
      <c r="D318">
        <v>50</v>
      </c>
      <c r="E318" t="s">
        <v>17</v>
      </c>
      <c r="F318" s="3" t="s">
        <v>1008</v>
      </c>
      <c r="G318" s="3">
        <v>25</v>
      </c>
      <c r="H318" s="3">
        <v>15</v>
      </c>
      <c r="I318" s="4" t="s">
        <v>374</v>
      </c>
      <c r="J318" s="3" t="s">
        <v>80</v>
      </c>
      <c r="K318" s="4">
        <v>9</v>
      </c>
      <c r="L318" s="4">
        <v>1227</v>
      </c>
      <c r="M318" s="4">
        <f>VLOOKUP(CHCSheetCHCT[[#This Row],[kW]],Table1[],2,0)</f>
        <v>653</v>
      </c>
      <c r="N318" s="4">
        <f>CHCSheetCHCT[[#This Row],[B1]]+CHCSheetCHCT[[#This Row],[B2]]</f>
        <v>1880</v>
      </c>
      <c r="O318" s="4">
        <f>VLOOKUP(CHCSheetCHCT[[#This Row],[kW]],Table1[],4,0)</f>
        <v>395</v>
      </c>
      <c r="P318" s="4">
        <f>VLOOKUP(CHCSheetCHCT[[#This Row],[kW]],Table1[],5,0)</f>
        <v>304</v>
      </c>
      <c r="Q318" s="4">
        <v>323</v>
      </c>
      <c r="R318" s="4">
        <f>VLOOKUP(CHCSheetCHCT[[#This Row],[kW]],Table1[],3,0)</f>
        <v>400</v>
      </c>
    </row>
    <row r="319" spans="2:18" x14ac:dyDescent="0.3">
      <c r="B319" t="s">
        <v>892</v>
      </c>
      <c r="C319">
        <v>37</v>
      </c>
      <c r="D319">
        <v>50</v>
      </c>
      <c r="E319" t="s">
        <v>17</v>
      </c>
      <c r="F319" s="3" t="s">
        <v>1008</v>
      </c>
      <c r="G319" s="3">
        <v>33</v>
      </c>
      <c r="H319" s="3">
        <v>15</v>
      </c>
      <c r="I319" s="4" t="s">
        <v>79</v>
      </c>
      <c r="J319" s="3" t="s">
        <v>80</v>
      </c>
      <c r="K319" s="4">
        <v>10</v>
      </c>
      <c r="L319" s="4">
        <v>1307</v>
      </c>
      <c r="M319" s="4">
        <f>VLOOKUP(CHCSheetCHCT[[#This Row],[kW]],Table1[],2,0)</f>
        <v>653</v>
      </c>
      <c r="N319" s="4">
        <f>CHCSheetCHCT[[#This Row],[B1]]+CHCSheetCHCT[[#This Row],[B2]]</f>
        <v>1960</v>
      </c>
      <c r="O319" s="4">
        <f>VLOOKUP(CHCSheetCHCT[[#This Row],[kW]],Table1[],4,0)</f>
        <v>395</v>
      </c>
      <c r="P319" s="4">
        <f>VLOOKUP(CHCSheetCHCT[[#This Row],[kW]],Table1[],5,0)</f>
        <v>304</v>
      </c>
      <c r="Q319" s="4">
        <v>347</v>
      </c>
      <c r="R319" s="4">
        <f>VLOOKUP(CHCSheetCHCT[[#This Row],[kW]],Table1[],3,0)</f>
        <v>400</v>
      </c>
    </row>
    <row r="320" spans="2:18" x14ac:dyDescent="0.3">
      <c r="B320" t="s">
        <v>893</v>
      </c>
      <c r="C320">
        <v>37</v>
      </c>
      <c r="D320">
        <v>50</v>
      </c>
      <c r="E320" t="s">
        <v>17</v>
      </c>
      <c r="F320" s="3" t="s">
        <v>1008</v>
      </c>
      <c r="G320" s="3">
        <v>33</v>
      </c>
      <c r="H320" s="3">
        <v>15</v>
      </c>
      <c r="I320" s="4" t="s">
        <v>79</v>
      </c>
      <c r="J320" s="3" t="s">
        <v>80</v>
      </c>
      <c r="K320" s="4">
        <v>10</v>
      </c>
      <c r="L320" s="4">
        <v>1307</v>
      </c>
      <c r="M320" s="4">
        <f>VLOOKUP(CHCSheetCHCT[[#This Row],[kW]],Table1[],2,0)</f>
        <v>653</v>
      </c>
      <c r="N320" s="4">
        <f>CHCSheetCHCT[[#This Row],[B1]]+CHCSheetCHCT[[#This Row],[B2]]</f>
        <v>1960</v>
      </c>
      <c r="O320" s="4">
        <f>VLOOKUP(CHCSheetCHCT[[#This Row],[kW]],Table1[],4,0)</f>
        <v>395</v>
      </c>
      <c r="P320" s="4">
        <f>VLOOKUP(CHCSheetCHCT[[#This Row],[kW]],Table1[],5,0)</f>
        <v>304</v>
      </c>
      <c r="Q320" s="4">
        <v>347</v>
      </c>
      <c r="R320" s="4">
        <f>VLOOKUP(CHCSheetCHCT[[#This Row],[kW]],Table1[],3,0)</f>
        <v>400</v>
      </c>
    </row>
    <row r="321" spans="2:18" x14ac:dyDescent="0.3">
      <c r="B321" t="s">
        <v>894</v>
      </c>
      <c r="C321">
        <v>45</v>
      </c>
      <c r="D321">
        <v>60</v>
      </c>
      <c r="E321" t="s">
        <v>17</v>
      </c>
      <c r="F321" s="3" t="s">
        <v>1008</v>
      </c>
      <c r="G321" s="3">
        <v>33</v>
      </c>
      <c r="H321" s="3">
        <v>15</v>
      </c>
      <c r="I321" s="4" t="s">
        <v>375</v>
      </c>
      <c r="J321" s="3" t="s">
        <v>80</v>
      </c>
      <c r="K321" s="4">
        <v>11</v>
      </c>
      <c r="L321" s="4">
        <v>1387</v>
      </c>
      <c r="M321" s="4">
        <f>VLOOKUP(CHCSheetCHCT[[#This Row],[kW]],Table1[],2,0)</f>
        <v>702</v>
      </c>
      <c r="N321" s="4">
        <f>CHCSheetCHCT[[#This Row],[B1]]+CHCSheetCHCT[[#This Row],[B2]]</f>
        <v>2089</v>
      </c>
      <c r="O321" s="4">
        <f>VLOOKUP(CHCSheetCHCT[[#This Row],[kW]],Table1[],4,0)</f>
        <v>450</v>
      </c>
      <c r="P321" s="4">
        <f>VLOOKUP(CHCSheetCHCT[[#This Row],[kW]],Table1[],5,0)</f>
        <v>304</v>
      </c>
      <c r="Q321" s="4">
        <v>413</v>
      </c>
      <c r="R321" s="4">
        <f>VLOOKUP(CHCSheetCHCT[[#This Row],[kW]],Table1[],3,0)</f>
        <v>450</v>
      </c>
    </row>
    <row r="322" spans="2:18" x14ac:dyDescent="0.3">
      <c r="B322" t="s">
        <v>895</v>
      </c>
      <c r="C322">
        <v>45</v>
      </c>
      <c r="D322">
        <v>60</v>
      </c>
      <c r="E322" t="s">
        <v>17</v>
      </c>
      <c r="F322" s="3" t="s">
        <v>1008</v>
      </c>
      <c r="G322" s="3">
        <v>33</v>
      </c>
      <c r="H322" s="3">
        <v>15</v>
      </c>
      <c r="I322" s="4" t="s">
        <v>375</v>
      </c>
      <c r="J322" s="3" t="s">
        <v>80</v>
      </c>
      <c r="K322" s="4">
        <v>11</v>
      </c>
      <c r="L322" s="4">
        <v>1387</v>
      </c>
      <c r="M322" s="4">
        <f>VLOOKUP(CHCSheetCHCT[[#This Row],[kW]],Table1[],2,0)</f>
        <v>702</v>
      </c>
      <c r="N322" s="4">
        <f>CHCSheetCHCT[[#This Row],[B1]]+CHCSheetCHCT[[#This Row],[B2]]</f>
        <v>2089</v>
      </c>
      <c r="O322" s="4">
        <f>VLOOKUP(CHCSheetCHCT[[#This Row],[kW]],Table1[],4,0)</f>
        <v>450</v>
      </c>
      <c r="P322" s="4">
        <f>VLOOKUP(CHCSheetCHCT[[#This Row],[kW]],Table1[],5,0)</f>
        <v>304</v>
      </c>
      <c r="Q322" s="4">
        <v>413</v>
      </c>
      <c r="R322" s="4">
        <f>VLOOKUP(CHCSheetCHCT[[#This Row],[kW]],Table1[],3,0)</f>
        <v>450</v>
      </c>
    </row>
    <row r="323" spans="2:18" x14ac:dyDescent="0.3">
      <c r="B323" t="s">
        <v>896</v>
      </c>
      <c r="C323">
        <v>45</v>
      </c>
      <c r="D323">
        <v>60</v>
      </c>
      <c r="E323" t="s">
        <v>17</v>
      </c>
      <c r="F323" s="3" t="s">
        <v>1008</v>
      </c>
      <c r="G323" s="3">
        <v>33</v>
      </c>
      <c r="H323" s="3">
        <v>15</v>
      </c>
      <c r="I323" s="4" t="s">
        <v>376</v>
      </c>
      <c r="J323" s="3" t="s">
        <v>80</v>
      </c>
      <c r="K323" s="4">
        <v>12</v>
      </c>
      <c r="L323" s="4">
        <v>1467</v>
      </c>
      <c r="M323" s="4">
        <f>VLOOKUP(CHCSheetCHCT[[#This Row],[kW]],Table1[],2,0)</f>
        <v>702</v>
      </c>
      <c r="N323" s="4">
        <f>CHCSheetCHCT[[#This Row],[B1]]+CHCSheetCHCT[[#This Row],[B2]]</f>
        <v>2169</v>
      </c>
      <c r="O323" s="4">
        <f>VLOOKUP(CHCSheetCHCT[[#This Row],[kW]],Table1[],4,0)</f>
        <v>450</v>
      </c>
      <c r="P323" s="4">
        <f>VLOOKUP(CHCSheetCHCT[[#This Row],[kW]],Table1[],5,0)</f>
        <v>304</v>
      </c>
      <c r="Q323" s="4">
        <v>417</v>
      </c>
      <c r="R323" s="4">
        <f>VLOOKUP(CHCSheetCHCT[[#This Row],[kW]],Table1[],3,0)</f>
        <v>450</v>
      </c>
    </row>
    <row r="324" spans="2:18" x14ac:dyDescent="0.3">
      <c r="B324" t="s">
        <v>897</v>
      </c>
      <c r="C324">
        <v>45</v>
      </c>
      <c r="D324">
        <v>60</v>
      </c>
      <c r="E324" t="s">
        <v>17</v>
      </c>
      <c r="F324" s="3" t="s">
        <v>1008</v>
      </c>
      <c r="G324" s="3">
        <v>33</v>
      </c>
      <c r="H324" s="3">
        <v>15</v>
      </c>
      <c r="I324" s="4" t="s">
        <v>376</v>
      </c>
      <c r="J324" s="3" t="s">
        <v>80</v>
      </c>
      <c r="K324" s="4">
        <v>12</v>
      </c>
      <c r="L324" s="4">
        <v>1467</v>
      </c>
      <c r="M324" s="4">
        <f>VLOOKUP(CHCSheetCHCT[[#This Row],[kW]],Table1[],2,0)</f>
        <v>702</v>
      </c>
      <c r="N324" s="4">
        <f>CHCSheetCHCT[[#This Row],[B1]]+CHCSheetCHCT[[#This Row],[B2]]</f>
        <v>2169</v>
      </c>
      <c r="O324" s="4">
        <f>VLOOKUP(CHCSheetCHCT[[#This Row],[kW]],Table1[],4,0)</f>
        <v>450</v>
      </c>
      <c r="P324" s="4">
        <f>VLOOKUP(CHCSheetCHCT[[#This Row],[kW]],Table1[],5,0)</f>
        <v>304</v>
      </c>
      <c r="Q324" s="4">
        <v>417</v>
      </c>
      <c r="R324" s="4">
        <f>VLOOKUP(CHCSheetCHCT[[#This Row],[kW]],Table1[],3,0)</f>
        <v>450</v>
      </c>
    </row>
    <row r="325" spans="2:18" x14ac:dyDescent="0.3">
      <c r="B325" t="s">
        <v>898</v>
      </c>
      <c r="C325">
        <v>45</v>
      </c>
      <c r="D325">
        <v>60</v>
      </c>
      <c r="E325" t="s">
        <v>17</v>
      </c>
      <c r="F325" s="3" t="s">
        <v>1008</v>
      </c>
      <c r="G325" s="3">
        <v>33</v>
      </c>
      <c r="H325" s="3">
        <v>15</v>
      </c>
      <c r="I325" s="4" t="s">
        <v>408</v>
      </c>
      <c r="J325" s="3" t="s">
        <v>80</v>
      </c>
      <c r="K325" s="4">
        <v>13</v>
      </c>
      <c r="L325" s="4">
        <v>1547</v>
      </c>
      <c r="M325" s="4">
        <f>VLOOKUP(CHCSheetCHCT[[#This Row],[kW]],Table1[],2,0)</f>
        <v>702</v>
      </c>
      <c r="N325" s="4">
        <f>CHCSheetCHCT[[#This Row],[B1]]+CHCSheetCHCT[[#This Row],[B2]]</f>
        <v>2249</v>
      </c>
      <c r="O325" s="4">
        <f>VLOOKUP(CHCSheetCHCT[[#This Row],[kW]],Table1[],4,0)</f>
        <v>450</v>
      </c>
      <c r="P325" s="4">
        <f>VLOOKUP(CHCSheetCHCT[[#This Row],[kW]],Table1[],5,0)</f>
        <v>304</v>
      </c>
      <c r="Q325" s="4">
        <v>421</v>
      </c>
      <c r="R325" s="4">
        <f>VLOOKUP(CHCSheetCHCT[[#This Row],[kW]],Table1[],3,0)</f>
        <v>450</v>
      </c>
    </row>
    <row r="326" spans="2:18" x14ac:dyDescent="0.3">
      <c r="B326" t="s">
        <v>899</v>
      </c>
      <c r="C326">
        <v>4</v>
      </c>
      <c r="D326">
        <v>5.5</v>
      </c>
      <c r="E326" t="s">
        <v>17</v>
      </c>
      <c r="F326" s="3" t="s">
        <v>1009</v>
      </c>
      <c r="G326" s="3">
        <v>16</v>
      </c>
      <c r="H326" s="3">
        <v>4</v>
      </c>
      <c r="I326" s="4" t="s">
        <v>377</v>
      </c>
      <c r="J326" s="3" t="s">
        <v>81</v>
      </c>
      <c r="K326" s="4">
        <v>1</v>
      </c>
      <c r="L326" s="4">
        <v>476</v>
      </c>
      <c r="M326" s="4">
        <f>VLOOKUP(CHCSheetCHCT[[#This Row],[kW]],Table1[],2,0)</f>
        <v>323</v>
      </c>
      <c r="N326" s="4">
        <f>CHCSheetCHCT[[#This Row],[B1]]+CHCSheetCHCT[[#This Row],[B2]]</f>
        <v>799</v>
      </c>
      <c r="O326" s="4">
        <f>VLOOKUP(CHCSheetCHCT[[#This Row],[kW]],Table1[],4,0)</f>
        <v>200</v>
      </c>
      <c r="P326" s="4">
        <f>VLOOKUP(CHCSheetCHCT[[#This Row],[kW]],Table1[],5,0)</f>
        <v>146</v>
      </c>
      <c r="Q326" s="4">
        <v>105</v>
      </c>
      <c r="R326" s="4">
        <f>VLOOKUP(CHCSheetCHCT[[#This Row],[kW]],Table1[],3,0)</f>
        <v>145</v>
      </c>
    </row>
    <row r="327" spans="2:18" x14ac:dyDescent="0.3">
      <c r="B327" t="s">
        <v>900</v>
      </c>
      <c r="C327">
        <v>5.5</v>
      </c>
      <c r="D327">
        <v>7.5</v>
      </c>
      <c r="E327" t="s">
        <v>17</v>
      </c>
      <c r="F327" s="3" t="s">
        <v>1009</v>
      </c>
      <c r="G327" s="3">
        <v>16</v>
      </c>
      <c r="H327" s="3">
        <v>4</v>
      </c>
      <c r="I327" s="4" t="s">
        <v>377</v>
      </c>
      <c r="J327" s="3" t="s">
        <v>81</v>
      </c>
      <c r="K327" s="4">
        <v>1</v>
      </c>
      <c r="L327" s="4">
        <v>558</v>
      </c>
      <c r="M327" s="4">
        <f>VLOOKUP(CHCSheetCHCT[[#This Row],[kW]],Table1[],2,0)</f>
        <v>379</v>
      </c>
      <c r="N327" s="4">
        <f>CHCSheetCHCT[[#This Row],[B1]]+CHCSheetCHCT[[#This Row],[B2]]</f>
        <v>937</v>
      </c>
      <c r="O327" s="4">
        <f>VLOOKUP(CHCSheetCHCT[[#This Row],[kW]],Table1[],4,0)</f>
        <v>212</v>
      </c>
      <c r="P327" s="4">
        <f>VLOOKUP(CHCSheetCHCT[[#This Row],[kW]],Table1[],5,0)</f>
        <v>160</v>
      </c>
      <c r="Q327" s="4">
        <v>110</v>
      </c>
      <c r="R327" s="4">
        <f>VLOOKUP(CHCSheetCHCT[[#This Row],[kW]],Table1[],3,0)</f>
        <v>185</v>
      </c>
    </row>
    <row r="328" spans="2:18" x14ac:dyDescent="0.3">
      <c r="B328" t="s">
        <v>901</v>
      </c>
      <c r="C328">
        <v>7.5</v>
      </c>
      <c r="D328">
        <v>10</v>
      </c>
      <c r="E328" t="s">
        <v>17</v>
      </c>
      <c r="F328" s="3" t="s">
        <v>1009</v>
      </c>
      <c r="G328" s="3">
        <v>16</v>
      </c>
      <c r="H328" s="3">
        <v>4</v>
      </c>
      <c r="I328" s="4" t="s">
        <v>378</v>
      </c>
      <c r="J328" s="3" t="s">
        <v>81</v>
      </c>
      <c r="K328" s="4">
        <v>2</v>
      </c>
      <c r="L328" s="4">
        <v>641</v>
      </c>
      <c r="M328" s="4">
        <f>VLOOKUP(CHCSheetCHCT[[#This Row],[kW]],Table1[],2,0)</f>
        <v>417</v>
      </c>
      <c r="N328" s="4">
        <f>CHCSheetCHCT[[#This Row],[B1]]+CHCSheetCHCT[[#This Row],[B2]]</f>
        <v>1058</v>
      </c>
      <c r="O328" s="4">
        <f>VLOOKUP(CHCSheetCHCT[[#This Row],[kW]],Table1[],4,0)</f>
        <v>212</v>
      </c>
      <c r="P328" s="4">
        <f>VLOOKUP(CHCSheetCHCT[[#This Row],[kW]],Table1[],5,0)</f>
        <v>160</v>
      </c>
      <c r="Q328" s="4">
        <v>120</v>
      </c>
      <c r="R328" s="4">
        <f>VLOOKUP(CHCSheetCHCT[[#This Row],[kW]],Table1[],3,0)</f>
        <v>185</v>
      </c>
    </row>
    <row r="329" spans="2:18" x14ac:dyDescent="0.3">
      <c r="B329" t="s">
        <v>902</v>
      </c>
      <c r="C329">
        <v>11</v>
      </c>
      <c r="D329">
        <v>15</v>
      </c>
      <c r="E329" t="s">
        <v>17</v>
      </c>
      <c r="F329" s="3" t="s">
        <v>1009</v>
      </c>
      <c r="G329" s="3">
        <v>16</v>
      </c>
      <c r="H329" s="3">
        <v>10</v>
      </c>
      <c r="I329" s="4" t="s">
        <v>378</v>
      </c>
      <c r="J329" s="3" t="s">
        <v>81</v>
      </c>
      <c r="K329" s="4">
        <v>2</v>
      </c>
      <c r="L329" s="4">
        <v>683</v>
      </c>
      <c r="M329" s="4">
        <f>VLOOKUP(CHCSheetCHCT[[#This Row],[kW]],Table1[],2,0)</f>
        <v>448</v>
      </c>
      <c r="N329" s="4">
        <f>CHCSheetCHCT[[#This Row],[B1]]+CHCSheetCHCT[[#This Row],[B2]]</f>
        <v>1131</v>
      </c>
      <c r="O329" s="4">
        <f>VLOOKUP(CHCSheetCHCT[[#This Row],[kW]],Table1[],4,0)</f>
        <v>255</v>
      </c>
      <c r="P329" s="4">
        <f>VLOOKUP(CHCSheetCHCT[[#This Row],[kW]],Table1[],5,0)</f>
        <v>178</v>
      </c>
      <c r="Q329" s="4">
        <v>155</v>
      </c>
      <c r="R329" s="4">
        <f>VLOOKUP(CHCSheetCHCT[[#This Row],[kW]],Table1[],3,0)</f>
        <v>350</v>
      </c>
    </row>
    <row r="330" spans="2:18" x14ac:dyDescent="0.3">
      <c r="B330" t="s">
        <v>903</v>
      </c>
      <c r="C330">
        <v>11</v>
      </c>
      <c r="D330">
        <v>15</v>
      </c>
      <c r="E330" t="s">
        <v>17</v>
      </c>
      <c r="F330" s="3" t="s">
        <v>1009</v>
      </c>
      <c r="G330" s="3">
        <v>16</v>
      </c>
      <c r="H330" s="3">
        <v>10</v>
      </c>
      <c r="I330" s="4" t="s">
        <v>378</v>
      </c>
      <c r="J330" s="3" t="s">
        <v>81</v>
      </c>
      <c r="K330" s="4">
        <v>2</v>
      </c>
      <c r="L330" s="4">
        <v>683</v>
      </c>
      <c r="M330" s="4">
        <f>VLOOKUP(CHCSheetCHCT[[#This Row],[kW]],Table1[],2,0)</f>
        <v>448</v>
      </c>
      <c r="N330" s="4">
        <f>CHCSheetCHCT[[#This Row],[B1]]+CHCSheetCHCT[[#This Row],[B2]]</f>
        <v>1131</v>
      </c>
      <c r="O330" s="4">
        <f>VLOOKUP(CHCSheetCHCT[[#This Row],[kW]],Table1[],4,0)</f>
        <v>255</v>
      </c>
      <c r="P330" s="4">
        <f>VLOOKUP(CHCSheetCHCT[[#This Row],[kW]],Table1[],5,0)</f>
        <v>178</v>
      </c>
      <c r="Q330" s="4">
        <v>155</v>
      </c>
      <c r="R330" s="4">
        <f>VLOOKUP(CHCSheetCHCT[[#This Row],[kW]],Table1[],3,0)</f>
        <v>350</v>
      </c>
    </row>
    <row r="331" spans="2:18" x14ac:dyDescent="0.3">
      <c r="B331" t="s">
        <v>904</v>
      </c>
      <c r="C331">
        <v>15</v>
      </c>
      <c r="D331">
        <v>20</v>
      </c>
      <c r="E331" t="s">
        <v>17</v>
      </c>
      <c r="F331" s="3" t="s">
        <v>1009</v>
      </c>
      <c r="G331" s="3">
        <v>16</v>
      </c>
      <c r="H331" s="3">
        <v>10</v>
      </c>
      <c r="I331" s="4" t="s">
        <v>379</v>
      </c>
      <c r="J331" s="3" t="s">
        <v>81</v>
      </c>
      <c r="K331" s="4">
        <v>3</v>
      </c>
      <c r="L331" s="4">
        <v>766</v>
      </c>
      <c r="M331" s="4">
        <f>VLOOKUP(CHCSheetCHCT[[#This Row],[kW]],Table1[],2,0)</f>
        <v>489</v>
      </c>
      <c r="N331" s="4">
        <f>CHCSheetCHCT[[#This Row],[B1]]+CHCSheetCHCT[[#This Row],[B2]]</f>
        <v>1255</v>
      </c>
      <c r="O331" s="4">
        <f>VLOOKUP(CHCSheetCHCT[[#This Row],[kW]],Table1[],4,0)</f>
        <v>255</v>
      </c>
      <c r="P331" s="4">
        <f>VLOOKUP(CHCSheetCHCT[[#This Row],[kW]],Table1[],5,0)</f>
        <v>178</v>
      </c>
      <c r="Q331" s="4">
        <v>195</v>
      </c>
      <c r="R331" s="4">
        <f>VLOOKUP(CHCSheetCHCT[[#This Row],[kW]],Table1[],3,0)</f>
        <v>350</v>
      </c>
    </row>
    <row r="332" spans="2:18" x14ac:dyDescent="0.3">
      <c r="B332" t="s">
        <v>905</v>
      </c>
      <c r="C332">
        <v>15</v>
      </c>
      <c r="D332">
        <v>20</v>
      </c>
      <c r="E332" t="s">
        <v>17</v>
      </c>
      <c r="F332" s="3" t="s">
        <v>1009</v>
      </c>
      <c r="G332" s="3">
        <v>16</v>
      </c>
      <c r="H332" s="3">
        <v>10</v>
      </c>
      <c r="I332" s="4" t="s">
        <v>379</v>
      </c>
      <c r="J332" s="3" t="s">
        <v>81</v>
      </c>
      <c r="K332" s="4">
        <v>3</v>
      </c>
      <c r="L332" s="4">
        <v>766</v>
      </c>
      <c r="M332" s="4">
        <f>VLOOKUP(CHCSheetCHCT[[#This Row],[kW]],Table1[],2,0)</f>
        <v>489</v>
      </c>
      <c r="N332" s="4">
        <f>CHCSheetCHCT[[#This Row],[B1]]+CHCSheetCHCT[[#This Row],[B2]]</f>
        <v>1255</v>
      </c>
      <c r="O332" s="4">
        <f>VLOOKUP(CHCSheetCHCT[[#This Row],[kW]],Table1[],4,0)</f>
        <v>255</v>
      </c>
      <c r="P332" s="4">
        <f>VLOOKUP(CHCSheetCHCT[[#This Row],[kW]],Table1[],5,0)</f>
        <v>178</v>
      </c>
      <c r="Q332" s="4">
        <v>195</v>
      </c>
      <c r="R332" s="4">
        <f>VLOOKUP(CHCSheetCHCT[[#This Row],[kW]],Table1[],3,0)</f>
        <v>350</v>
      </c>
    </row>
    <row r="333" spans="2:18" x14ac:dyDescent="0.3">
      <c r="B333" t="s">
        <v>906</v>
      </c>
      <c r="C333">
        <v>18.5</v>
      </c>
      <c r="D333">
        <v>25</v>
      </c>
      <c r="E333" t="s">
        <v>17</v>
      </c>
      <c r="F333" s="3" t="s">
        <v>1009</v>
      </c>
      <c r="G333" s="3">
        <v>16</v>
      </c>
      <c r="H333" s="3">
        <v>10</v>
      </c>
      <c r="I333" s="4" t="s">
        <v>379</v>
      </c>
      <c r="J333" s="3" t="s">
        <v>81</v>
      </c>
      <c r="K333" s="4">
        <v>3</v>
      </c>
      <c r="L333" s="4">
        <v>766</v>
      </c>
      <c r="M333" s="4">
        <f>VLOOKUP(CHCSheetCHCT[[#This Row],[kW]],Table1[],2,0)</f>
        <v>542</v>
      </c>
      <c r="N333" s="4">
        <f>CHCSheetCHCT[[#This Row],[B1]]+CHCSheetCHCT[[#This Row],[B2]]</f>
        <v>1308</v>
      </c>
      <c r="O333" s="4">
        <f>VLOOKUP(CHCSheetCHCT[[#This Row],[kW]],Table1[],4,0)</f>
        <v>313</v>
      </c>
      <c r="P333" s="4">
        <f>VLOOKUP(CHCSheetCHCT[[#This Row],[kW]],Table1[],5,0)</f>
        <v>257</v>
      </c>
      <c r="Q333" s="4">
        <v>205</v>
      </c>
      <c r="R333" s="4">
        <f>VLOOKUP(CHCSheetCHCT[[#This Row],[kW]],Table1[],3,0)</f>
        <v>350</v>
      </c>
    </row>
    <row r="334" spans="2:18" x14ac:dyDescent="0.3">
      <c r="B334" t="s">
        <v>907</v>
      </c>
      <c r="C334">
        <v>18.5</v>
      </c>
      <c r="D334">
        <v>25</v>
      </c>
      <c r="E334" t="s">
        <v>17</v>
      </c>
      <c r="F334" s="3" t="s">
        <v>1009</v>
      </c>
      <c r="G334" s="3">
        <v>16</v>
      </c>
      <c r="H334" s="3">
        <v>10</v>
      </c>
      <c r="I334" s="4" t="s">
        <v>380</v>
      </c>
      <c r="J334" s="3" t="s">
        <v>81</v>
      </c>
      <c r="K334" s="4">
        <v>4</v>
      </c>
      <c r="L334" s="4">
        <v>849</v>
      </c>
      <c r="M334" s="4">
        <f>VLOOKUP(CHCSheetCHCT[[#This Row],[kW]],Table1[],2,0)</f>
        <v>542</v>
      </c>
      <c r="N334" s="4">
        <f>CHCSheetCHCT[[#This Row],[B1]]+CHCSheetCHCT[[#This Row],[B2]]</f>
        <v>1391</v>
      </c>
      <c r="O334" s="4">
        <f>VLOOKUP(CHCSheetCHCT[[#This Row],[kW]],Table1[],4,0)</f>
        <v>313</v>
      </c>
      <c r="P334" s="4">
        <f>VLOOKUP(CHCSheetCHCT[[#This Row],[kW]],Table1[],5,0)</f>
        <v>257</v>
      </c>
      <c r="Q334" s="4">
        <v>208</v>
      </c>
      <c r="R334" s="4">
        <f>VLOOKUP(CHCSheetCHCT[[#This Row],[kW]],Table1[],3,0)</f>
        <v>350</v>
      </c>
    </row>
    <row r="335" spans="2:18" x14ac:dyDescent="0.3">
      <c r="B335" t="s">
        <v>908</v>
      </c>
      <c r="C335">
        <v>22</v>
      </c>
      <c r="D335">
        <v>30</v>
      </c>
      <c r="E335" t="s">
        <v>17</v>
      </c>
      <c r="F335" s="3" t="s">
        <v>1009</v>
      </c>
      <c r="G335" s="3">
        <v>16</v>
      </c>
      <c r="H335" s="3">
        <v>15</v>
      </c>
      <c r="I335" s="4" t="s">
        <v>380</v>
      </c>
      <c r="J335" s="3" t="s">
        <v>81</v>
      </c>
      <c r="K335" s="4">
        <v>4</v>
      </c>
      <c r="L335" s="4">
        <v>849</v>
      </c>
      <c r="M335" s="4">
        <f>VLOOKUP(CHCSheetCHCT[[#This Row],[kW]],Table1[],2,0)</f>
        <v>580</v>
      </c>
      <c r="N335" s="4">
        <f>CHCSheetCHCT[[#This Row],[B1]]+CHCSheetCHCT[[#This Row],[B2]]</f>
        <v>1429</v>
      </c>
      <c r="O335" s="4">
        <f>VLOOKUP(CHCSheetCHCT[[#This Row],[kW]],Table1[],4,0)</f>
        <v>356</v>
      </c>
      <c r="P335" s="4">
        <f>VLOOKUP(CHCSheetCHCT[[#This Row],[kW]],Table1[],5,0)</f>
        <v>270</v>
      </c>
      <c r="Q335" s="4">
        <v>260</v>
      </c>
      <c r="R335" s="4">
        <f>VLOOKUP(CHCSheetCHCT[[#This Row],[kW]],Table1[],3,0)</f>
        <v>350</v>
      </c>
    </row>
    <row r="336" spans="2:18" x14ac:dyDescent="0.3">
      <c r="B336" t="s">
        <v>909</v>
      </c>
      <c r="C336">
        <v>22</v>
      </c>
      <c r="D336">
        <v>30</v>
      </c>
      <c r="E336" t="s">
        <v>17</v>
      </c>
      <c r="F336" s="3" t="s">
        <v>1009</v>
      </c>
      <c r="G336" s="3">
        <v>16</v>
      </c>
      <c r="H336" s="3">
        <v>15</v>
      </c>
      <c r="I336" s="4" t="s">
        <v>380</v>
      </c>
      <c r="J336" s="3" t="s">
        <v>81</v>
      </c>
      <c r="K336" s="4">
        <v>4</v>
      </c>
      <c r="L336" s="4">
        <v>849</v>
      </c>
      <c r="M336" s="4">
        <f>VLOOKUP(CHCSheetCHCT[[#This Row],[kW]],Table1[],2,0)</f>
        <v>580</v>
      </c>
      <c r="N336" s="4">
        <f>CHCSheetCHCT[[#This Row],[B1]]+CHCSheetCHCT[[#This Row],[B2]]</f>
        <v>1429</v>
      </c>
      <c r="O336" s="4">
        <f>VLOOKUP(CHCSheetCHCT[[#This Row],[kW]],Table1[],4,0)</f>
        <v>356</v>
      </c>
      <c r="P336" s="4">
        <f>VLOOKUP(CHCSheetCHCT[[#This Row],[kW]],Table1[],5,0)</f>
        <v>270</v>
      </c>
      <c r="Q336" s="4">
        <v>260</v>
      </c>
      <c r="R336" s="4">
        <f>VLOOKUP(CHCSheetCHCT[[#This Row],[kW]],Table1[],3,0)</f>
        <v>350</v>
      </c>
    </row>
    <row r="337" spans="2:18" x14ac:dyDescent="0.3">
      <c r="B337" t="s">
        <v>910</v>
      </c>
      <c r="C337">
        <v>30</v>
      </c>
      <c r="D337">
        <v>40</v>
      </c>
      <c r="E337" t="s">
        <v>17</v>
      </c>
      <c r="F337" s="3" t="s">
        <v>1009</v>
      </c>
      <c r="G337" s="3">
        <v>16</v>
      </c>
      <c r="H337" s="3">
        <v>15</v>
      </c>
      <c r="I337" s="4" t="s">
        <v>381</v>
      </c>
      <c r="J337" s="3" t="s">
        <v>81</v>
      </c>
      <c r="K337" s="4">
        <v>5</v>
      </c>
      <c r="L337" s="4">
        <v>932</v>
      </c>
      <c r="M337" s="4">
        <f>VLOOKUP(CHCSheetCHCT[[#This Row],[kW]],Table1[],2,0)</f>
        <v>653</v>
      </c>
      <c r="N337" s="4">
        <f>CHCSheetCHCT[[#This Row],[B1]]+CHCSheetCHCT[[#This Row],[B2]]</f>
        <v>1585</v>
      </c>
      <c r="O337" s="4">
        <f>VLOOKUP(CHCSheetCHCT[[#This Row],[kW]],Table1[],4,0)</f>
        <v>395</v>
      </c>
      <c r="P337" s="4">
        <f>VLOOKUP(CHCSheetCHCT[[#This Row],[kW]],Table1[],5,0)</f>
        <v>304</v>
      </c>
      <c r="Q337" s="4">
        <v>345</v>
      </c>
      <c r="R337" s="4">
        <f>VLOOKUP(CHCSheetCHCT[[#This Row],[kW]],Table1[],3,0)</f>
        <v>400</v>
      </c>
    </row>
    <row r="338" spans="2:18" x14ac:dyDescent="0.3">
      <c r="B338" t="s">
        <v>911</v>
      </c>
      <c r="C338">
        <v>30</v>
      </c>
      <c r="D338">
        <v>40</v>
      </c>
      <c r="E338" t="s">
        <v>17</v>
      </c>
      <c r="F338" s="3" t="s">
        <v>1009</v>
      </c>
      <c r="G338" s="3">
        <v>16</v>
      </c>
      <c r="H338" s="3">
        <v>15</v>
      </c>
      <c r="I338" s="4" t="s">
        <v>381</v>
      </c>
      <c r="J338" s="3" t="s">
        <v>81</v>
      </c>
      <c r="K338" s="4">
        <v>5</v>
      </c>
      <c r="L338" s="4">
        <v>932</v>
      </c>
      <c r="M338" s="4">
        <f>VLOOKUP(CHCSheetCHCT[[#This Row],[kW]],Table1[],2,0)</f>
        <v>653</v>
      </c>
      <c r="N338" s="4">
        <f>CHCSheetCHCT[[#This Row],[B1]]+CHCSheetCHCT[[#This Row],[B2]]</f>
        <v>1585</v>
      </c>
      <c r="O338" s="4">
        <f>VLOOKUP(CHCSheetCHCT[[#This Row],[kW]],Table1[],4,0)</f>
        <v>395</v>
      </c>
      <c r="P338" s="4">
        <f>VLOOKUP(CHCSheetCHCT[[#This Row],[kW]],Table1[],5,0)</f>
        <v>304</v>
      </c>
      <c r="Q338" s="4">
        <v>345</v>
      </c>
      <c r="R338" s="4">
        <f>VLOOKUP(CHCSheetCHCT[[#This Row],[kW]],Table1[],3,0)</f>
        <v>400</v>
      </c>
    </row>
    <row r="339" spans="2:18" x14ac:dyDescent="0.3">
      <c r="B339" t="s">
        <v>912</v>
      </c>
      <c r="C339">
        <v>30</v>
      </c>
      <c r="D339">
        <v>40</v>
      </c>
      <c r="E339" t="s">
        <v>17</v>
      </c>
      <c r="F339" s="3" t="s">
        <v>1009</v>
      </c>
      <c r="G339" s="3">
        <v>16</v>
      </c>
      <c r="H339" s="3">
        <v>15</v>
      </c>
      <c r="I339" s="4" t="s">
        <v>381</v>
      </c>
      <c r="J339" s="3" t="s">
        <v>81</v>
      </c>
      <c r="K339" s="4">
        <v>5</v>
      </c>
      <c r="L339" s="4">
        <v>932</v>
      </c>
      <c r="M339" s="4">
        <f>VLOOKUP(CHCSheetCHCT[[#This Row],[kW]],Table1[],2,0)</f>
        <v>653</v>
      </c>
      <c r="N339" s="4">
        <f>CHCSheetCHCT[[#This Row],[B1]]+CHCSheetCHCT[[#This Row],[B2]]</f>
        <v>1585</v>
      </c>
      <c r="O339" s="4">
        <f>VLOOKUP(CHCSheetCHCT[[#This Row],[kW]],Table1[],4,0)</f>
        <v>395</v>
      </c>
      <c r="P339" s="4">
        <f>VLOOKUP(CHCSheetCHCT[[#This Row],[kW]],Table1[],5,0)</f>
        <v>304</v>
      </c>
      <c r="Q339" s="4">
        <v>345</v>
      </c>
      <c r="R339" s="4">
        <f>VLOOKUP(CHCSheetCHCT[[#This Row],[kW]],Table1[],3,0)</f>
        <v>400</v>
      </c>
    </row>
    <row r="340" spans="2:18" x14ac:dyDescent="0.3">
      <c r="B340" t="s">
        <v>913</v>
      </c>
      <c r="C340">
        <v>30</v>
      </c>
      <c r="D340">
        <v>40</v>
      </c>
      <c r="E340" t="s">
        <v>17</v>
      </c>
      <c r="F340" s="3" t="s">
        <v>1009</v>
      </c>
      <c r="G340" s="3">
        <v>25</v>
      </c>
      <c r="H340" s="3">
        <v>15</v>
      </c>
      <c r="I340" s="4" t="s">
        <v>382</v>
      </c>
      <c r="J340" s="3" t="s">
        <v>81</v>
      </c>
      <c r="K340" s="4">
        <v>6</v>
      </c>
      <c r="L340" s="4">
        <v>1015</v>
      </c>
      <c r="M340" s="4">
        <f>VLOOKUP(CHCSheetCHCT[[#This Row],[kW]],Table1[],2,0)</f>
        <v>653</v>
      </c>
      <c r="N340" s="4">
        <f>CHCSheetCHCT[[#This Row],[B1]]+CHCSheetCHCT[[#This Row],[B2]]</f>
        <v>1668</v>
      </c>
      <c r="O340" s="4">
        <f>VLOOKUP(CHCSheetCHCT[[#This Row],[kW]],Table1[],4,0)</f>
        <v>395</v>
      </c>
      <c r="P340" s="4">
        <f>VLOOKUP(CHCSheetCHCT[[#This Row],[kW]],Table1[],5,0)</f>
        <v>304</v>
      </c>
      <c r="Q340" s="4">
        <v>350</v>
      </c>
      <c r="R340" s="4">
        <f>VLOOKUP(CHCSheetCHCT[[#This Row],[kW]],Table1[],3,0)</f>
        <v>400</v>
      </c>
    </row>
    <row r="341" spans="2:18" x14ac:dyDescent="0.3">
      <c r="B341" t="s">
        <v>914</v>
      </c>
      <c r="C341">
        <v>37</v>
      </c>
      <c r="D341">
        <v>50</v>
      </c>
      <c r="E341" t="s">
        <v>17</v>
      </c>
      <c r="F341" s="3" t="s">
        <v>1009</v>
      </c>
      <c r="G341" s="3">
        <v>25</v>
      </c>
      <c r="H341" s="3">
        <v>15</v>
      </c>
      <c r="I341" s="4" t="s">
        <v>382</v>
      </c>
      <c r="J341" s="3" t="s">
        <v>81</v>
      </c>
      <c r="K341" s="4">
        <v>6</v>
      </c>
      <c r="L341" s="4">
        <v>1015</v>
      </c>
      <c r="M341" s="4">
        <f>VLOOKUP(CHCSheetCHCT[[#This Row],[kW]],Table1[],2,0)</f>
        <v>653</v>
      </c>
      <c r="N341" s="4">
        <f>CHCSheetCHCT[[#This Row],[B1]]+CHCSheetCHCT[[#This Row],[B2]]</f>
        <v>1668</v>
      </c>
      <c r="O341" s="4">
        <f>VLOOKUP(CHCSheetCHCT[[#This Row],[kW]],Table1[],4,0)</f>
        <v>395</v>
      </c>
      <c r="P341" s="4">
        <f>VLOOKUP(CHCSheetCHCT[[#This Row],[kW]],Table1[],5,0)</f>
        <v>304</v>
      </c>
      <c r="Q341" s="4">
        <v>370</v>
      </c>
      <c r="R341" s="4">
        <f>VLOOKUP(CHCSheetCHCT[[#This Row],[kW]],Table1[],3,0)</f>
        <v>400</v>
      </c>
    </row>
    <row r="342" spans="2:18" x14ac:dyDescent="0.3">
      <c r="B342" t="s">
        <v>915</v>
      </c>
      <c r="C342">
        <v>37</v>
      </c>
      <c r="D342">
        <v>50</v>
      </c>
      <c r="E342" t="s">
        <v>17</v>
      </c>
      <c r="F342" s="3" t="s">
        <v>1009</v>
      </c>
      <c r="G342" s="3">
        <v>25</v>
      </c>
      <c r="H342" s="3">
        <v>15</v>
      </c>
      <c r="I342" s="4" t="s">
        <v>382</v>
      </c>
      <c r="J342" s="3" t="s">
        <v>81</v>
      </c>
      <c r="K342" s="4">
        <v>6</v>
      </c>
      <c r="L342" s="4">
        <v>1015</v>
      </c>
      <c r="M342" s="4">
        <f>VLOOKUP(CHCSheetCHCT[[#This Row],[kW]],Table1[],2,0)</f>
        <v>653</v>
      </c>
      <c r="N342" s="4">
        <f>CHCSheetCHCT[[#This Row],[B1]]+CHCSheetCHCT[[#This Row],[B2]]</f>
        <v>1668</v>
      </c>
      <c r="O342" s="4">
        <f>VLOOKUP(CHCSheetCHCT[[#This Row],[kW]],Table1[],4,0)</f>
        <v>395</v>
      </c>
      <c r="P342" s="4">
        <f>VLOOKUP(CHCSheetCHCT[[#This Row],[kW]],Table1[],5,0)</f>
        <v>304</v>
      </c>
      <c r="Q342" s="4">
        <v>370</v>
      </c>
      <c r="R342" s="4">
        <f>VLOOKUP(CHCSheetCHCT[[#This Row],[kW]],Table1[],3,0)</f>
        <v>400</v>
      </c>
    </row>
    <row r="343" spans="2:18" x14ac:dyDescent="0.3">
      <c r="B343" t="s">
        <v>916</v>
      </c>
      <c r="C343">
        <v>37</v>
      </c>
      <c r="D343">
        <v>50</v>
      </c>
      <c r="E343" t="s">
        <v>17</v>
      </c>
      <c r="F343" s="3" t="s">
        <v>1009</v>
      </c>
      <c r="G343" s="3">
        <v>25</v>
      </c>
      <c r="H343" s="3">
        <v>15</v>
      </c>
      <c r="I343" s="4" t="s">
        <v>383</v>
      </c>
      <c r="J343" s="3" t="s">
        <v>81</v>
      </c>
      <c r="K343" s="4">
        <v>7</v>
      </c>
      <c r="L343" s="4">
        <v>1098</v>
      </c>
      <c r="M343" s="4">
        <f>VLOOKUP(CHCSheetCHCT[[#This Row],[kW]],Table1[],2,0)</f>
        <v>653</v>
      </c>
      <c r="N343" s="4">
        <f>CHCSheetCHCT[[#This Row],[B1]]+CHCSheetCHCT[[#This Row],[B2]]</f>
        <v>1751</v>
      </c>
      <c r="O343" s="4">
        <f>VLOOKUP(CHCSheetCHCT[[#This Row],[kW]],Table1[],4,0)</f>
        <v>395</v>
      </c>
      <c r="P343" s="4">
        <f>VLOOKUP(CHCSheetCHCT[[#This Row],[kW]],Table1[],5,0)</f>
        <v>304</v>
      </c>
      <c r="Q343" s="4">
        <v>375</v>
      </c>
      <c r="R343" s="4">
        <f>VLOOKUP(CHCSheetCHCT[[#This Row],[kW]],Table1[],3,0)</f>
        <v>400</v>
      </c>
    </row>
    <row r="344" spans="2:18" x14ac:dyDescent="0.3">
      <c r="B344" t="s">
        <v>917</v>
      </c>
      <c r="C344">
        <v>37</v>
      </c>
      <c r="D344">
        <v>50</v>
      </c>
      <c r="E344" t="s">
        <v>17</v>
      </c>
      <c r="F344" s="3" t="s">
        <v>1009</v>
      </c>
      <c r="G344" s="3">
        <v>25</v>
      </c>
      <c r="H344" s="3">
        <v>15</v>
      </c>
      <c r="I344" s="4" t="s">
        <v>383</v>
      </c>
      <c r="J344" s="3" t="s">
        <v>81</v>
      </c>
      <c r="K344" s="4">
        <v>7</v>
      </c>
      <c r="L344" s="4">
        <v>1098</v>
      </c>
      <c r="M344" s="4">
        <f>VLOOKUP(CHCSheetCHCT[[#This Row],[kW]],Table1[],2,0)</f>
        <v>653</v>
      </c>
      <c r="N344" s="4">
        <f>CHCSheetCHCT[[#This Row],[B1]]+CHCSheetCHCT[[#This Row],[B2]]</f>
        <v>1751</v>
      </c>
      <c r="O344" s="4">
        <f>VLOOKUP(CHCSheetCHCT[[#This Row],[kW]],Table1[],4,0)</f>
        <v>395</v>
      </c>
      <c r="P344" s="4">
        <f>VLOOKUP(CHCSheetCHCT[[#This Row],[kW]],Table1[],5,0)</f>
        <v>304</v>
      </c>
      <c r="Q344" s="4">
        <v>375</v>
      </c>
      <c r="R344" s="4">
        <f>VLOOKUP(CHCSheetCHCT[[#This Row],[kW]],Table1[],3,0)</f>
        <v>400</v>
      </c>
    </row>
    <row r="345" spans="2:18" x14ac:dyDescent="0.3">
      <c r="B345" t="s">
        <v>918</v>
      </c>
      <c r="C345">
        <v>45</v>
      </c>
      <c r="D345">
        <v>60</v>
      </c>
      <c r="E345" t="s">
        <v>17</v>
      </c>
      <c r="F345" s="3" t="s">
        <v>1009</v>
      </c>
      <c r="G345" s="3">
        <v>25</v>
      </c>
      <c r="H345" s="3">
        <v>15</v>
      </c>
      <c r="I345" s="4" t="s">
        <v>383</v>
      </c>
      <c r="J345" s="3" t="s">
        <v>81</v>
      </c>
      <c r="K345" s="4">
        <v>7</v>
      </c>
      <c r="L345" s="4">
        <v>1098</v>
      </c>
      <c r="M345" s="4">
        <f>VLOOKUP(CHCSheetCHCT[[#This Row],[kW]],Table1[],2,0)</f>
        <v>702</v>
      </c>
      <c r="N345" s="4">
        <f>CHCSheetCHCT[[#This Row],[B1]]+CHCSheetCHCT[[#This Row],[B2]]</f>
        <v>1800</v>
      </c>
      <c r="O345" s="4">
        <f>VLOOKUP(CHCSheetCHCT[[#This Row],[kW]],Table1[],4,0)</f>
        <v>450</v>
      </c>
      <c r="P345" s="4">
        <f>VLOOKUP(CHCSheetCHCT[[#This Row],[kW]],Table1[],5,0)</f>
        <v>304</v>
      </c>
      <c r="Q345" s="4">
        <v>435</v>
      </c>
      <c r="R345" s="4">
        <f>VLOOKUP(CHCSheetCHCT[[#This Row],[kW]],Table1[],3,0)</f>
        <v>450</v>
      </c>
    </row>
    <row r="346" spans="2:18" x14ac:dyDescent="0.3">
      <c r="B346" t="s">
        <v>919</v>
      </c>
      <c r="C346">
        <v>45</v>
      </c>
      <c r="D346">
        <v>60</v>
      </c>
      <c r="E346" t="s">
        <v>17</v>
      </c>
      <c r="F346" s="3" t="s">
        <v>1009</v>
      </c>
      <c r="G346" s="3">
        <v>25</v>
      </c>
      <c r="H346" s="3">
        <v>15</v>
      </c>
      <c r="I346" s="4" t="s">
        <v>409</v>
      </c>
      <c r="J346" s="3" t="s">
        <v>81</v>
      </c>
      <c r="K346" s="4">
        <v>8</v>
      </c>
      <c r="L346" s="4">
        <v>1181</v>
      </c>
      <c r="M346" s="4">
        <f>VLOOKUP(CHCSheetCHCT[[#This Row],[kW]],Table1[],2,0)</f>
        <v>702</v>
      </c>
      <c r="N346" s="4">
        <f>CHCSheetCHCT[[#This Row],[B1]]+CHCSheetCHCT[[#This Row],[B2]]</f>
        <v>1883</v>
      </c>
      <c r="O346" s="4">
        <f>VLOOKUP(CHCSheetCHCT[[#This Row],[kW]],Table1[],4,0)</f>
        <v>450</v>
      </c>
      <c r="P346" s="4">
        <f>VLOOKUP(CHCSheetCHCT[[#This Row],[kW]],Table1[],5,0)</f>
        <v>304</v>
      </c>
      <c r="Q346" s="4">
        <v>440</v>
      </c>
      <c r="R346" s="4">
        <f>VLOOKUP(CHCSheetCHCT[[#This Row],[kW]],Table1[],3,0)</f>
        <v>450</v>
      </c>
    </row>
    <row r="347" spans="2:18" x14ac:dyDescent="0.3">
      <c r="B347" t="s">
        <v>920</v>
      </c>
      <c r="C347">
        <v>45</v>
      </c>
      <c r="D347">
        <v>60</v>
      </c>
      <c r="E347" t="s">
        <v>17</v>
      </c>
      <c r="F347" s="3" t="s">
        <v>1009</v>
      </c>
      <c r="G347" s="3">
        <v>25</v>
      </c>
      <c r="H347" s="3">
        <v>15</v>
      </c>
      <c r="I347" s="4" t="s">
        <v>409</v>
      </c>
      <c r="J347" s="3" t="s">
        <v>81</v>
      </c>
      <c r="K347" s="4">
        <v>8</v>
      </c>
      <c r="L347" s="4">
        <v>1181</v>
      </c>
      <c r="M347" s="4">
        <f>VLOOKUP(CHCSheetCHCT[[#This Row],[kW]],Table1[],2,0)</f>
        <v>702</v>
      </c>
      <c r="N347" s="4">
        <f>CHCSheetCHCT[[#This Row],[B1]]+CHCSheetCHCT[[#This Row],[B2]]</f>
        <v>1883</v>
      </c>
      <c r="O347" s="4">
        <f>VLOOKUP(CHCSheetCHCT[[#This Row],[kW]],Table1[],4,0)</f>
        <v>450</v>
      </c>
      <c r="P347" s="4">
        <f>VLOOKUP(CHCSheetCHCT[[#This Row],[kW]],Table1[],5,0)</f>
        <v>304</v>
      </c>
      <c r="Q347" s="4">
        <v>440</v>
      </c>
      <c r="R347" s="4">
        <f>VLOOKUP(CHCSheetCHCT[[#This Row],[kW]],Table1[],3,0)</f>
        <v>450</v>
      </c>
    </row>
    <row r="348" spans="2:18" x14ac:dyDescent="0.3">
      <c r="B348" t="s">
        <v>921</v>
      </c>
      <c r="C348">
        <v>5.5</v>
      </c>
      <c r="D348">
        <v>7.5</v>
      </c>
      <c r="E348" t="s">
        <v>17</v>
      </c>
      <c r="F348" s="3" t="s">
        <v>1010</v>
      </c>
      <c r="G348" s="3">
        <v>16</v>
      </c>
      <c r="H348" s="3">
        <v>4</v>
      </c>
      <c r="I348" s="4" t="s">
        <v>384</v>
      </c>
      <c r="J348" s="3" t="s">
        <v>81</v>
      </c>
      <c r="K348" s="4">
        <v>1</v>
      </c>
      <c r="L348" s="4">
        <v>567</v>
      </c>
      <c r="M348" s="4">
        <f>VLOOKUP(CHCSheetCHCT[[#This Row],[kW]],Table1[],2,0)</f>
        <v>379</v>
      </c>
      <c r="N348" s="4">
        <f>CHCSheetCHCT[[#This Row],[B1]]+CHCSheetCHCT[[#This Row],[B2]]</f>
        <v>946</v>
      </c>
      <c r="O348" s="4">
        <f>VLOOKUP(CHCSheetCHCT[[#This Row],[kW]],Table1[],4,0)</f>
        <v>212</v>
      </c>
      <c r="P348" s="4">
        <f>VLOOKUP(CHCSheetCHCT[[#This Row],[kW]],Table1[],5,0)</f>
        <v>160</v>
      </c>
      <c r="Q348" s="4">
        <v>120</v>
      </c>
      <c r="R348" s="4">
        <f>VLOOKUP(CHCSheetCHCT[[#This Row],[kW]],Table1[],3,0)</f>
        <v>185</v>
      </c>
    </row>
    <row r="349" spans="2:18" x14ac:dyDescent="0.3">
      <c r="B349" t="s">
        <v>922</v>
      </c>
      <c r="C349">
        <v>7.5</v>
      </c>
      <c r="D349">
        <v>10</v>
      </c>
      <c r="E349" t="s">
        <v>17</v>
      </c>
      <c r="F349" s="3" t="s">
        <v>1010</v>
      </c>
      <c r="G349" s="3">
        <v>16</v>
      </c>
      <c r="H349" s="3">
        <v>4</v>
      </c>
      <c r="I349" s="4" t="s">
        <v>384</v>
      </c>
      <c r="J349" s="3" t="s">
        <v>81</v>
      </c>
      <c r="K349" s="4">
        <v>1</v>
      </c>
      <c r="L349" s="4">
        <v>567</v>
      </c>
      <c r="M349" s="4">
        <f>VLOOKUP(CHCSheetCHCT[[#This Row],[kW]],Table1[],2,0)</f>
        <v>417</v>
      </c>
      <c r="N349" s="4">
        <f>CHCSheetCHCT[[#This Row],[B1]]+CHCSheetCHCT[[#This Row],[B2]]</f>
        <v>984</v>
      </c>
      <c r="O349" s="4">
        <f>VLOOKUP(CHCSheetCHCT[[#This Row],[kW]],Table1[],4,0)</f>
        <v>212</v>
      </c>
      <c r="P349" s="4">
        <f>VLOOKUP(CHCSheetCHCT[[#This Row],[kW]],Table1[],5,0)</f>
        <v>160</v>
      </c>
      <c r="Q349" s="4">
        <v>122</v>
      </c>
      <c r="R349" s="4">
        <f>VLOOKUP(CHCSheetCHCT[[#This Row],[kW]],Table1[],3,0)</f>
        <v>185</v>
      </c>
    </row>
    <row r="350" spans="2:18" x14ac:dyDescent="0.3">
      <c r="B350" t="s">
        <v>923</v>
      </c>
      <c r="C350">
        <v>11</v>
      </c>
      <c r="D350">
        <v>15</v>
      </c>
      <c r="E350" t="s">
        <v>17</v>
      </c>
      <c r="F350" s="3" t="s">
        <v>1010</v>
      </c>
      <c r="G350" s="3">
        <v>16</v>
      </c>
      <c r="H350" s="3">
        <v>10</v>
      </c>
      <c r="I350" s="4" t="s">
        <v>385</v>
      </c>
      <c r="J350" s="3" t="s">
        <v>81</v>
      </c>
      <c r="K350" s="4">
        <v>2</v>
      </c>
      <c r="L350" s="4">
        <v>729</v>
      </c>
      <c r="M350" s="4">
        <f>VLOOKUP(CHCSheetCHCT[[#This Row],[kW]],Table1[],2,0)</f>
        <v>448</v>
      </c>
      <c r="N350" s="4">
        <f>CHCSheetCHCT[[#This Row],[B1]]+CHCSheetCHCT[[#This Row],[B2]]</f>
        <v>1177</v>
      </c>
      <c r="O350" s="4">
        <f>VLOOKUP(CHCSheetCHCT[[#This Row],[kW]],Table1[],4,0)</f>
        <v>255</v>
      </c>
      <c r="P350" s="4">
        <f>VLOOKUP(CHCSheetCHCT[[#This Row],[kW]],Table1[],5,0)</f>
        <v>178</v>
      </c>
      <c r="Q350" s="4">
        <v>165</v>
      </c>
      <c r="R350" s="4">
        <f>VLOOKUP(CHCSheetCHCT[[#This Row],[kW]],Table1[],3,0)</f>
        <v>350</v>
      </c>
    </row>
    <row r="351" spans="2:18" x14ac:dyDescent="0.3">
      <c r="B351" t="s">
        <v>924</v>
      </c>
      <c r="C351">
        <v>15</v>
      </c>
      <c r="D351">
        <v>20</v>
      </c>
      <c r="E351" t="s">
        <v>17</v>
      </c>
      <c r="F351" s="3" t="s">
        <v>1010</v>
      </c>
      <c r="G351" s="3">
        <v>16</v>
      </c>
      <c r="H351" s="3">
        <v>10</v>
      </c>
      <c r="I351" s="4" t="s">
        <v>385</v>
      </c>
      <c r="J351" s="3" t="s">
        <v>81</v>
      </c>
      <c r="K351" s="4">
        <v>2</v>
      </c>
      <c r="L351" s="4">
        <v>729</v>
      </c>
      <c r="M351" s="4">
        <f>VLOOKUP(CHCSheetCHCT[[#This Row],[kW]],Table1[],2,0)</f>
        <v>489</v>
      </c>
      <c r="N351" s="4">
        <f>CHCSheetCHCT[[#This Row],[B1]]+CHCSheetCHCT[[#This Row],[B2]]</f>
        <v>1218</v>
      </c>
      <c r="O351" s="4">
        <f>VLOOKUP(CHCSheetCHCT[[#This Row],[kW]],Table1[],4,0)</f>
        <v>255</v>
      </c>
      <c r="P351" s="4">
        <f>VLOOKUP(CHCSheetCHCT[[#This Row],[kW]],Table1[],5,0)</f>
        <v>178</v>
      </c>
      <c r="Q351" s="4">
        <v>198</v>
      </c>
      <c r="R351" s="4">
        <f>VLOOKUP(CHCSheetCHCT[[#This Row],[kW]],Table1[],3,0)</f>
        <v>350</v>
      </c>
    </row>
    <row r="352" spans="2:18" x14ac:dyDescent="0.3">
      <c r="B352" t="s">
        <v>925</v>
      </c>
      <c r="C352">
        <v>18.5</v>
      </c>
      <c r="D352">
        <v>25</v>
      </c>
      <c r="E352" t="s">
        <v>17</v>
      </c>
      <c r="F352" s="3" t="s">
        <v>1010</v>
      </c>
      <c r="G352" s="3">
        <v>16</v>
      </c>
      <c r="H352" s="3">
        <v>10</v>
      </c>
      <c r="I352" s="4" t="s">
        <v>386</v>
      </c>
      <c r="J352" s="3" t="s">
        <v>81</v>
      </c>
      <c r="K352" s="4">
        <v>3</v>
      </c>
      <c r="L352" s="4">
        <v>821</v>
      </c>
      <c r="M352" s="4">
        <f>VLOOKUP(CHCSheetCHCT[[#This Row],[kW]],Table1[],2,0)</f>
        <v>542</v>
      </c>
      <c r="N352" s="4">
        <f>CHCSheetCHCT[[#This Row],[B1]]+CHCSheetCHCT[[#This Row],[B2]]</f>
        <v>1363</v>
      </c>
      <c r="O352" s="4">
        <f>VLOOKUP(CHCSheetCHCT[[#This Row],[kW]],Table1[],4,0)</f>
        <v>313</v>
      </c>
      <c r="P352" s="4">
        <f>VLOOKUP(CHCSheetCHCT[[#This Row],[kW]],Table1[],5,0)</f>
        <v>257</v>
      </c>
      <c r="Q352" s="4">
        <v>212</v>
      </c>
      <c r="R352" s="4">
        <f>VLOOKUP(CHCSheetCHCT[[#This Row],[kW]],Table1[],3,0)</f>
        <v>350</v>
      </c>
    </row>
    <row r="353" spans="2:18" x14ac:dyDescent="0.3">
      <c r="B353" t="s">
        <v>926</v>
      </c>
      <c r="C353">
        <v>22</v>
      </c>
      <c r="D353">
        <v>30</v>
      </c>
      <c r="E353" t="s">
        <v>17</v>
      </c>
      <c r="F353" s="3" t="s">
        <v>1010</v>
      </c>
      <c r="G353" s="3">
        <v>16</v>
      </c>
      <c r="H353" s="3">
        <v>15</v>
      </c>
      <c r="I353" s="4" t="s">
        <v>386</v>
      </c>
      <c r="J353" s="3" t="s">
        <v>81</v>
      </c>
      <c r="K353" s="4">
        <v>3</v>
      </c>
      <c r="L353" s="4">
        <v>821</v>
      </c>
      <c r="M353" s="4">
        <f>VLOOKUP(CHCSheetCHCT[[#This Row],[kW]],Table1[],2,0)</f>
        <v>580</v>
      </c>
      <c r="N353" s="4">
        <f>CHCSheetCHCT[[#This Row],[B1]]+CHCSheetCHCT[[#This Row],[B2]]</f>
        <v>1401</v>
      </c>
      <c r="O353" s="4">
        <f>VLOOKUP(CHCSheetCHCT[[#This Row],[kW]],Table1[],4,0)</f>
        <v>356</v>
      </c>
      <c r="P353" s="4">
        <f>VLOOKUP(CHCSheetCHCT[[#This Row],[kW]],Table1[],5,0)</f>
        <v>270</v>
      </c>
      <c r="Q353" s="4">
        <v>265</v>
      </c>
      <c r="R353" s="4">
        <f>VLOOKUP(CHCSheetCHCT[[#This Row],[kW]],Table1[],3,0)</f>
        <v>350</v>
      </c>
    </row>
    <row r="354" spans="2:18" x14ac:dyDescent="0.3">
      <c r="B354" t="s">
        <v>927</v>
      </c>
      <c r="C354">
        <v>30</v>
      </c>
      <c r="D354">
        <v>40</v>
      </c>
      <c r="E354" t="s">
        <v>17</v>
      </c>
      <c r="F354" s="3" t="s">
        <v>1010</v>
      </c>
      <c r="G354" s="3">
        <v>16</v>
      </c>
      <c r="H354" s="3">
        <v>15</v>
      </c>
      <c r="I354" s="4" t="s">
        <v>387</v>
      </c>
      <c r="J354" s="3" t="s">
        <v>81</v>
      </c>
      <c r="K354" s="4">
        <v>4</v>
      </c>
      <c r="L354" s="4">
        <v>913</v>
      </c>
      <c r="M354" s="4">
        <f>VLOOKUP(CHCSheetCHCT[[#This Row],[kW]],Table1[],2,0)</f>
        <v>653</v>
      </c>
      <c r="N354" s="4">
        <f>CHCSheetCHCT[[#This Row],[B1]]+CHCSheetCHCT[[#This Row],[B2]]</f>
        <v>1566</v>
      </c>
      <c r="O354" s="4">
        <f>VLOOKUP(CHCSheetCHCT[[#This Row],[kW]],Table1[],4,0)</f>
        <v>395</v>
      </c>
      <c r="P354" s="4">
        <f>VLOOKUP(CHCSheetCHCT[[#This Row],[kW]],Table1[],5,0)</f>
        <v>304</v>
      </c>
      <c r="Q354" s="4">
        <v>348</v>
      </c>
      <c r="R354" s="4">
        <f>VLOOKUP(CHCSheetCHCT[[#This Row],[kW]],Table1[],3,0)</f>
        <v>400</v>
      </c>
    </row>
    <row r="355" spans="2:18" x14ac:dyDescent="0.3">
      <c r="B355" t="s">
        <v>928</v>
      </c>
      <c r="C355">
        <v>30</v>
      </c>
      <c r="D355">
        <v>40</v>
      </c>
      <c r="E355" t="s">
        <v>17</v>
      </c>
      <c r="F355" s="3" t="s">
        <v>1010</v>
      </c>
      <c r="G355" s="3">
        <v>16</v>
      </c>
      <c r="H355" s="3">
        <v>15</v>
      </c>
      <c r="I355" s="4" t="s">
        <v>387</v>
      </c>
      <c r="J355" s="3" t="s">
        <v>81</v>
      </c>
      <c r="K355" s="4">
        <v>4</v>
      </c>
      <c r="L355" s="4">
        <v>913</v>
      </c>
      <c r="M355" s="4">
        <f>VLOOKUP(CHCSheetCHCT[[#This Row],[kW]],Table1[],2,0)</f>
        <v>653</v>
      </c>
      <c r="N355" s="4">
        <f>CHCSheetCHCT[[#This Row],[B1]]+CHCSheetCHCT[[#This Row],[B2]]</f>
        <v>1566</v>
      </c>
      <c r="O355" s="4">
        <f>VLOOKUP(CHCSheetCHCT[[#This Row],[kW]],Table1[],4,0)</f>
        <v>395</v>
      </c>
      <c r="P355" s="4">
        <f>VLOOKUP(CHCSheetCHCT[[#This Row],[kW]],Table1[],5,0)</f>
        <v>304</v>
      </c>
      <c r="Q355" s="4">
        <v>348</v>
      </c>
      <c r="R355" s="4">
        <f>VLOOKUP(CHCSheetCHCT[[#This Row],[kW]],Table1[],3,0)</f>
        <v>400</v>
      </c>
    </row>
    <row r="356" spans="2:18" x14ac:dyDescent="0.3">
      <c r="B356" t="s">
        <v>929</v>
      </c>
      <c r="C356">
        <v>37</v>
      </c>
      <c r="D356">
        <v>50</v>
      </c>
      <c r="E356" t="s">
        <v>17</v>
      </c>
      <c r="F356" s="3" t="s">
        <v>1010</v>
      </c>
      <c r="G356" s="3">
        <v>25</v>
      </c>
      <c r="H356" s="3">
        <v>15</v>
      </c>
      <c r="I356" s="4" t="s">
        <v>388</v>
      </c>
      <c r="J356" s="3" t="s">
        <v>81</v>
      </c>
      <c r="K356" s="4">
        <v>5</v>
      </c>
      <c r="L356" s="4">
        <v>1005</v>
      </c>
      <c r="M356" s="4">
        <f>VLOOKUP(CHCSheetCHCT[[#This Row],[kW]],Table1[],2,0)</f>
        <v>653</v>
      </c>
      <c r="N356" s="4">
        <f>CHCSheetCHCT[[#This Row],[B1]]+CHCSheetCHCT[[#This Row],[B2]]</f>
        <v>1658</v>
      </c>
      <c r="O356" s="4">
        <f>VLOOKUP(CHCSheetCHCT[[#This Row],[kW]],Table1[],4,0)</f>
        <v>395</v>
      </c>
      <c r="P356" s="4">
        <f>VLOOKUP(CHCSheetCHCT[[#This Row],[kW]],Table1[],5,0)</f>
        <v>304</v>
      </c>
      <c r="Q356" s="4">
        <v>375</v>
      </c>
      <c r="R356" s="4">
        <f>VLOOKUP(CHCSheetCHCT[[#This Row],[kW]],Table1[],3,0)</f>
        <v>400</v>
      </c>
    </row>
    <row r="357" spans="2:18" x14ac:dyDescent="0.3">
      <c r="B357" t="s">
        <v>930</v>
      </c>
      <c r="C357">
        <v>37</v>
      </c>
      <c r="D357">
        <v>50</v>
      </c>
      <c r="E357" t="s">
        <v>17</v>
      </c>
      <c r="F357" s="3" t="s">
        <v>1010</v>
      </c>
      <c r="G357" s="3">
        <v>25</v>
      </c>
      <c r="H357" s="3">
        <v>15</v>
      </c>
      <c r="I357" s="4" t="s">
        <v>388</v>
      </c>
      <c r="J357" s="3" t="s">
        <v>81</v>
      </c>
      <c r="K357" s="4">
        <v>5</v>
      </c>
      <c r="L357" s="4">
        <v>1005</v>
      </c>
      <c r="M357" s="4">
        <f>VLOOKUP(CHCSheetCHCT[[#This Row],[kW]],Table1[],2,0)</f>
        <v>653</v>
      </c>
      <c r="N357" s="4">
        <f>CHCSheetCHCT[[#This Row],[B1]]+CHCSheetCHCT[[#This Row],[B2]]</f>
        <v>1658</v>
      </c>
      <c r="O357" s="4">
        <f>VLOOKUP(CHCSheetCHCT[[#This Row],[kW]],Table1[],4,0)</f>
        <v>395</v>
      </c>
      <c r="P357" s="4">
        <f>VLOOKUP(CHCSheetCHCT[[#This Row],[kW]],Table1[],5,0)</f>
        <v>304</v>
      </c>
      <c r="Q357" s="4">
        <v>375</v>
      </c>
      <c r="R357" s="4">
        <f>VLOOKUP(CHCSheetCHCT[[#This Row],[kW]],Table1[],3,0)</f>
        <v>400</v>
      </c>
    </row>
    <row r="358" spans="2:18" x14ac:dyDescent="0.3">
      <c r="B358" t="s">
        <v>931</v>
      </c>
      <c r="C358">
        <v>45</v>
      </c>
      <c r="D358">
        <v>60</v>
      </c>
      <c r="E358" t="s">
        <v>17</v>
      </c>
      <c r="F358" s="3" t="s">
        <v>1010</v>
      </c>
      <c r="G358" s="3">
        <v>25</v>
      </c>
      <c r="H358" s="3">
        <v>15</v>
      </c>
      <c r="I358" s="4" t="s">
        <v>389</v>
      </c>
      <c r="J358" s="3" t="s">
        <v>81</v>
      </c>
      <c r="K358" s="4">
        <v>6</v>
      </c>
      <c r="L358" s="4">
        <v>1097</v>
      </c>
      <c r="M358" s="4">
        <f>VLOOKUP(CHCSheetCHCT[[#This Row],[kW]],Table1[],2,0)</f>
        <v>702</v>
      </c>
      <c r="N358" s="4">
        <f>CHCSheetCHCT[[#This Row],[B1]]+CHCSheetCHCT[[#This Row],[B2]]</f>
        <v>1799</v>
      </c>
      <c r="O358" s="4">
        <f>VLOOKUP(CHCSheetCHCT[[#This Row],[kW]],Table1[],4,0)</f>
        <v>450</v>
      </c>
      <c r="P358" s="4">
        <f>VLOOKUP(CHCSheetCHCT[[#This Row],[kW]],Table1[],5,0)</f>
        <v>304</v>
      </c>
      <c r="Q358" s="4">
        <v>438</v>
      </c>
      <c r="R358" s="4">
        <f>VLOOKUP(CHCSheetCHCT[[#This Row],[kW]],Table1[],3,0)</f>
        <v>450</v>
      </c>
    </row>
    <row r="359" spans="2:18" x14ac:dyDescent="0.3">
      <c r="B359" t="s">
        <v>932</v>
      </c>
      <c r="C359">
        <v>45</v>
      </c>
      <c r="D359">
        <v>60</v>
      </c>
      <c r="E359" t="s">
        <v>17</v>
      </c>
      <c r="F359" s="3" t="s">
        <v>1010</v>
      </c>
      <c r="G359" s="3">
        <v>25</v>
      </c>
      <c r="H359" s="3">
        <v>15</v>
      </c>
      <c r="I359" s="4" t="s">
        <v>389</v>
      </c>
      <c r="J359" s="3" t="s">
        <v>81</v>
      </c>
      <c r="K359" s="4">
        <v>6</v>
      </c>
      <c r="L359" s="4">
        <v>1097</v>
      </c>
      <c r="M359" s="4">
        <f>VLOOKUP(CHCSheetCHCT[[#This Row],[kW]],Table1[],2,0)</f>
        <v>702</v>
      </c>
      <c r="N359" s="4">
        <f>CHCSheetCHCT[[#This Row],[B1]]+CHCSheetCHCT[[#This Row],[B2]]</f>
        <v>1799</v>
      </c>
      <c r="O359" s="4">
        <f>VLOOKUP(CHCSheetCHCT[[#This Row],[kW]],Table1[],4,0)</f>
        <v>450</v>
      </c>
      <c r="P359" s="4">
        <f>VLOOKUP(CHCSheetCHCT[[#This Row],[kW]],Table1[],5,0)</f>
        <v>304</v>
      </c>
      <c r="Q359" s="4">
        <v>438</v>
      </c>
      <c r="R359" s="4">
        <f>VLOOKUP(CHCSheetCHCT[[#This Row],[kW]],Table1[],3,0)</f>
        <v>450</v>
      </c>
    </row>
    <row r="360" spans="2:18" x14ac:dyDescent="0.3">
      <c r="B360" t="s">
        <v>1018</v>
      </c>
      <c r="C360">
        <v>5.5</v>
      </c>
      <c r="D360">
        <v>7.5</v>
      </c>
      <c r="E360" t="s">
        <v>17</v>
      </c>
      <c r="F360" s="3" t="s">
        <v>1017</v>
      </c>
      <c r="G360" s="3">
        <v>16</v>
      </c>
      <c r="H360" s="3">
        <v>4</v>
      </c>
      <c r="I360" s="4" t="s">
        <v>1029</v>
      </c>
      <c r="J360" s="3" t="s">
        <v>81</v>
      </c>
      <c r="K360" s="4">
        <v>1</v>
      </c>
      <c r="L360" s="4">
        <v>621</v>
      </c>
      <c r="M360" s="4">
        <f>VLOOKUP(CHCSheetCHCT[[#This Row],[kW]],Table1[],2,0)</f>
        <v>379</v>
      </c>
      <c r="N360" s="4">
        <f>CHCSheetCHCT[[#This Row],[B1]]+CHCSheetCHCT[[#This Row],[B2]]</f>
        <v>1000</v>
      </c>
      <c r="O360" s="4">
        <f>VLOOKUP(CHCSheetCHCT[[#This Row],[kW]],Table1[],4,0)</f>
        <v>212</v>
      </c>
      <c r="P360" s="4">
        <f>VLOOKUP(CHCSheetCHCT[[#This Row],[kW]],Table1[],5,0)</f>
        <v>160</v>
      </c>
      <c r="Q360" s="8">
        <v>135</v>
      </c>
      <c r="R360" s="4">
        <f>VLOOKUP(CHCSheetCHCT[[#This Row],[kW]],Table1[],3,0)</f>
        <v>185</v>
      </c>
    </row>
    <row r="361" spans="2:18" x14ac:dyDescent="0.3">
      <c r="B361" t="s">
        <v>1019</v>
      </c>
      <c r="C361">
        <v>7.5</v>
      </c>
      <c r="D361">
        <v>10</v>
      </c>
      <c r="E361" t="s">
        <v>17</v>
      </c>
      <c r="F361" s="3" t="s">
        <v>1017</v>
      </c>
      <c r="G361" s="3">
        <v>16</v>
      </c>
      <c r="H361" s="3">
        <v>4</v>
      </c>
      <c r="I361" s="4" t="s">
        <v>1029</v>
      </c>
      <c r="J361" s="3" t="s">
        <v>81</v>
      </c>
      <c r="K361" s="4">
        <v>1</v>
      </c>
      <c r="L361" s="4">
        <v>621</v>
      </c>
      <c r="M361" s="4">
        <f>VLOOKUP(CHCSheetCHCT[[#This Row],[kW]],Table1[],2,0)</f>
        <v>417</v>
      </c>
      <c r="N361" s="4">
        <f>CHCSheetCHCT[[#This Row],[B1]]+CHCSheetCHCT[[#This Row],[B2]]</f>
        <v>1038</v>
      </c>
      <c r="O361" s="4">
        <f>VLOOKUP(CHCSheetCHCT[[#This Row],[kW]],Table1[],4,0)</f>
        <v>212</v>
      </c>
      <c r="P361" s="4">
        <f>VLOOKUP(CHCSheetCHCT[[#This Row],[kW]],Table1[],5,0)</f>
        <v>160</v>
      </c>
      <c r="Q361" s="8">
        <v>137</v>
      </c>
      <c r="R361" s="4">
        <f>VLOOKUP(CHCSheetCHCT[[#This Row],[kW]],Table1[],3,0)</f>
        <v>185</v>
      </c>
    </row>
    <row r="362" spans="2:18" x14ac:dyDescent="0.3">
      <c r="B362" t="s">
        <v>1020</v>
      </c>
      <c r="C362">
        <v>11</v>
      </c>
      <c r="D362">
        <v>15</v>
      </c>
      <c r="E362" t="s">
        <v>17</v>
      </c>
      <c r="F362" s="3" t="s">
        <v>1017</v>
      </c>
      <c r="G362" s="3">
        <v>16</v>
      </c>
      <c r="H362" s="3">
        <v>10</v>
      </c>
      <c r="I362" s="4" t="s">
        <v>1030</v>
      </c>
      <c r="J362" s="3" t="s">
        <v>81</v>
      </c>
      <c r="K362" s="4">
        <v>2</v>
      </c>
      <c r="L362" s="4">
        <v>771</v>
      </c>
      <c r="M362" s="4">
        <f>VLOOKUP(CHCSheetCHCT[[#This Row],[kW]],Table1[],2,0)</f>
        <v>448</v>
      </c>
      <c r="N362" s="4">
        <f>CHCSheetCHCT[[#This Row],[B1]]+CHCSheetCHCT[[#This Row],[B2]]</f>
        <v>1219</v>
      </c>
      <c r="O362" s="4">
        <f>VLOOKUP(CHCSheetCHCT[[#This Row],[kW]],Table1[],4,0)</f>
        <v>255</v>
      </c>
      <c r="P362" s="4">
        <f>VLOOKUP(CHCSheetCHCT[[#This Row],[kW]],Table1[],5,0)</f>
        <v>178</v>
      </c>
      <c r="Q362" s="8">
        <v>180</v>
      </c>
      <c r="R362" s="4">
        <f>VLOOKUP(CHCSheetCHCT[[#This Row],[kW]],Table1[],3,0)</f>
        <v>350</v>
      </c>
    </row>
    <row r="363" spans="2:18" x14ac:dyDescent="0.3">
      <c r="B363" t="s">
        <v>1021</v>
      </c>
      <c r="C363">
        <v>15</v>
      </c>
      <c r="D363">
        <v>20</v>
      </c>
      <c r="E363" t="s">
        <v>17</v>
      </c>
      <c r="F363" s="3" t="s">
        <v>1017</v>
      </c>
      <c r="G363" s="3">
        <v>16</v>
      </c>
      <c r="H363" s="3">
        <v>10</v>
      </c>
      <c r="I363" s="4" t="s">
        <v>1030</v>
      </c>
      <c r="J363" s="3" t="s">
        <v>81</v>
      </c>
      <c r="K363" s="4">
        <v>2</v>
      </c>
      <c r="L363" s="4">
        <v>771</v>
      </c>
      <c r="M363" s="4">
        <f>VLOOKUP(CHCSheetCHCT[[#This Row],[kW]],Table1[],2,0)</f>
        <v>489</v>
      </c>
      <c r="N363" s="4">
        <f>CHCSheetCHCT[[#This Row],[B1]]+CHCSheetCHCT[[#This Row],[B2]]</f>
        <v>1260</v>
      </c>
      <c r="O363" s="4">
        <f>VLOOKUP(CHCSheetCHCT[[#This Row],[kW]],Table1[],4,0)</f>
        <v>255</v>
      </c>
      <c r="P363" s="4">
        <f>VLOOKUP(CHCSheetCHCT[[#This Row],[kW]],Table1[],5,0)</f>
        <v>178</v>
      </c>
      <c r="Q363" s="8">
        <v>213</v>
      </c>
      <c r="R363" s="4">
        <f>VLOOKUP(CHCSheetCHCT[[#This Row],[kW]],Table1[],3,0)</f>
        <v>350</v>
      </c>
    </row>
    <row r="364" spans="2:18" x14ac:dyDescent="0.3">
      <c r="B364" t="s">
        <v>1022</v>
      </c>
      <c r="C364">
        <v>18.5</v>
      </c>
      <c r="D364">
        <v>25</v>
      </c>
      <c r="E364" t="s">
        <v>17</v>
      </c>
      <c r="F364" s="3" t="s">
        <v>1017</v>
      </c>
      <c r="G364" s="3">
        <v>16</v>
      </c>
      <c r="H364" s="3">
        <v>10</v>
      </c>
      <c r="I364" s="4" t="s">
        <v>1031</v>
      </c>
      <c r="J364" s="3" t="s">
        <v>81</v>
      </c>
      <c r="K364" s="4">
        <v>3</v>
      </c>
      <c r="L364" s="4">
        <v>875</v>
      </c>
      <c r="M364" s="4">
        <f>VLOOKUP(CHCSheetCHCT[[#This Row],[kW]],Table1[],2,0)</f>
        <v>542</v>
      </c>
      <c r="N364" s="4">
        <f>CHCSheetCHCT[[#This Row],[B1]]+CHCSheetCHCT[[#This Row],[B2]]</f>
        <v>1417</v>
      </c>
      <c r="O364" s="4">
        <f>VLOOKUP(CHCSheetCHCT[[#This Row],[kW]],Table1[],4,0)</f>
        <v>313</v>
      </c>
      <c r="P364" s="4">
        <f>VLOOKUP(CHCSheetCHCT[[#This Row],[kW]],Table1[],5,0)</f>
        <v>257</v>
      </c>
      <c r="Q364" s="8">
        <v>227</v>
      </c>
      <c r="R364" s="4">
        <f>VLOOKUP(CHCSheetCHCT[[#This Row],[kW]],Table1[],3,0)</f>
        <v>350</v>
      </c>
    </row>
    <row r="365" spans="2:18" x14ac:dyDescent="0.3">
      <c r="B365" t="s">
        <v>1023</v>
      </c>
      <c r="C365">
        <v>22</v>
      </c>
      <c r="D365">
        <v>30</v>
      </c>
      <c r="E365" t="s">
        <v>17</v>
      </c>
      <c r="F365" s="3" t="s">
        <v>1017</v>
      </c>
      <c r="G365" s="3">
        <v>16</v>
      </c>
      <c r="H365" s="3">
        <v>15</v>
      </c>
      <c r="I365" s="4" t="s">
        <v>1031</v>
      </c>
      <c r="J365" s="3" t="s">
        <v>81</v>
      </c>
      <c r="K365" s="4">
        <v>3</v>
      </c>
      <c r="L365" s="4">
        <v>875</v>
      </c>
      <c r="M365" s="4">
        <f>VLOOKUP(CHCSheetCHCT[[#This Row],[kW]],Table1[],2,0)</f>
        <v>580</v>
      </c>
      <c r="N365" s="4">
        <f>CHCSheetCHCT[[#This Row],[B1]]+CHCSheetCHCT[[#This Row],[B2]]</f>
        <v>1455</v>
      </c>
      <c r="O365" s="4">
        <f>VLOOKUP(CHCSheetCHCT[[#This Row],[kW]],Table1[],4,0)</f>
        <v>356</v>
      </c>
      <c r="P365" s="4">
        <f>VLOOKUP(CHCSheetCHCT[[#This Row],[kW]],Table1[],5,0)</f>
        <v>270</v>
      </c>
      <c r="Q365" s="8">
        <v>280</v>
      </c>
      <c r="R365" s="4">
        <f>VLOOKUP(CHCSheetCHCT[[#This Row],[kW]],Table1[],3,0)</f>
        <v>350</v>
      </c>
    </row>
    <row r="366" spans="2:18" x14ac:dyDescent="0.3">
      <c r="B366" t="s">
        <v>1024</v>
      </c>
      <c r="C366">
        <v>30</v>
      </c>
      <c r="D366">
        <v>40</v>
      </c>
      <c r="E366" t="s">
        <v>17</v>
      </c>
      <c r="F366" s="3" t="s">
        <v>1017</v>
      </c>
      <c r="G366" s="3">
        <v>16</v>
      </c>
      <c r="H366" s="3">
        <v>15</v>
      </c>
      <c r="I366" s="4" t="s">
        <v>1032</v>
      </c>
      <c r="J366" s="3" t="s">
        <v>81</v>
      </c>
      <c r="K366" s="4">
        <v>4</v>
      </c>
      <c r="L366" s="4">
        <v>980</v>
      </c>
      <c r="M366" s="4">
        <f>VLOOKUP(CHCSheetCHCT[[#This Row],[kW]],Table1[],2,0)</f>
        <v>653</v>
      </c>
      <c r="N366" s="4">
        <f>CHCSheetCHCT[[#This Row],[B1]]+CHCSheetCHCT[[#This Row],[B2]]</f>
        <v>1633</v>
      </c>
      <c r="O366" s="4">
        <f>VLOOKUP(CHCSheetCHCT[[#This Row],[kW]],Table1[],4,0)</f>
        <v>395</v>
      </c>
      <c r="P366" s="4">
        <f>VLOOKUP(CHCSheetCHCT[[#This Row],[kW]],Table1[],5,0)</f>
        <v>304</v>
      </c>
      <c r="Q366" s="8">
        <v>363</v>
      </c>
      <c r="R366" s="4">
        <f>VLOOKUP(CHCSheetCHCT[[#This Row],[kW]],Table1[],3,0)</f>
        <v>400</v>
      </c>
    </row>
    <row r="367" spans="2:18" x14ac:dyDescent="0.3">
      <c r="B367" t="s">
        <v>1025</v>
      </c>
      <c r="C367">
        <v>37</v>
      </c>
      <c r="D367">
        <v>50</v>
      </c>
      <c r="E367" t="s">
        <v>17</v>
      </c>
      <c r="F367" s="3" t="s">
        <v>1017</v>
      </c>
      <c r="G367" s="3">
        <v>16</v>
      </c>
      <c r="H367" s="3">
        <v>15</v>
      </c>
      <c r="I367" s="4" t="s">
        <v>1033</v>
      </c>
      <c r="J367" s="3" t="s">
        <v>81</v>
      </c>
      <c r="K367" s="4">
        <v>5</v>
      </c>
      <c r="L367" s="4">
        <v>1084</v>
      </c>
      <c r="M367" s="4">
        <f>VLOOKUP(CHCSheetCHCT[[#This Row],[kW]],Table1[],2,0)</f>
        <v>653</v>
      </c>
      <c r="N367" s="4">
        <f>CHCSheetCHCT[[#This Row],[B1]]+CHCSheetCHCT[[#This Row],[B2]]</f>
        <v>1737</v>
      </c>
      <c r="O367" s="4">
        <f>VLOOKUP(CHCSheetCHCT[[#This Row],[kW]],Table1[],4,0)</f>
        <v>395</v>
      </c>
      <c r="P367" s="4">
        <f>VLOOKUP(CHCSheetCHCT[[#This Row],[kW]],Table1[],5,0)</f>
        <v>304</v>
      </c>
      <c r="Q367" s="8">
        <v>390</v>
      </c>
      <c r="R367" s="4">
        <f>VLOOKUP(CHCSheetCHCT[[#This Row],[kW]],Table1[],3,0)</f>
        <v>400</v>
      </c>
    </row>
    <row r="368" spans="2:18" x14ac:dyDescent="0.3">
      <c r="B368" t="s">
        <v>1026</v>
      </c>
      <c r="C368">
        <v>45</v>
      </c>
      <c r="D368">
        <v>60</v>
      </c>
      <c r="E368" t="s">
        <v>17</v>
      </c>
      <c r="F368" s="3" t="s">
        <v>1017</v>
      </c>
      <c r="G368" s="3">
        <v>25</v>
      </c>
      <c r="H368" s="3">
        <v>15</v>
      </c>
      <c r="I368" s="4" t="s">
        <v>1034</v>
      </c>
      <c r="J368" s="3" t="s">
        <v>81</v>
      </c>
      <c r="K368" s="4">
        <v>6</v>
      </c>
      <c r="L368" s="4">
        <v>1189</v>
      </c>
      <c r="M368" s="4">
        <f>VLOOKUP(CHCSheetCHCT[[#This Row],[kW]],Table1[],2,0)</f>
        <v>702</v>
      </c>
      <c r="N368" s="4">
        <f>CHCSheetCHCT[[#This Row],[B1]]+CHCSheetCHCT[[#This Row],[B2]]</f>
        <v>1891</v>
      </c>
      <c r="O368" s="4">
        <f>VLOOKUP(CHCSheetCHCT[[#This Row],[kW]],Table1[],4,0)</f>
        <v>450</v>
      </c>
      <c r="P368" s="4">
        <f>VLOOKUP(CHCSheetCHCT[[#This Row],[kW]],Table1[],5,0)</f>
        <v>304</v>
      </c>
      <c r="Q368" s="8">
        <v>453</v>
      </c>
      <c r="R368" s="4">
        <f>VLOOKUP(CHCSheetCHCT[[#This Row],[kW]],Table1[],3,0)</f>
        <v>450</v>
      </c>
    </row>
    <row r="369" spans="2:18" x14ac:dyDescent="0.3">
      <c r="B369" t="s">
        <v>1027</v>
      </c>
      <c r="C369">
        <v>55</v>
      </c>
      <c r="D369">
        <v>75</v>
      </c>
      <c r="E369" t="s">
        <v>17</v>
      </c>
      <c r="F369" s="3" t="s">
        <v>1017</v>
      </c>
      <c r="G369" s="3">
        <v>25</v>
      </c>
      <c r="H369" s="3">
        <v>20</v>
      </c>
      <c r="I369" s="4" t="s">
        <v>1035</v>
      </c>
      <c r="J369" s="3" t="s">
        <v>81</v>
      </c>
      <c r="K369" s="4">
        <v>7</v>
      </c>
      <c r="L369" s="4">
        <v>1348</v>
      </c>
      <c r="M369" s="4">
        <f>VLOOKUP(CHCSheetCHCT[[#This Row],[kW]],Table1[],2,0)</f>
        <v>772</v>
      </c>
      <c r="N369" s="4">
        <f>CHCSheetCHCT[[#This Row],[B1]]+CHCSheetCHCT[[#This Row],[B2]]</f>
        <v>2120</v>
      </c>
      <c r="O369" s="4">
        <f>VLOOKUP(CHCSheetCHCT[[#This Row],[kW]],Table1[],4,0)</f>
        <v>490</v>
      </c>
      <c r="P369" s="4">
        <f>VLOOKUP(CHCSheetCHCT[[#This Row],[kW]],Table1[],5,0)</f>
        <v>370</v>
      </c>
      <c r="Q369" s="8">
        <v>553</v>
      </c>
      <c r="R369" s="4">
        <f>VLOOKUP(CHCSheetCHCT[[#This Row],[kW]],Table1[],3,0)</f>
        <v>550</v>
      </c>
    </row>
    <row r="370" spans="2:18" x14ac:dyDescent="0.3">
      <c r="B370" t="s">
        <v>1028</v>
      </c>
      <c r="C370">
        <v>55</v>
      </c>
      <c r="D370">
        <v>75</v>
      </c>
      <c r="E370" t="s">
        <v>17</v>
      </c>
      <c r="F370" s="3" t="s">
        <v>1017</v>
      </c>
      <c r="G370" s="3">
        <v>25</v>
      </c>
      <c r="H370" s="3">
        <v>20</v>
      </c>
      <c r="I370" s="4" t="s">
        <v>1036</v>
      </c>
      <c r="J370" s="3" t="s">
        <v>81</v>
      </c>
      <c r="K370" s="4">
        <v>8</v>
      </c>
      <c r="L370" s="4">
        <v>1453</v>
      </c>
      <c r="M370" s="4">
        <f>VLOOKUP(CHCSheetCHCT[[#This Row],[kW]],Table1[],2,0)</f>
        <v>772</v>
      </c>
      <c r="N370" s="4">
        <f>CHCSheetCHCT[[#This Row],[B1]]+CHCSheetCHCT[[#This Row],[B2]]</f>
        <v>2225</v>
      </c>
      <c r="O370" s="4">
        <f>VLOOKUP(CHCSheetCHCT[[#This Row],[kW]],Table1[],4,0)</f>
        <v>490</v>
      </c>
      <c r="P370" s="4">
        <f>VLOOKUP(CHCSheetCHCT[[#This Row],[kW]],Table1[],5,0)</f>
        <v>370</v>
      </c>
      <c r="Q370" s="8">
        <v>568</v>
      </c>
      <c r="R370" s="4">
        <f>VLOOKUP(CHCSheetCHCT[[#This Row],[kW]],Table1[],3,0)</f>
        <v>550</v>
      </c>
    </row>
    <row r="371" spans="2:18" x14ac:dyDescent="0.3">
      <c r="B371" t="s">
        <v>933</v>
      </c>
      <c r="C371">
        <v>11</v>
      </c>
      <c r="D371">
        <v>15</v>
      </c>
      <c r="E371" t="s">
        <v>17</v>
      </c>
      <c r="F371" s="3" t="s">
        <v>1011</v>
      </c>
      <c r="G371" s="3">
        <v>20</v>
      </c>
      <c r="H371" s="3">
        <v>15</v>
      </c>
      <c r="I371" s="4" t="s">
        <v>390</v>
      </c>
      <c r="J371" s="3" t="s">
        <v>82</v>
      </c>
      <c r="K371" s="3">
        <v>1</v>
      </c>
      <c r="L371" s="3">
        <v>806</v>
      </c>
      <c r="M371" s="3">
        <f>VLOOKUP(CHCSheetCHCT[[#This Row],[kW]],Table1[],2,0)</f>
        <v>448</v>
      </c>
      <c r="N371" s="3">
        <f>CHCSheetCHCT[[#This Row],[B1]]+CHCSheetCHCT[[#This Row],[B2]]</f>
        <v>1254</v>
      </c>
      <c r="O371" s="3">
        <f>VLOOKUP(CHCSheetCHCT[[#This Row],[kW]],Table1[],4,0)</f>
        <v>255</v>
      </c>
      <c r="P371" s="3">
        <f>VLOOKUP(CHCSheetCHCT[[#This Row],[kW]],Table1[],5,0)</f>
        <v>178</v>
      </c>
      <c r="Q371" s="3">
        <v>230</v>
      </c>
      <c r="R371" s="3">
        <f>VLOOKUP(CHCSheetCHCT[[#This Row],[kW]],Table1[],3,0)</f>
        <v>350</v>
      </c>
    </row>
    <row r="372" spans="2:18" x14ac:dyDescent="0.3">
      <c r="B372" t="s">
        <v>934</v>
      </c>
      <c r="C372">
        <v>15</v>
      </c>
      <c r="D372">
        <v>25</v>
      </c>
      <c r="E372" t="s">
        <v>17</v>
      </c>
      <c r="F372" s="3" t="s">
        <v>1011</v>
      </c>
      <c r="G372" s="3">
        <v>20</v>
      </c>
      <c r="H372" s="3">
        <v>15</v>
      </c>
      <c r="I372" s="4" t="s">
        <v>391</v>
      </c>
      <c r="J372" s="3" t="s">
        <v>82</v>
      </c>
      <c r="K372" s="3">
        <v>2</v>
      </c>
      <c r="L372" s="3">
        <v>958</v>
      </c>
      <c r="M372" s="3">
        <f>VLOOKUP(CHCSheetCHCT[[#This Row],[kW]],Table1[],2,0)</f>
        <v>489</v>
      </c>
      <c r="N372" s="3">
        <f>CHCSheetCHCT[[#This Row],[B1]]+CHCSheetCHCT[[#This Row],[B2]]</f>
        <v>1447</v>
      </c>
      <c r="O372" s="3">
        <f>VLOOKUP(CHCSheetCHCT[[#This Row],[kW]],Table1[],4,0)</f>
        <v>255</v>
      </c>
      <c r="P372" s="3">
        <f>VLOOKUP(CHCSheetCHCT[[#This Row],[kW]],Table1[],5,0)</f>
        <v>178</v>
      </c>
      <c r="Q372" s="3">
        <v>250</v>
      </c>
      <c r="R372" s="3">
        <f>VLOOKUP(CHCSheetCHCT[[#This Row],[kW]],Table1[],3,0)</f>
        <v>350</v>
      </c>
    </row>
    <row r="373" spans="2:18" x14ac:dyDescent="0.3">
      <c r="B373" t="s">
        <v>935</v>
      </c>
      <c r="C373">
        <v>18.5</v>
      </c>
      <c r="D373">
        <v>25</v>
      </c>
      <c r="E373" t="s">
        <v>17</v>
      </c>
      <c r="F373" s="3" t="s">
        <v>1011</v>
      </c>
      <c r="G373" s="3">
        <v>20</v>
      </c>
      <c r="H373" s="3">
        <v>15</v>
      </c>
      <c r="I373" s="4" t="s">
        <v>391</v>
      </c>
      <c r="J373" s="3" t="s">
        <v>82</v>
      </c>
      <c r="K373" s="3">
        <v>2</v>
      </c>
      <c r="L373" s="3">
        <v>958</v>
      </c>
      <c r="M373" s="3">
        <f>VLOOKUP(CHCSheetCHCT[[#This Row],[kW]],Table1[],2,0)</f>
        <v>542</v>
      </c>
      <c r="N373" s="3">
        <f>CHCSheetCHCT[[#This Row],[B1]]+CHCSheetCHCT[[#This Row],[B2]]</f>
        <v>1500</v>
      </c>
      <c r="O373" s="3">
        <f>VLOOKUP(CHCSheetCHCT[[#This Row],[kW]],Table1[],4,0)</f>
        <v>313</v>
      </c>
      <c r="P373" s="3">
        <f>VLOOKUP(CHCSheetCHCT[[#This Row],[kW]],Table1[],5,0)</f>
        <v>257</v>
      </c>
      <c r="Q373" s="3">
        <v>250</v>
      </c>
      <c r="R373" s="3">
        <f>VLOOKUP(CHCSheetCHCT[[#This Row],[kW]],Table1[],3,0)</f>
        <v>350</v>
      </c>
    </row>
    <row r="374" spans="2:18" x14ac:dyDescent="0.3">
      <c r="B374" t="s">
        <v>936</v>
      </c>
      <c r="C374">
        <v>22</v>
      </c>
      <c r="D374">
        <v>30</v>
      </c>
      <c r="E374" t="s">
        <v>17</v>
      </c>
      <c r="F374" s="3" t="s">
        <v>1011</v>
      </c>
      <c r="G374" s="3">
        <v>20</v>
      </c>
      <c r="H374" s="3">
        <v>15</v>
      </c>
      <c r="I374" s="4" t="s">
        <v>391</v>
      </c>
      <c r="J374" s="3" t="s">
        <v>82</v>
      </c>
      <c r="K374" s="3">
        <v>2</v>
      </c>
      <c r="L374" s="3">
        <v>958</v>
      </c>
      <c r="M374" s="3">
        <f>VLOOKUP(CHCSheetCHCT[[#This Row],[kW]],Table1[],2,0)</f>
        <v>580</v>
      </c>
      <c r="N374" s="3">
        <f>CHCSheetCHCT[[#This Row],[B1]]+CHCSheetCHCT[[#This Row],[B2]]</f>
        <v>1538</v>
      </c>
      <c r="O374" s="3">
        <f>VLOOKUP(CHCSheetCHCT[[#This Row],[kW]],Table1[],4,0)</f>
        <v>356</v>
      </c>
      <c r="P374" s="3">
        <f>VLOOKUP(CHCSheetCHCT[[#This Row],[kW]],Table1[],5,0)</f>
        <v>270</v>
      </c>
      <c r="Q374" s="3">
        <v>285</v>
      </c>
      <c r="R374" s="3">
        <f>VLOOKUP(CHCSheetCHCT[[#This Row],[kW]],Table1[],3,0)</f>
        <v>350</v>
      </c>
    </row>
    <row r="375" spans="2:18" x14ac:dyDescent="0.3">
      <c r="B375" t="s">
        <v>937</v>
      </c>
      <c r="C375">
        <v>30</v>
      </c>
      <c r="D375">
        <v>40</v>
      </c>
      <c r="E375" t="s">
        <v>17</v>
      </c>
      <c r="F375" s="3" t="s">
        <v>1011</v>
      </c>
      <c r="G375" s="3">
        <v>20</v>
      </c>
      <c r="H375" s="3">
        <v>15</v>
      </c>
      <c r="I375" s="4" t="s">
        <v>392</v>
      </c>
      <c r="J375" s="3" t="s">
        <v>82</v>
      </c>
      <c r="K375" s="3">
        <v>3</v>
      </c>
      <c r="L375" s="3">
        <v>1110</v>
      </c>
      <c r="M375" s="3">
        <f>VLOOKUP(CHCSheetCHCT[[#This Row],[kW]],Table1[],2,0)</f>
        <v>653</v>
      </c>
      <c r="N375" s="3">
        <f>CHCSheetCHCT[[#This Row],[B1]]+CHCSheetCHCT[[#This Row],[B2]]</f>
        <v>1763</v>
      </c>
      <c r="O375" s="3">
        <f>VLOOKUP(CHCSheetCHCT[[#This Row],[kW]],Table1[],4,0)</f>
        <v>395</v>
      </c>
      <c r="P375" s="3">
        <f>VLOOKUP(CHCSheetCHCT[[#This Row],[kW]],Table1[],5,0)</f>
        <v>304</v>
      </c>
      <c r="Q375" s="3">
        <v>360</v>
      </c>
      <c r="R375" s="3">
        <f>VLOOKUP(CHCSheetCHCT[[#This Row],[kW]],Table1[],3,0)</f>
        <v>400</v>
      </c>
    </row>
    <row r="376" spans="2:18" x14ac:dyDescent="0.3">
      <c r="B376" t="s">
        <v>938</v>
      </c>
      <c r="C376">
        <v>30</v>
      </c>
      <c r="D376">
        <v>40</v>
      </c>
      <c r="E376" t="s">
        <v>17</v>
      </c>
      <c r="F376" s="3" t="s">
        <v>1011</v>
      </c>
      <c r="G376" s="3">
        <v>20</v>
      </c>
      <c r="H376" s="3">
        <v>15</v>
      </c>
      <c r="I376" s="4" t="s">
        <v>392</v>
      </c>
      <c r="J376" s="3" t="s">
        <v>82</v>
      </c>
      <c r="K376" s="3">
        <v>3</v>
      </c>
      <c r="L376" s="3">
        <v>1110</v>
      </c>
      <c r="M376" s="3">
        <f>VLOOKUP(CHCSheetCHCT[[#This Row],[kW]],Table1[],2,0)</f>
        <v>653</v>
      </c>
      <c r="N376" s="3">
        <f>CHCSheetCHCT[[#This Row],[B1]]+CHCSheetCHCT[[#This Row],[B2]]</f>
        <v>1763</v>
      </c>
      <c r="O376" s="3">
        <f>VLOOKUP(CHCSheetCHCT[[#This Row],[kW]],Table1[],4,0)</f>
        <v>395</v>
      </c>
      <c r="P376" s="3">
        <f>VLOOKUP(CHCSheetCHCT[[#This Row],[kW]],Table1[],5,0)</f>
        <v>304</v>
      </c>
      <c r="Q376" s="3">
        <v>360</v>
      </c>
      <c r="R376" s="3">
        <f>VLOOKUP(CHCSheetCHCT[[#This Row],[kW]],Table1[],3,0)</f>
        <v>400</v>
      </c>
    </row>
    <row r="377" spans="2:18" x14ac:dyDescent="0.3">
      <c r="B377" t="s">
        <v>939</v>
      </c>
      <c r="C377">
        <v>30</v>
      </c>
      <c r="D377">
        <v>40</v>
      </c>
      <c r="E377" t="s">
        <v>17</v>
      </c>
      <c r="F377" s="3" t="s">
        <v>1011</v>
      </c>
      <c r="G377" s="3">
        <v>20</v>
      </c>
      <c r="H377" s="3">
        <v>15</v>
      </c>
      <c r="I377" s="4" t="s">
        <v>392</v>
      </c>
      <c r="J377" s="3" t="s">
        <v>82</v>
      </c>
      <c r="K377" s="3">
        <v>3</v>
      </c>
      <c r="L377" s="3">
        <v>1110</v>
      </c>
      <c r="M377" s="3">
        <f>VLOOKUP(CHCSheetCHCT[[#This Row],[kW]],Table1[],2,0)</f>
        <v>653</v>
      </c>
      <c r="N377" s="3">
        <f>CHCSheetCHCT[[#This Row],[B1]]+CHCSheetCHCT[[#This Row],[B2]]</f>
        <v>1763</v>
      </c>
      <c r="O377" s="3">
        <f>VLOOKUP(CHCSheetCHCT[[#This Row],[kW]],Table1[],4,0)</f>
        <v>395</v>
      </c>
      <c r="P377" s="3">
        <f>VLOOKUP(CHCSheetCHCT[[#This Row],[kW]],Table1[],5,0)</f>
        <v>304</v>
      </c>
      <c r="Q377" s="3">
        <v>360</v>
      </c>
      <c r="R377" s="3">
        <f>VLOOKUP(CHCSheetCHCT[[#This Row],[kW]],Table1[],3,0)</f>
        <v>400</v>
      </c>
    </row>
    <row r="378" spans="2:18" x14ac:dyDescent="0.3">
      <c r="B378" t="s">
        <v>940</v>
      </c>
      <c r="C378">
        <v>37</v>
      </c>
      <c r="D378">
        <v>50</v>
      </c>
      <c r="E378" t="s">
        <v>17</v>
      </c>
      <c r="F378" s="3" t="s">
        <v>1011</v>
      </c>
      <c r="G378" s="3">
        <v>20</v>
      </c>
      <c r="H378" s="3">
        <v>15</v>
      </c>
      <c r="I378" s="4" t="s">
        <v>393</v>
      </c>
      <c r="J378" s="3" t="s">
        <v>82</v>
      </c>
      <c r="K378" s="3">
        <v>4</v>
      </c>
      <c r="L378" s="3">
        <v>1262</v>
      </c>
      <c r="M378" s="3">
        <f>VLOOKUP(CHCSheetCHCT[[#This Row],[kW]],Table1[],2,0)</f>
        <v>653</v>
      </c>
      <c r="N378" s="3">
        <f>CHCSheetCHCT[[#This Row],[B1]]+CHCSheetCHCT[[#This Row],[B2]]</f>
        <v>1915</v>
      </c>
      <c r="O378" s="3">
        <f>VLOOKUP(CHCSheetCHCT[[#This Row],[kW]],Table1[],4,0)</f>
        <v>395</v>
      </c>
      <c r="P378" s="3">
        <f>VLOOKUP(CHCSheetCHCT[[#This Row],[kW]],Table1[],5,0)</f>
        <v>304</v>
      </c>
      <c r="Q378" s="3">
        <v>400</v>
      </c>
      <c r="R378" s="3">
        <f>VLOOKUP(CHCSheetCHCT[[#This Row],[kW]],Table1[],3,0)</f>
        <v>400</v>
      </c>
    </row>
    <row r="379" spans="2:18" x14ac:dyDescent="0.3">
      <c r="B379" t="s">
        <v>941</v>
      </c>
      <c r="C379">
        <v>37</v>
      </c>
      <c r="D379">
        <v>50</v>
      </c>
      <c r="E379" t="s">
        <v>17</v>
      </c>
      <c r="F379" s="3" t="s">
        <v>1011</v>
      </c>
      <c r="G379" s="3">
        <v>20</v>
      </c>
      <c r="H379" s="3">
        <v>15</v>
      </c>
      <c r="I379" s="4" t="s">
        <v>393</v>
      </c>
      <c r="J379" s="3" t="s">
        <v>82</v>
      </c>
      <c r="K379" s="3">
        <v>4</v>
      </c>
      <c r="L379" s="3">
        <v>1262</v>
      </c>
      <c r="M379" s="3">
        <f>VLOOKUP(CHCSheetCHCT[[#This Row],[kW]],Table1[],2,0)</f>
        <v>653</v>
      </c>
      <c r="N379" s="3">
        <f>CHCSheetCHCT[[#This Row],[B1]]+CHCSheetCHCT[[#This Row],[B2]]</f>
        <v>1915</v>
      </c>
      <c r="O379" s="3">
        <f>VLOOKUP(CHCSheetCHCT[[#This Row],[kW]],Table1[],4,0)</f>
        <v>395</v>
      </c>
      <c r="P379" s="3">
        <f>VLOOKUP(CHCSheetCHCT[[#This Row],[kW]],Table1[],5,0)</f>
        <v>304</v>
      </c>
      <c r="Q379" s="3">
        <v>400</v>
      </c>
      <c r="R379" s="3">
        <f>VLOOKUP(CHCSheetCHCT[[#This Row],[kW]],Table1[],3,0)</f>
        <v>400</v>
      </c>
    </row>
    <row r="380" spans="2:18" x14ac:dyDescent="0.3">
      <c r="B380" t="s">
        <v>942</v>
      </c>
      <c r="C380">
        <v>45</v>
      </c>
      <c r="D380">
        <v>60</v>
      </c>
      <c r="E380" t="s">
        <v>17</v>
      </c>
      <c r="F380" s="3" t="s">
        <v>1011</v>
      </c>
      <c r="G380" s="3">
        <v>20</v>
      </c>
      <c r="H380" s="3">
        <v>15</v>
      </c>
      <c r="I380" s="4" t="s">
        <v>393</v>
      </c>
      <c r="J380" s="3" t="s">
        <v>82</v>
      </c>
      <c r="K380" s="3">
        <v>4</v>
      </c>
      <c r="L380" s="3">
        <v>1262</v>
      </c>
      <c r="M380" s="3">
        <f>VLOOKUP(CHCSheetCHCT[[#This Row],[kW]],Table1[],2,0)</f>
        <v>702</v>
      </c>
      <c r="N380" s="3">
        <f>CHCSheetCHCT[[#This Row],[B1]]+CHCSheetCHCT[[#This Row],[B2]]</f>
        <v>1964</v>
      </c>
      <c r="O380" s="3">
        <f>VLOOKUP(CHCSheetCHCT[[#This Row],[kW]],Table1[],4,0)</f>
        <v>450</v>
      </c>
      <c r="P380" s="3">
        <f>VLOOKUP(CHCSheetCHCT[[#This Row],[kW]],Table1[],5,0)</f>
        <v>304</v>
      </c>
      <c r="Q380" s="3">
        <v>450</v>
      </c>
      <c r="R380" s="3">
        <f>VLOOKUP(CHCSheetCHCT[[#This Row],[kW]],Table1[],3,0)</f>
        <v>450</v>
      </c>
    </row>
    <row r="381" spans="2:18" x14ac:dyDescent="0.3">
      <c r="B381" t="s">
        <v>943</v>
      </c>
      <c r="C381">
        <v>45</v>
      </c>
      <c r="D381">
        <v>60</v>
      </c>
      <c r="E381" t="s">
        <v>17</v>
      </c>
      <c r="F381" s="3" t="s">
        <v>1011</v>
      </c>
      <c r="G381" s="3">
        <v>20</v>
      </c>
      <c r="H381" s="3">
        <v>15</v>
      </c>
      <c r="I381" s="4" t="s">
        <v>394</v>
      </c>
      <c r="J381" s="3" t="s">
        <v>82</v>
      </c>
      <c r="K381" s="3">
        <v>5</v>
      </c>
      <c r="L381" s="3">
        <v>1414</v>
      </c>
      <c r="M381" s="3">
        <f>VLOOKUP(CHCSheetCHCT[[#This Row],[kW]],Table1[],2,0)</f>
        <v>702</v>
      </c>
      <c r="N381" s="3">
        <f>CHCSheetCHCT[[#This Row],[B1]]+CHCSheetCHCT[[#This Row],[B2]]</f>
        <v>2116</v>
      </c>
      <c r="O381" s="3">
        <f>VLOOKUP(CHCSheetCHCT[[#This Row],[kW]],Table1[],4,0)</f>
        <v>450</v>
      </c>
      <c r="P381" s="3">
        <f>VLOOKUP(CHCSheetCHCT[[#This Row],[kW]],Table1[],5,0)</f>
        <v>304</v>
      </c>
      <c r="Q381" s="3">
        <v>470</v>
      </c>
      <c r="R381" s="3">
        <f>VLOOKUP(CHCSheetCHCT[[#This Row],[kW]],Table1[],3,0)</f>
        <v>450</v>
      </c>
    </row>
    <row r="382" spans="2:18" x14ac:dyDescent="0.3">
      <c r="B382" t="s">
        <v>944</v>
      </c>
      <c r="C382">
        <v>45</v>
      </c>
      <c r="D382">
        <v>60</v>
      </c>
      <c r="E382" t="s">
        <v>17</v>
      </c>
      <c r="F382" s="3" t="s">
        <v>1011</v>
      </c>
      <c r="G382" s="3">
        <v>20</v>
      </c>
      <c r="H382" s="3">
        <v>15</v>
      </c>
      <c r="I382" s="4" t="s">
        <v>394</v>
      </c>
      <c r="J382" s="3" t="s">
        <v>82</v>
      </c>
      <c r="K382" s="3">
        <v>5</v>
      </c>
      <c r="L382" s="3">
        <v>1414</v>
      </c>
      <c r="M382" s="3">
        <f>VLOOKUP(CHCSheetCHCT[[#This Row],[kW]],Table1[],2,0)</f>
        <v>702</v>
      </c>
      <c r="N382" s="3">
        <f>CHCSheetCHCT[[#This Row],[B1]]+CHCSheetCHCT[[#This Row],[B2]]</f>
        <v>2116</v>
      </c>
      <c r="O382" s="3">
        <f>VLOOKUP(CHCSheetCHCT[[#This Row],[kW]],Table1[],4,0)</f>
        <v>450</v>
      </c>
      <c r="P382" s="3">
        <f>VLOOKUP(CHCSheetCHCT[[#This Row],[kW]],Table1[],5,0)</f>
        <v>304</v>
      </c>
      <c r="Q382" s="3">
        <v>470</v>
      </c>
      <c r="R382" s="3">
        <f>VLOOKUP(CHCSheetCHCT[[#This Row],[kW]],Table1[],3,0)</f>
        <v>450</v>
      </c>
    </row>
    <row r="383" spans="2:18" x14ac:dyDescent="0.3">
      <c r="B383" t="s">
        <v>945</v>
      </c>
      <c r="C383">
        <v>55</v>
      </c>
      <c r="D383">
        <v>75</v>
      </c>
      <c r="E383" t="s">
        <v>17</v>
      </c>
      <c r="F383" s="3" t="s">
        <v>1011</v>
      </c>
      <c r="G383" s="3">
        <v>20</v>
      </c>
      <c r="H383" s="3">
        <v>15</v>
      </c>
      <c r="I383" s="4" t="s">
        <v>394</v>
      </c>
      <c r="J383" s="3" t="s">
        <v>82</v>
      </c>
      <c r="K383" s="3">
        <v>5</v>
      </c>
      <c r="L383" s="3">
        <v>1444</v>
      </c>
      <c r="M383" s="3">
        <f>VLOOKUP(CHCSheetCHCT[[#This Row],[kW]],Table1[],2,0)</f>
        <v>772</v>
      </c>
      <c r="N383" s="3">
        <f>CHCSheetCHCT[[#This Row],[B1]]+CHCSheetCHCT[[#This Row],[B2]]</f>
        <v>2216</v>
      </c>
      <c r="O383" s="3">
        <f>VLOOKUP(CHCSheetCHCT[[#This Row],[kW]],Table1[],4,0)</f>
        <v>490</v>
      </c>
      <c r="P383" s="3">
        <f>VLOOKUP(CHCSheetCHCT[[#This Row],[kW]],Table1[],5,0)</f>
        <v>370</v>
      </c>
      <c r="Q383" s="3">
        <v>555</v>
      </c>
      <c r="R383" s="3">
        <f>VLOOKUP(CHCSheetCHCT[[#This Row],[kW]],Table1[],3,0)</f>
        <v>550</v>
      </c>
    </row>
    <row r="384" spans="2:18" x14ac:dyDescent="0.3">
      <c r="B384" t="s">
        <v>946</v>
      </c>
      <c r="C384">
        <v>55</v>
      </c>
      <c r="D384">
        <v>75</v>
      </c>
      <c r="E384" t="s">
        <v>17</v>
      </c>
      <c r="F384" s="3" t="s">
        <v>1011</v>
      </c>
      <c r="G384" s="3">
        <v>20</v>
      </c>
      <c r="H384" s="3">
        <v>15</v>
      </c>
      <c r="I384" s="4" t="s">
        <v>395</v>
      </c>
      <c r="J384" s="3" t="s">
        <v>82</v>
      </c>
      <c r="K384" s="3">
        <v>6</v>
      </c>
      <c r="L384" s="3">
        <v>1596</v>
      </c>
      <c r="M384" s="3">
        <f>VLOOKUP(CHCSheetCHCT[[#This Row],[kW]],Table1[],2,0)</f>
        <v>772</v>
      </c>
      <c r="N384" s="3">
        <f>CHCSheetCHCT[[#This Row],[B1]]+CHCSheetCHCT[[#This Row],[B2]]</f>
        <v>2368</v>
      </c>
      <c r="O384" s="3">
        <f>VLOOKUP(CHCSheetCHCT[[#This Row],[kW]],Table1[],4,0)</f>
        <v>490</v>
      </c>
      <c r="P384" s="3">
        <f>VLOOKUP(CHCSheetCHCT[[#This Row],[kW]],Table1[],5,0)</f>
        <v>370</v>
      </c>
      <c r="Q384" s="3">
        <v>585</v>
      </c>
      <c r="R384" s="3">
        <f>VLOOKUP(CHCSheetCHCT[[#This Row],[kW]],Table1[],3,0)</f>
        <v>550</v>
      </c>
    </row>
    <row r="385" spans="2:18" x14ac:dyDescent="0.3">
      <c r="B385" t="s">
        <v>947</v>
      </c>
      <c r="C385">
        <v>55</v>
      </c>
      <c r="D385">
        <v>75</v>
      </c>
      <c r="E385" t="s">
        <v>17</v>
      </c>
      <c r="F385" s="3" t="s">
        <v>1011</v>
      </c>
      <c r="G385" s="3">
        <v>20</v>
      </c>
      <c r="H385" s="3">
        <v>15</v>
      </c>
      <c r="I385" s="4" t="s">
        <v>395</v>
      </c>
      <c r="J385" s="3" t="s">
        <v>82</v>
      </c>
      <c r="K385" s="3">
        <v>6</v>
      </c>
      <c r="L385" s="3">
        <v>1596</v>
      </c>
      <c r="M385" s="3">
        <f>VLOOKUP(CHCSheetCHCT[[#This Row],[kW]],Table1[],2,0)</f>
        <v>772</v>
      </c>
      <c r="N385" s="3">
        <f>CHCSheetCHCT[[#This Row],[B1]]+CHCSheetCHCT[[#This Row],[B2]]</f>
        <v>2368</v>
      </c>
      <c r="O385" s="3">
        <f>VLOOKUP(CHCSheetCHCT[[#This Row],[kW]],Table1[],4,0)</f>
        <v>490</v>
      </c>
      <c r="P385" s="3">
        <f>VLOOKUP(CHCSheetCHCT[[#This Row],[kW]],Table1[],5,0)</f>
        <v>370</v>
      </c>
      <c r="Q385" s="3">
        <v>585</v>
      </c>
      <c r="R385" s="3">
        <f>VLOOKUP(CHCSheetCHCT[[#This Row],[kW]],Table1[],3,0)</f>
        <v>550</v>
      </c>
    </row>
    <row r="386" spans="2:18" x14ac:dyDescent="0.3">
      <c r="B386" t="s">
        <v>948</v>
      </c>
      <c r="C386">
        <v>75</v>
      </c>
      <c r="D386">
        <v>100</v>
      </c>
      <c r="E386" t="s">
        <v>17</v>
      </c>
      <c r="F386" s="3" t="s">
        <v>1011</v>
      </c>
      <c r="G386" s="3">
        <v>20</v>
      </c>
      <c r="H386" s="3">
        <v>15</v>
      </c>
      <c r="I386" s="4" t="s">
        <v>395</v>
      </c>
      <c r="J386" s="3" t="s">
        <v>82</v>
      </c>
      <c r="K386" s="3">
        <v>6</v>
      </c>
      <c r="L386" s="3">
        <v>1596</v>
      </c>
      <c r="M386" s="3">
        <f>VLOOKUP(CHCSheetCHCT[[#This Row],[kW]],Table1[],2,0)</f>
        <v>840</v>
      </c>
      <c r="N386" s="3">
        <f>CHCSheetCHCT[[#This Row],[B1]]+CHCSheetCHCT[[#This Row],[B2]]</f>
        <v>2436</v>
      </c>
      <c r="O386" s="3">
        <f>VLOOKUP(CHCSheetCHCT[[#This Row],[kW]],Table1[],4,0)</f>
        <v>550</v>
      </c>
      <c r="P386" s="3">
        <f>VLOOKUP(CHCSheetCHCT[[#This Row],[kW]],Table1[],5,0)</f>
        <v>410</v>
      </c>
      <c r="Q386" s="3">
        <v>685</v>
      </c>
      <c r="R386" s="3">
        <f>VLOOKUP(CHCSheetCHCT[[#This Row],[kW]],Table1[],3,0)</f>
        <v>550</v>
      </c>
    </row>
    <row r="387" spans="2:18" x14ac:dyDescent="0.3">
      <c r="B387" t="s">
        <v>949</v>
      </c>
      <c r="C387">
        <v>75</v>
      </c>
      <c r="D387">
        <v>100</v>
      </c>
      <c r="E387" t="s">
        <v>17</v>
      </c>
      <c r="F387" s="3" t="s">
        <v>1011</v>
      </c>
      <c r="G387" s="3">
        <v>20</v>
      </c>
      <c r="H387" s="3">
        <v>15</v>
      </c>
      <c r="I387" s="4" t="s">
        <v>396</v>
      </c>
      <c r="J387" s="3" t="s">
        <v>82</v>
      </c>
      <c r="K387" s="3">
        <v>7</v>
      </c>
      <c r="L387" s="3">
        <v>1748</v>
      </c>
      <c r="M387" s="3">
        <f>VLOOKUP(CHCSheetCHCT[[#This Row],[kW]],Table1[],2,0)</f>
        <v>840</v>
      </c>
      <c r="N387" s="3">
        <f>CHCSheetCHCT[[#This Row],[B1]]+CHCSheetCHCT[[#This Row],[B2]]</f>
        <v>2588</v>
      </c>
      <c r="O387" s="3">
        <f>VLOOKUP(CHCSheetCHCT[[#This Row],[kW]],Table1[],4,0)</f>
        <v>550</v>
      </c>
      <c r="P387" s="3">
        <f>VLOOKUP(CHCSheetCHCT[[#This Row],[kW]],Table1[],5,0)</f>
        <v>410</v>
      </c>
      <c r="Q387" s="3">
        <v>715</v>
      </c>
      <c r="R387" s="3">
        <f>VLOOKUP(CHCSheetCHCT[[#This Row],[kW]],Table1[],3,0)</f>
        <v>550</v>
      </c>
    </row>
    <row r="388" spans="2:18" x14ac:dyDescent="0.3">
      <c r="B388" t="s">
        <v>950</v>
      </c>
      <c r="C388">
        <v>75</v>
      </c>
      <c r="D388">
        <v>100</v>
      </c>
      <c r="E388" t="s">
        <v>17</v>
      </c>
      <c r="F388" s="3" t="s">
        <v>1011</v>
      </c>
      <c r="G388" s="3">
        <v>20</v>
      </c>
      <c r="H388" s="3">
        <v>15</v>
      </c>
      <c r="I388" s="4" t="s">
        <v>396</v>
      </c>
      <c r="J388" s="3" t="s">
        <v>82</v>
      </c>
      <c r="K388" s="3">
        <v>7</v>
      </c>
      <c r="L388" s="3">
        <v>1748</v>
      </c>
      <c r="M388" s="3">
        <f>VLOOKUP(CHCSheetCHCT[[#This Row],[kW]],Table1[],2,0)</f>
        <v>840</v>
      </c>
      <c r="N388" s="3">
        <f>CHCSheetCHCT[[#This Row],[B1]]+CHCSheetCHCT[[#This Row],[B2]]</f>
        <v>2588</v>
      </c>
      <c r="O388" s="3">
        <f>VLOOKUP(CHCSheetCHCT[[#This Row],[kW]],Table1[],4,0)</f>
        <v>550</v>
      </c>
      <c r="P388" s="3">
        <f>VLOOKUP(CHCSheetCHCT[[#This Row],[kW]],Table1[],5,0)</f>
        <v>410</v>
      </c>
      <c r="Q388" s="3">
        <v>715</v>
      </c>
      <c r="R388" s="3">
        <f>VLOOKUP(CHCSheetCHCT[[#This Row],[kW]],Table1[],3,0)</f>
        <v>550</v>
      </c>
    </row>
    <row r="389" spans="2:18" x14ac:dyDescent="0.3">
      <c r="B389" t="s">
        <v>951</v>
      </c>
      <c r="C389">
        <v>75</v>
      </c>
      <c r="D389">
        <v>100</v>
      </c>
      <c r="E389" t="s">
        <v>17</v>
      </c>
      <c r="F389" s="3" t="s">
        <v>1011</v>
      </c>
      <c r="G389" s="3">
        <v>20</v>
      </c>
      <c r="H389" s="3">
        <v>15</v>
      </c>
      <c r="I389" s="4" t="s">
        <v>396</v>
      </c>
      <c r="J389" s="3" t="s">
        <v>82</v>
      </c>
      <c r="K389" s="3">
        <v>7</v>
      </c>
      <c r="L389" s="3">
        <v>1748</v>
      </c>
      <c r="M389" s="3">
        <f>VLOOKUP(CHCSheetCHCT[[#This Row],[kW]],Table1[],2,0)</f>
        <v>840</v>
      </c>
      <c r="N389" s="3">
        <f>CHCSheetCHCT[[#This Row],[B1]]+CHCSheetCHCT[[#This Row],[B2]]</f>
        <v>2588</v>
      </c>
      <c r="O389" s="3">
        <f>VLOOKUP(CHCSheetCHCT[[#This Row],[kW]],Table1[],4,0)</f>
        <v>550</v>
      </c>
      <c r="P389" s="3">
        <f>VLOOKUP(CHCSheetCHCT[[#This Row],[kW]],Table1[],5,0)</f>
        <v>410</v>
      </c>
      <c r="Q389" s="3">
        <v>715</v>
      </c>
      <c r="R389" s="3">
        <f>VLOOKUP(CHCSheetCHCT[[#This Row],[kW]],Table1[],3,0)</f>
        <v>550</v>
      </c>
    </row>
    <row r="390" spans="2:18" x14ac:dyDescent="0.3">
      <c r="B390" t="s">
        <v>1038</v>
      </c>
      <c r="C390">
        <v>11</v>
      </c>
      <c r="D390">
        <v>15</v>
      </c>
      <c r="E390" t="s">
        <v>17</v>
      </c>
      <c r="F390" s="3" t="s">
        <v>1016</v>
      </c>
      <c r="G390" s="3">
        <v>16</v>
      </c>
      <c r="H390" s="3">
        <v>10</v>
      </c>
      <c r="I390" s="4" t="s">
        <v>1053</v>
      </c>
      <c r="J390" s="3" t="s">
        <v>82</v>
      </c>
      <c r="K390" s="3">
        <v>1</v>
      </c>
      <c r="L390" s="3">
        <v>764</v>
      </c>
      <c r="M390" s="3">
        <f>VLOOKUP(CHCSheetCHCT[[#This Row],[kW]],Table1[],2,0)</f>
        <v>448</v>
      </c>
      <c r="N390" s="3">
        <f>CHCSheetCHCT[[#This Row],[B1]]+CHCSheetCHCT[[#This Row],[B2]]</f>
        <v>1212</v>
      </c>
      <c r="O390" s="3">
        <f>VLOOKUP(CHCSheetCHCT[[#This Row],[kW]],Table1[],4,0)</f>
        <v>255</v>
      </c>
      <c r="P390" s="3">
        <f>VLOOKUP(CHCSheetCHCT[[#This Row],[kW]],Table1[],5,0)</f>
        <v>178</v>
      </c>
      <c r="Q390" s="9" t="s">
        <v>407</v>
      </c>
      <c r="R390" s="3">
        <f>VLOOKUP(CHCSheetCHCT[[#This Row],[kW]],Table1[],3,0)</f>
        <v>350</v>
      </c>
    </row>
    <row r="391" spans="2:18" x14ac:dyDescent="0.3">
      <c r="B391" t="s">
        <v>1039</v>
      </c>
      <c r="C391">
        <v>15</v>
      </c>
      <c r="D391">
        <v>20</v>
      </c>
      <c r="E391" t="s">
        <v>17</v>
      </c>
      <c r="F391" s="3" t="s">
        <v>1016</v>
      </c>
      <c r="G391" s="3">
        <v>16</v>
      </c>
      <c r="H391" s="3">
        <v>10</v>
      </c>
      <c r="I391" s="4" t="s">
        <v>1054</v>
      </c>
      <c r="J391" s="3" t="s">
        <v>82</v>
      </c>
      <c r="K391" s="3">
        <v>2</v>
      </c>
      <c r="L391" s="3">
        <v>886</v>
      </c>
      <c r="M391" s="3">
        <f>VLOOKUP(CHCSheetCHCT[[#This Row],[kW]],Table1[],2,0)</f>
        <v>489</v>
      </c>
      <c r="N391" s="3">
        <f>CHCSheetCHCT[[#This Row],[B1]]+CHCSheetCHCT[[#This Row],[B2]]</f>
        <v>1375</v>
      </c>
      <c r="O391" s="3">
        <f>VLOOKUP(CHCSheetCHCT[[#This Row],[kW]],Table1[],4,0)</f>
        <v>255</v>
      </c>
      <c r="P391" s="3">
        <f>VLOOKUP(CHCSheetCHCT[[#This Row],[kW]],Table1[],5,0)</f>
        <v>178</v>
      </c>
      <c r="Q391" s="9" t="s">
        <v>407</v>
      </c>
      <c r="R391" s="3">
        <f>VLOOKUP(CHCSheetCHCT[[#This Row],[kW]],Table1[],3,0)</f>
        <v>350</v>
      </c>
    </row>
    <row r="392" spans="2:18" x14ac:dyDescent="0.3">
      <c r="B392" t="s">
        <v>1040</v>
      </c>
      <c r="C392">
        <v>18.5</v>
      </c>
      <c r="D392">
        <v>25</v>
      </c>
      <c r="E392" t="s">
        <v>17</v>
      </c>
      <c r="F392" s="3" t="s">
        <v>1016</v>
      </c>
      <c r="G392" s="3">
        <v>16</v>
      </c>
      <c r="H392" s="3">
        <v>10</v>
      </c>
      <c r="I392" s="4" t="s">
        <v>1054</v>
      </c>
      <c r="J392" s="3" t="s">
        <v>82</v>
      </c>
      <c r="K392" s="3">
        <v>2</v>
      </c>
      <c r="L392" s="3">
        <v>886</v>
      </c>
      <c r="M392" s="3">
        <f>VLOOKUP(CHCSheetCHCT[[#This Row],[kW]],Table1[],2,0)</f>
        <v>542</v>
      </c>
      <c r="N392" s="3">
        <f>CHCSheetCHCT[[#This Row],[B1]]+CHCSheetCHCT[[#This Row],[B2]]</f>
        <v>1428</v>
      </c>
      <c r="O392" s="3">
        <f>VLOOKUP(CHCSheetCHCT[[#This Row],[kW]],Table1[],4,0)</f>
        <v>313</v>
      </c>
      <c r="P392" s="3">
        <f>VLOOKUP(CHCSheetCHCT[[#This Row],[kW]],Table1[],5,0)</f>
        <v>257</v>
      </c>
      <c r="Q392" s="9" t="s">
        <v>407</v>
      </c>
      <c r="R392" s="3">
        <f>VLOOKUP(CHCSheetCHCT[[#This Row],[kW]],Table1[],3,0)</f>
        <v>350</v>
      </c>
    </row>
    <row r="393" spans="2:18" x14ac:dyDescent="0.3">
      <c r="B393" t="s">
        <v>1041</v>
      </c>
      <c r="C393">
        <v>22</v>
      </c>
      <c r="D393">
        <v>30</v>
      </c>
      <c r="E393" t="s">
        <v>17</v>
      </c>
      <c r="F393" s="3" t="s">
        <v>1016</v>
      </c>
      <c r="G393" s="3">
        <v>16</v>
      </c>
      <c r="H393" s="3">
        <v>15</v>
      </c>
      <c r="I393" s="4" t="s">
        <v>1054</v>
      </c>
      <c r="J393" s="3" t="s">
        <v>82</v>
      </c>
      <c r="K393" s="3">
        <v>2</v>
      </c>
      <c r="L393" s="3">
        <v>886</v>
      </c>
      <c r="M393" s="3">
        <f>VLOOKUP(CHCSheetCHCT[[#This Row],[kW]],Table1[],2,0)</f>
        <v>580</v>
      </c>
      <c r="N393" s="3">
        <f>CHCSheetCHCT[[#This Row],[B1]]+CHCSheetCHCT[[#This Row],[B2]]</f>
        <v>1466</v>
      </c>
      <c r="O393" s="3">
        <f>VLOOKUP(CHCSheetCHCT[[#This Row],[kW]],Table1[],4,0)</f>
        <v>356</v>
      </c>
      <c r="P393" s="3">
        <f>VLOOKUP(CHCSheetCHCT[[#This Row],[kW]],Table1[],5,0)</f>
        <v>270</v>
      </c>
      <c r="Q393" s="9" t="s">
        <v>407</v>
      </c>
      <c r="R393" s="3">
        <f>VLOOKUP(CHCSheetCHCT[[#This Row],[kW]],Table1[],3,0)</f>
        <v>350</v>
      </c>
    </row>
    <row r="394" spans="2:18" x14ac:dyDescent="0.3">
      <c r="B394" t="s">
        <v>1042</v>
      </c>
      <c r="C394">
        <v>30</v>
      </c>
      <c r="D394">
        <v>40</v>
      </c>
      <c r="E394" t="s">
        <v>17</v>
      </c>
      <c r="F394" s="3" t="s">
        <v>1016</v>
      </c>
      <c r="G394" s="3">
        <v>16</v>
      </c>
      <c r="H394" s="3">
        <v>15</v>
      </c>
      <c r="I394" s="4" t="s">
        <v>1055</v>
      </c>
      <c r="J394" s="3" t="s">
        <v>82</v>
      </c>
      <c r="K394" s="3">
        <v>3</v>
      </c>
      <c r="L394" s="3">
        <v>1008</v>
      </c>
      <c r="M394" s="3">
        <f>VLOOKUP(CHCSheetCHCT[[#This Row],[kW]],Table1[],2,0)</f>
        <v>653</v>
      </c>
      <c r="N394" s="3">
        <f>CHCSheetCHCT[[#This Row],[B1]]+CHCSheetCHCT[[#This Row],[B2]]</f>
        <v>1661</v>
      </c>
      <c r="O394" s="3">
        <f>VLOOKUP(CHCSheetCHCT[[#This Row],[kW]],Table1[],4,0)</f>
        <v>395</v>
      </c>
      <c r="P394" s="3">
        <f>VLOOKUP(CHCSheetCHCT[[#This Row],[kW]],Table1[],5,0)</f>
        <v>304</v>
      </c>
      <c r="Q394" s="9" t="s">
        <v>407</v>
      </c>
      <c r="R394" s="3">
        <f>VLOOKUP(CHCSheetCHCT[[#This Row],[kW]],Table1[],3,0)</f>
        <v>400</v>
      </c>
    </row>
    <row r="395" spans="2:18" x14ac:dyDescent="0.3">
      <c r="B395" t="s">
        <v>1043</v>
      </c>
      <c r="C395">
        <v>37</v>
      </c>
      <c r="D395">
        <v>50</v>
      </c>
      <c r="E395" t="s">
        <v>17</v>
      </c>
      <c r="F395" s="3" t="s">
        <v>1016</v>
      </c>
      <c r="G395" s="3">
        <v>16</v>
      </c>
      <c r="H395" s="3">
        <v>15</v>
      </c>
      <c r="I395" s="4" t="s">
        <v>1055</v>
      </c>
      <c r="J395" s="3" t="s">
        <v>82</v>
      </c>
      <c r="K395" s="3">
        <v>3</v>
      </c>
      <c r="L395" s="3">
        <v>1008</v>
      </c>
      <c r="M395" s="3">
        <f>VLOOKUP(CHCSheetCHCT[[#This Row],[kW]],Table1[],2,0)</f>
        <v>653</v>
      </c>
      <c r="N395" s="3">
        <f>CHCSheetCHCT[[#This Row],[B1]]+CHCSheetCHCT[[#This Row],[B2]]</f>
        <v>1661</v>
      </c>
      <c r="O395" s="3">
        <f>VLOOKUP(CHCSheetCHCT[[#This Row],[kW]],Table1[],4,0)</f>
        <v>395</v>
      </c>
      <c r="P395" s="3">
        <f>VLOOKUP(CHCSheetCHCT[[#This Row],[kW]],Table1[],5,0)</f>
        <v>304</v>
      </c>
      <c r="Q395" s="9" t="s">
        <v>407</v>
      </c>
      <c r="R395" s="3">
        <f>VLOOKUP(CHCSheetCHCT[[#This Row],[kW]],Table1[],3,0)</f>
        <v>400</v>
      </c>
    </row>
    <row r="396" spans="2:18" x14ac:dyDescent="0.3">
      <c r="B396" t="s">
        <v>1044</v>
      </c>
      <c r="C396">
        <v>37</v>
      </c>
      <c r="D396">
        <v>50</v>
      </c>
      <c r="E396" t="s">
        <v>17</v>
      </c>
      <c r="F396" s="3" t="s">
        <v>1016</v>
      </c>
      <c r="G396" s="3">
        <v>16</v>
      </c>
      <c r="H396" s="3">
        <v>15</v>
      </c>
      <c r="I396" s="4" t="s">
        <v>1056</v>
      </c>
      <c r="J396" s="3" t="s">
        <v>82</v>
      </c>
      <c r="K396" s="3">
        <v>4</v>
      </c>
      <c r="L396" s="3">
        <v>1130</v>
      </c>
      <c r="M396" s="3">
        <f>VLOOKUP(CHCSheetCHCT[[#This Row],[kW]],Table1[],2,0)</f>
        <v>653</v>
      </c>
      <c r="N396" s="3">
        <f>CHCSheetCHCT[[#This Row],[B1]]+CHCSheetCHCT[[#This Row],[B2]]</f>
        <v>1783</v>
      </c>
      <c r="O396" s="3">
        <f>VLOOKUP(CHCSheetCHCT[[#This Row],[kW]],Table1[],4,0)</f>
        <v>395</v>
      </c>
      <c r="P396" s="3">
        <f>VLOOKUP(CHCSheetCHCT[[#This Row],[kW]],Table1[],5,0)</f>
        <v>304</v>
      </c>
      <c r="Q396" s="9" t="s">
        <v>407</v>
      </c>
      <c r="R396" s="3">
        <f>VLOOKUP(CHCSheetCHCT[[#This Row],[kW]],Table1[],3,0)</f>
        <v>400</v>
      </c>
    </row>
    <row r="397" spans="2:18" x14ac:dyDescent="0.3">
      <c r="B397" t="s">
        <v>1045</v>
      </c>
      <c r="C397">
        <v>45</v>
      </c>
      <c r="D397">
        <v>60</v>
      </c>
      <c r="E397" t="s">
        <v>17</v>
      </c>
      <c r="F397" s="3" t="s">
        <v>1016</v>
      </c>
      <c r="G397" s="3">
        <v>16</v>
      </c>
      <c r="H397" s="3">
        <v>15</v>
      </c>
      <c r="I397" s="4" t="s">
        <v>1056</v>
      </c>
      <c r="J397" s="3" t="s">
        <v>82</v>
      </c>
      <c r="K397" s="3">
        <v>4</v>
      </c>
      <c r="L397" s="3">
        <v>1130</v>
      </c>
      <c r="M397" s="3">
        <f>VLOOKUP(CHCSheetCHCT[[#This Row],[kW]],Table1[],2,0)</f>
        <v>702</v>
      </c>
      <c r="N397" s="3">
        <f>CHCSheetCHCT[[#This Row],[B1]]+CHCSheetCHCT[[#This Row],[B2]]</f>
        <v>1832</v>
      </c>
      <c r="O397" s="3">
        <f>VLOOKUP(CHCSheetCHCT[[#This Row],[kW]],Table1[],4,0)</f>
        <v>450</v>
      </c>
      <c r="P397" s="3">
        <f>VLOOKUP(CHCSheetCHCT[[#This Row],[kW]],Table1[],5,0)</f>
        <v>304</v>
      </c>
      <c r="Q397" s="9" t="s">
        <v>407</v>
      </c>
      <c r="R397" s="3">
        <f>VLOOKUP(CHCSheetCHCT[[#This Row],[kW]],Table1[],3,0)</f>
        <v>450</v>
      </c>
    </row>
    <row r="398" spans="2:18" x14ac:dyDescent="0.3">
      <c r="B398" t="s">
        <v>1046</v>
      </c>
      <c r="C398">
        <v>55</v>
      </c>
      <c r="D398">
        <v>75</v>
      </c>
      <c r="E398" t="s">
        <v>17</v>
      </c>
      <c r="F398" s="3" t="s">
        <v>1016</v>
      </c>
      <c r="G398" s="3">
        <v>25</v>
      </c>
      <c r="H398" s="3">
        <v>20</v>
      </c>
      <c r="I398" s="4" t="s">
        <v>1057</v>
      </c>
      <c r="J398" s="3" t="s">
        <v>82</v>
      </c>
      <c r="K398" s="3">
        <v>5</v>
      </c>
      <c r="L398" s="3">
        <v>1307</v>
      </c>
      <c r="M398" s="3">
        <f>VLOOKUP(CHCSheetCHCT[[#This Row],[kW]],Table1[],2,0)</f>
        <v>772</v>
      </c>
      <c r="N398" s="3">
        <f>CHCSheetCHCT[[#This Row],[B1]]+CHCSheetCHCT[[#This Row],[B2]]</f>
        <v>2079</v>
      </c>
      <c r="O398" s="3">
        <f>VLOOKUP(CHCSheetCHCT[[#This Row],[kW]],Table1[],4,0)</f>
        <v>490</v>
      </c>
      <c r="P398" s="3">
        <f>VLOOKUP(CHCSheetCHCT[[#This Row],[kW]],Table1[],5,0)</f>
        <v>370</v>
      </c>
      <c r="Q398" s="9" t="s">
        <v>407</v>
      </c>
      <c r="R398" s="3">
        <f>VLOOKUP(CHCSheetCHCT[[#This Row],[kW]],Table1[],3,0)</f>
        <v>550</v>
      </c>
    </row>
    <row r="399" spans="2:18" x14ac:dyDescent="0.3">
      <c r="B399" t="s">
        <v>1047</v>
      </c>
      <c r="C399">
        <v>75</v>
      </c>
      <c r="D399">
        <v>100</v>
      </c>
      <c r="E399" t="s">
        <v>17</v>
      </c>
      <c r="F399" s="3" t="s">
        <v>1016</v>
      </c>
      <c r="G399" s="3">
        <v>25</v>
      </c>
      <c r="H399" s="3">
        <v>20</v>
      </c>
      <c r="I399" s="4" t="s">
        <v>1058</v>
      </c>
      <c r="J399" s="3" t="s">
        <v>82</v>
      </c>
      <c r="K399" s="3">
        <v>6</v>
      </c>
      <c r="L399" s="3">
        <v>1429</v>
      </c>
      <c r="M399" s="3">
        <f>VLOOKUP(CHCSheetCHCT[[#This Row],[kW]],Table1[],2,0)</f>
        <v>840</v>
      </c>
      <c r="N399" s="3">
        <f>CHCSheetCHCT[[#This Row],[B1]]+CHCSheetCHCT[[#This Row],[B2]]</f>
        <v>2269</v>
      </c>
      <c r="O399" s="3">
        <f>VLOOKUP(CHCSheetCHCT[[#This Row],[kW]],Table1[],4,0)</f>
        <v>550</v>
      </c>
      <c r="P399" s="3">
        <f>VLOOKUP(CHCSheetCHCT[[#This Row],[kW]],Table1[],5,0)</f>
        <v>410</v>
      </c>
      <c r="Q399" s="9" t="s">
        <v>407</v>
      </c>
      <c r="R399" s="3">
        <f>VLOOKUP(CHCSheetCHCT[[#This Row],[kW]],Table1[],3,0)</f>
        <v>550</v>
      </c>
    </row>
    <row r="400" spans="2:18" x14ac:dyDescent="0.3">
      <c r="B400" t="s">
        <v>1048</v>
      </c>
      <c r="C400">
        <v>75</v>
      </c>
      <c r="D400">
        <v>100</v>
      </c>
      <c r="E400" t="s">
        <v>17</v>
      </c>
      <c r="F400" s="3" t="s">
        <v>1016</v>
      </c>
      <c r="G400" s="3">
        <v>25</v>
      </c>
      <c r="H400" s="3">
        <v>20</v>
      </c>
      <c r="I400" s="4" t="s">
        <v>1059</v>
      </c>
      <c r="J400" s="3" t="s">
        <v>82</v>
      </c>
      <c r="K400" s="3">
        <v>7</v>
      </c>
      <c r="L400" s="3">
        <v>1551</v>
      </c>
      <c r="M400" s="3">
        <f>VLOOKUP(CHCSheetCHCT[[#This Row],[kW]],Table1[],2,0)</f>
        <v>840</v>
      </c>
      <c r="N400" s="3">
        <f>CHCSheetCHCT[[#This Row],[B1]]+CHCSheetCHCT[[#This Row],[B2]]</f>
        <v>2391</v>
      </c>
      <c r="O400" s="3">
        <f>VLOOKUP(CHCSheetCHCT[[#This Row],[kW]],Table1[],4,0)</f>
        <v>550</v>
      </c>
      <c r="P400" s="3">
        <f>VLOOKUP(CHCSheetCHCT[[#This Row],[kW]],Table1[],5,0)</f>
        <v>410</v>
      </c>
      <c r="Q400" s="9" t="s">
        <v>407</v>
      </c>
      <c r="R400" s="3">
        <f>VLOOKUP(CHCSheetCHCT[[#This Row],[kW]],Table1[],3,0)</f>
        <v>550</v>
      </c>
    </row>
    <row r="401" spans="2:18" x14ac:dyDescent="0.3">
      <c r="B401" t="s">
        <v>1049</v>
      </c>
      <c r="C401">
        <v>90</v>
      </c>
      <c r="D401">
        <v>125</v>
      </c>
      <c r="E401" t="s">
        <v>17</v>
      </c>
      <c r="F401" s="3" t="s">
        <v>1016</v>
      </c>
      <c r="G401" s="3">
        <v>40</v>
      </c>
      <c r="H401" s="3">
        <v>20</v>
      </c>
      <c r="I401" s="4" t="s">
        <v>1060</v>
      </c>
      <c r="J401" s="3" t="s">
        <v>82</v>
      </c>
      <c r="K401" s="3">
        <v>8</v>
      </c>
      <c r="L401" s="3">
        <v>1673</v>
      </c>
      <c r="M401" s="3">
        <f>VLOOKUP(CHCSheetCHCT[[#This Row],[kW]],Table1[],2,0)</f>
        <v>890</v>
      </c>
      <c r="N401" s="3">
        <f>CHCSheetCHCT[[#This Row],[B1]]+CHCSheetCHCT[[#This Row],[B2]]</f>
        <v>2563</v>
      </c>
      <c r="O401" s="3">
        <f>VLOOKUP(CHCSheetCHCT[[#This Row],[kW]],Table1[],4,0)</f>
        <v>550</v>
      </c>
      <c r="P401" s="3">
        <f>VLOOKUP(CHCSheetCHCT[[#This Row],[kW]],Table1[],5,0)</f>
        <v>410</v>
      </c>
      <c r="Q401" s="9" t="s">
        <v>407</v>
      </c>
      <c r="R401" s="3">
        <f>VLOOKUP(CHCSheetCHCT[[#This Row],[kW]],Table1[],3,0)</f>
        <v>550</v>
      </c>
    </row>
    <row r="402" spans="2:18" x14ac:dyDescent="0.3">
      <c r="B402" t="s">
        <v>1050</v>
      </c>
      <c r="C402">
        <v>90</v>
      </c>
      <c r="D402">
        <v>125</v>
      </c>
      <c r="E402" t="s">
        <v>17</v>
      </c>
      <c r="F402" s="3" t="s">
        <v>1016</v>
      </c>
      <c r="G402" s="3">
        <v>40</v>
      </c>
      <c r="H402" s="3">
        <v>20</v>
      </c>
      <c r="I402" s="4" t="s">
        <v>1061</v>
      </c>
      <c r="J402" s="3" t="s">
        <v>82</v>
      </c>
      <c r="K402" s="3">
        <v>9</v>
      </c>
      <c r="L402" s="3">
        <v>1795</v>
      </c>
      <c r="M402" s="3">
        <f>VLOOKUP(CHCSheetCHCT[[#This Row],[kW]],Table1[],2,0)</f>
        <v>890</v>
      </c>
      <c r="N402" s="3">
        <f>CHCSheetCHCT[[#This Row],[B1]]+CHCSheetCHCT[[#This Row],[B2]]</f>
        <v>2685</v>
      </c>
      <c r="O402" s="3">
        <f>VLOOKUP(CHCSheetCHCT[[#This Row],[kW]],Table1[],4,0)</f>
        <v>550</v>
      </c>
      <c r="P402" s="3">
        <f>VLOOKUP(CHCSheetCHCT[[#This Row],[kW]],Table1[],5,0)</f>
        <v>410</v>
      </c>
      <c r="Q402" s="9" t="s">
        <v>407</v>
      </c>
      <c r="R402" s="3">
        <f>VLOOKUP(CHCSheetCHCT[[#This Row],[kW]],Table1[],3,0)</f>
        <v>550</v>
      </c>
    </row>
    <row r="403" spans="2:18" x14ac:dyDescent="0.3">
      <c r="B403" t="s">
        <v>1051</v>
      </c>
      <c r="C403">
        <v>110</v>
      </c>
      <c r="D403">
        <v>150</v>
      </c>
      <c r="E403" t="s">
        <v>17</v>
      </c>
      <c r="F403" s="3" t="s">
        <v>1016</v>
      </c>
      <c r="G403" s="3">
        <v>40</v>
      </c>
      <c r="H403" s="3">
        <v>20</v>
      </c>
      <c r="I403" s="4" t="s">
        <v>1061</v>
      </c>
      <c r="J403" s="3" t="s">
        <v>82</v>
      </c>
      <c r="K403" s="3">
        <v>9</v>
      </c>
      <c r="L403" s="3">
        <v>1795</v>
      </c>
      <c r="M403" s="3">
        <f>VLOOKUP(CHCSheetCHCT[[#This Row],[kW]],Table1[],2,0)</f>
        <v>1140</v>
      </c>
      <c r="N403" s="3">
        <f>CHCSheetCHCT[[#This Row],[B1]]+CHCSheetCHCT[[#This Row],[B2]]</f>
        <v>2935</v>
      </c>
      <c r="O403" s="3">
        <f>VLOOKUP(CHCSheetCHCT[[#This Row],[kW]],Table1[],4,0)</f>
        <v>645</v>
      </c>
      <c r="P403" s="3">
        <f>VLOOKUP(CHCSheetCHCT[[#This Row],[kW]],Table1[],5,0)</f>
        <v>540</v>
      </c>
      <c r="Q403" s="9" t="s">
        <v>407</v>
      </c>
      <c r="R403" s="3">
        <f>VLOOKUP(CHCSheetCHCT[[#This Row],[kW]],Table1[],3,0)</f>
        <v>660</v>
      </c>
    </row>
    <row r="404" spans="2:18" x14ac:dyDescent="0.3">
      <c r="B404" t="s">
        <v>1037</v>
      </c>
      <c r="C404">
        <v>110</v>
      </c>
      <c r="D404">
        <v>150</v>
      </c>
      <c r="E404" t="s">
        <v>17</v>
      </c>
      <c r="F404" s="3" t="s">
        <v>1016</v>
      </c>
      <c r="G404" s="3">
        <v>40</v>
      </c>
      <c r="H404" s="3">
        <v>20</v>
      </c>
      <c r="I404" s="4" t="s">
        <v>1052</v>
      </c>
      <c r="J404" s="3" t="s">
        <v>82</v>
      </c>
      <c r="K404" s="3">
        <v>10</v>
      </c>
      <c r="L404" s="3">
        <v>1917</v>
      </c>
      <c r="M404" s="3">
        <f>VLOOKUP(CHCSheetCHCT[[#This Row],[kW]],Table1[],2,0)</f>
        <v>1140</v>
      </c>
      <c r="N404" s="3">
        <f>CHCSheetCHCT[[#This Row],[B1]]+CHCSheetCHCT[[#This Row],[B2]]</f>
        <v>3057</v>
      </c>
      <c r="O404" s="3">
        <f>VLOOKUP(CHCSheetCHCT[[#This Row],[kW]],Table1[],4,0)</f>
        <v>645</v>
      </c>
      <c r="P404" s="3">
        <f>VLOOKUP(CHCSheetCHCT[[#This Row],[kW]],Table1[],5,0)</f>
        <v>540</v>
      </c>
      <c r="Q404" s="9" t="s">
        <v>407</v>
      </c>
      <c r="R404" s="3">
        <f>VLOOKUP(CHCSheetCHCT[[#This Row],[kW]],Table1[],3,0)</f>
        <v>660</v>
      </c>
    </row>
    <row r="405" spans="2:18" x14ac:dyDescent="0.3">
      <c r="B405" t="s">
        <v>952</v>
      </c>
      <c r="C405">
        <v>11</v>
      </c>
      <c r="D405">
        <v>15</v>
      </c>
      <c r="E405" t="s">
        <v>17</v>
      </c>
      <c r="F405" s="3" t="s">
        <v>1012</v>
      </c>
      <c r="G405" s="3">
        <v>20</v>
      </c>
      <c r="H405" s="3">
        <v>15</v>
      </c>
      <c r="I405" s="4" t="s">
        <v>397</v>
      </c>
      <c r="J405" s="3" t="s">
        <v>82</v>
      </c>
      <c r="K405" s="3">
        <v>1</v>
      </c>
      <c r="L405" s="3">
        <v>806</v>
      </c>
      <c r="M405" s="3">
        <f>VLOOKUP(CHCSheetCHCT[[#This Row],[kW]],Table1[],2,0)</f>
        <v>448</v>
      </c>
      <c r="N405" s="3">
        <f>CHCSheetCHCT[[#This Row],[B1]]+CHCSheetCHCT[[#This Row],[B2]]</f>
        <v>1254</v>
      </c>
      <c r="O405" s="3">
        <f>VLOOKUP(CHCSheetCHCT[[#This Row],[kW]],Table1[],4,0)</f>
        <v>255</v>
      </c>
      <c r="P405" s="3">
        <f>VLOOKUP(CHCSheetCHCT[[#This Row],[kW]],Table1[],5,0)</f>
        <v>178</v>
      </c>
      <c r="Q405" s="3">
        <v>230</v>
      </c>
      <c r="R405" s="3">
        <f>VLOOKUP(CHCSheetCHCT[[#This Row],[kW]],Table1[],3,0)</f>
        <v>350</v>
      </c>
    </row>
    <row r="406" spans="2:18" x14ac:dyDescent="0.3">
      <c r="B406" t="s">
        <v>953</v>
      </c>
      <c r="C406">
        <v>15</v>
      </c>
      <c r="D406">
        <v>20</v>
      </c>
      <c r="E406" t="s">
        <v>17</v>
      </c>
      <c r="F406" s="3" t="s">
        <v>1012</v>
      </c>
      <c r="G406" s="3">
        <v>20</v>
      </c>
      <c r="H406" s="3">
        <v>15</v>
      </c>
      <c r="I406" s="4" t="s">
        <v>397</v>
      </c>
      <c r="J406" s="3" t="s">
        <v>82</v>
      </c>
      <c r="K406" s="3">
        <v>1</v>
      </c>
      <c r="L406" s="3">
        <v>806</v>
      </c>
      <c r="M406" s="3">
        <f>VLOOKUP(CHCSheetCHCT[[#This Row],[kW]],Table1[],2,0)</f>
        <v>489</v>
      </c>
      <c r="N406" s="3">
        <f>CHCSheetCHCT[[#This Row],[B1]]+CHCSheetCHCT[[#This Row],[B2]]</f>
        <v>1295</v>
      </c>
      <c r="O406" s="3">
        <f>VLOOKUP(CHCSheetCHCT[[#This Row],[kW]],Table1[],4,0)</f>
        <v>255</v>
      </c>
      <c r="P406" s="3">
        <f>VLOOKUP(CHCSheetCHCT[[#This Row],[kW]],Table1[],5,0)</f>
        <v>178</v>
      </c>
      <c r="Q406" s="3">
        <v>235</v>
      </c>
      <c r="R406" s="3">
        <f>VLOOKUP(CHCSheetCHCT[[#This Row],[kW]],Table1[],3,0)</f>
        <v>350</v>
      </c>
    </row>
    <row r="407" spans="2:18" x14ac:dyDescent="0.3">
      <c r="B407" t="s">
        <v>954</v>
      </c>
      <c r="C407">
        <v>22</v>
      </c>
      <c r="D407">
        <v>30</v>
      </c>
      <c r="E407" t="s">
        <v>17</v>
      </c>
      <c r="F407" s="3" t="s">
        <v>1012</v>
      </c>
      <c r="G407" s="3">
        <v>20</v>
      </c>
      <c r="H407" s="3">
        <v>15</v>
      </c>
      <c r="I407" s="4" t="s">
        <v>398</v>
      </c>
      <c r="J407" s="3" t="s">
        <v>82</v>
      </c>
      <c r="K407" s="3">
        <v>2</v>
      </c>
      <c r="L407" s="3">
        <v>958</v>
      </c>
      <c r="M407" s="3">
        <f>VLOOKUP(CHCSheetCHCT[[#This Row],[kW]],Table1[],2,0)</f>
        <v>580</v>
      </c>
      <c r="N407" s="3">
        <f>CHCSheetCHCT[[#This Row],[B1]]+CHCSheetCHCT[[#This Row],[B2]]</f>
        <v>1538</v>
      </c>
      <c r="O407" s="3">
        <f>VLOOKUP(CHCSheetCHCT[[#This Row],[kW]],Table1[],4,0)</f>
        <v>356</v>
      </c>
      <c r="P407" s="3">
        <f>VLOOKUP(CHCSheetCHCT[[#This Row],[kW]],Table1[],5,0)</f>
        <v>270</v>
      </c>
      <c r="Q407" s="3">
        <v>295</v>
      </c>
      <c r="R407" s="3">
        <f>VLOOKUP(CHCSheetCHCT[[#This Row],[kW]],Table1[],3,0)</f>
        <v>350</v>
      </c>
    </row>
    <row r="408" spans="2:18" x14ac:dyDescent="0.3">
      <c r="B408" t="s">
        <v>955</v>
      </c>
      <c r="C408">
        <v>22</v>
      </c>
      <c r="D408">
        <v>30</v>
      </c>
      <c r="E408" t="s">
        <v>17</v>
      </c>
      <c r="F408" s="3" t="s">
        <v>1012</v>
      </c>
      <c r="G408" s="3">
        <v>20</v>
      </c>
      <c r="H408" s="3">
        <v>15</v>
      </c>
      <c r="I408" s="4" t="s">
        <v>398</v>
      </c>
      <c r="J408" s="3" t="s">
        <v>82</v>
      </c>
      <c r="K408" s="3">
        <v>2</v>
      </c>
      <c r="L408" s="3">
        <v>958</v>
      </c>
      <c r="M408" s="3">
        <f>VLOOKUP(CHCSheetCHCT[[#This Row],[kW]],Table1[],2,0)</f>
        <v>580</v>
      </c>
      <c r="N408" s="3">
        <f>CHCSheetCHCT[[#This Row],[B1]]+CHCSheetCHCT[[#This Row],[B2]]</f>
        <v>1538</v>
      </c>
      <c r="O408" s="3">
        <f>VLOOKUP(CHCSheetCHCT[[#This Row],[kW]],Table1[],4,0)</f>
        <v>356</v>
      </c>
      <c r="P408" s="3">
        <f>VLOOKUP(CHCSheetCHCT[[#This Row],[kW]],Table1[],5,0)</f>
        <v>270</v>
      </c>
      <c r="Q408" s="3">
        <v>295</v>
      </c>
      <c r="R408" s="3">
        <f>VLOOKUP(CHCSheetCHCT[[#This Row],[kW]],Table1[],3,0)</f>
        <v>350</v>
      </c>
    </row>
    <row r="409" spans="2:18" x14ac:dyDescent="0.3">
      <c r="B409" t="s">
        <v>956</v>
      </c>
      <c r="C409">
        <v>30</v>
      </c>
      <c r="D409">
        <v>40</v>
      </c>
      <c r="E409" t="s">
        <v>17</v>
      </c>
      <c r="F409" s="3" t="s">
        <v>1012</v>
      </c>
      <c r="G409" s="3">
        <v>20</v>
      </c>
      <c r="H409" s="3">
        <v>15</v>
      </c>
      <c r="I409" s="4" t="s">
        <v>398</v>
      </c>
      <c r="J409" s="3" t="s">
        <v>82</v>
      </c>
      <c r="K409" s="3">
        <v>2</v>
      </c>
      <c r="L409" s="3">
        <v>958</v>
      </c>
      <c r="M409" s="3">
        <f>VLOOKUP(CHCSheetCHCT[[#This Row],[kW]],Table1[],2,0)</f>
        <v>653</v>
      </c>
      <c r="N409" s="3">
        <f>CHCSheetCHCT[[#This Row],[B1]]+CHCSheetCHCT[[#This Row],[B2]]</f>
        <v>1611</v>
      </c>
      <c r="O409" s="3">
        <f>VLOOKUP(CHCSheetCHCT[[#This Row],[kW]],Table1[],4,0)</f>
        <v>395</v>
      </c>
      <c r="P409" s="3">
        <f>VLOOKUP(CHCSheetCHCT[[#This Row],[kW]],Table1[],5,0)</f>
        <v>304</v>
      </c>
      <c r="Q409" s="3">
        <v>335</v>
      </c>
      <c r="R409" s="3">
        <f>VLOOKUP(CHCSheetCHCT[[#This Row],[kW]],Table1[],3,0)</f>
        <v>400</v>
      </c>
    </row>
    <row r="410" spans="2:18" x14ac:dyDescent="0.3">
      <c r="B410" t="s">
        <v>957</v>
      </c>
      <c r="C410">
        <v>30</v>
      </c>
      <c r="D410">
        <v>40</v>
      </c>
      <c r="E410" t="s">
        <v>17</v>
      </c>
      <c r="F410" s="3" t="s">
        <v>1012</v>
      </c>
      <c r="G410" s="3">
        <v>20</v>
      </c>
      <c r="H410" s="3">
        <v>15</v>
      </c>
      <c r="I410" s="4" t="s">
        <v>399</v>
      </c>
      <c r="J410" s="3" t="s">
        <v>82</v>
      </c>
      <c r="K410" s="3">
        <v>3</v>
      </c>
      <c r="L410" s="3">
        <v>1110</v>
      </c>
      <c r="M410" s="3">
        <f>VLOOKUP(CHCSheetCHCT[[#This Row],[kW]],Table1[],2,0)</f>
        <v>653</v>
      </c>
      <c r="N410" s="3">
        <f>CHCSheetCHCT[[#This Row],[B1]]+CHCSheetCHCT[[#This Row],[B2]]</f>
        <v>1763</v>
      </c>
      <c r="O410" s="3">
        <f>VLOOKUP(CHCSheetCHCT[[#This Row],[kW]],Table1[],4,0)</f>
        <v>395</v>
      </c>
      <c r="P410" s="3">
        <f>VLOOKUP(CHCSheetCHCT[[#This Row],[kW]],Table1[],5,0)</f>
        <v>304</v>
      </c>
      <c r="Q410" s="3">
        <v>360</v>
      </c>
      <c r="R410" s="3">
        <f>VLOOKUP(CHCSheetCHCT[[#This Row],[kW]],Table1[],3,0)</f>
        <v>400</v>
      </c>
    </row>
    <row r="411" spans="2:18" x14ac:dyDescent="0.3">
      <c r="B411" t="s">
        <v>958</v>
      </c>
      <c r="C411">
        <v>37</v>
      </c>
      <c r="D411">
        <v>50</v>
      </c>
      <c r="E411" t="s">
        <v>17</v>
      </c>
      <c r="F411" s="3" t="s">
        <v>1012</v>
      </c>
      <c r="G411" s="3">
        <v>20</v>
      </c>
      <c r="H411" s="3">
        <v>15</v>
      </c>
      <c r="I411" s="4" t="s">
        <v>399</v>
      </c>
      <c r="J411" s="3" t="s">
        <v>82</v>
      </c>
      <c r="K411" s="3">
        <v>3</v>
      </c>
      <c r="L411" s="3">
        <v>1110</v>
      </c>
      <c r="M411" s="3">
        <f>VLOOKUP(CHCSheetCHCT[[#This Row],[kW]],Table1[],2,0)</f>
        <v>653</v>
      </c>
      <c r="N411" s="3">
        <f>CHCSheetCHCT[[#This Row],[B1]]+CHCSheetCHCT[[#This Row],[B2]]</f>
        <v>1763</v>
      </c>
      <c r="O411" s="3">
        <f>VLOOKUP(CHCSheetCHCT[[#This Row],[kW]],Table1[],4,0)</f>
        <v>395</v>
      </c>
      <c r="P411" s="3">
        <f>VLOOKUP(CHCSheetCHCT[[#This Row],[kW]],Table1[],5,0)</f>
        <v>304</v>
      </c>
      <c r="Q411" s="3">
        <v>385</v>
      </c>
      <c r="R411" s="3">
        <f>VLOOKUP(CHCSheetCHCT[[#This Row],[kW]],Table1[],3,0)</f>
        <v>400</v>
      </c>
    </row>
    <row r="412" spans="2:18" x14ac:dyDescent="0.3">
      <c r="B412" t="s">
        <v>959</v>
      </c>
      <c r="C412">
        <v>37</v>
      </c>
      <c r="D412">
        <v>50</v>
      </c>
      <c r="E412" t="s">
        <v>17</v>
      </c>
      <c r="F412" s="3" t="s">
        <v>1012</v>
      </c>
      <c r="G412" s="3">
        <v>20</v>
      </c>
      <c r="H412" s="3">
        <v>15</v>
      </c>
      <c r="I412" s="4" t="s">
        <v>399</v>
      </c>
      <c r="J412" s="3" t="s">
        <v>82</v>
      </c>
      <c r="K412" s="3">
        <v>3</v>
      </c>
      <c r="L412" s="3">
        <v>1110</v>
      </c>
      <c r="M412" s="3">
        <f>VLOOKUP(CHCSheetCHCT[[#This Row],[kW]],Table1[],2,0)</f>
        <v>653</v>
      </c>
      <c r="N412" s="3">
        <f>CHCSheetCHCT[[#This Row],[B1]]+CHCSheetCHCT[[#This Row],[B2]]</f>
        <v>1763</v>
      </c>
      <c r="O412" s="3">
        <f>VLOOKUP(CHCSheetCHCT[[#This Row],[kW]],Table1[],4,0)</f>
        <v>395</v>
      </c>
      <c r="P412" s="3">
        <f>VLOOKUP(CHCSheetCHCT[[#This Row],[kW]],Table1[],5,0)</f>
        <v>304</v>
      </c>
      <c r="Q412" s="3">
        <v>385</v>
      </c>
      <c r="R412" s="3">
        <f>VLOOKUP(CHCSheetCHCT[[#This Row],[kW]],Table1[],3,0)</f>
        <v>400</v>
      </c>
    </row>
    <row r="413" spans="2:18" x14ac:dyDescent="0.3">
      <c r="B413" t="s">
        <v>960</v>
      </c>
      <c r="C413">
        <v>45</v>
      </c>
      <c r="D413">
        <v>60</v>
      </c>
      <c r="E413" t="s">
        <v>17</v>
      </c>
      <c r="F413" s="3" t="s">
        <v>1012</v>
      </c>
      <c r="G413" s="3">
        <v>20</v>
      </c>
      <c r="H413" s="3">
        <v>15</v>
      </c>
      <c r="I413" s="4" t="s">
        <v>400</v>
      </c>
      <c r="J413" s="3" t="s">
        <v>82</v>
      </c>
      <c r="K413" s="3">
        <v>4</v>
      </c>
      <c r="L413" s="3">
        <v>1262</v>
      </c>
      <c r="M413" s="3">
        <f>VLOOKUP(CHCSheetCHCT[[#This Row],[kW]],Table1[],2,0)</f>
        <v>702</v>
      </c>
      <c r="N413" s="3">
        <f>CHCSheetCHCT[[#This Row],[B1]]+CHCSheetCHCT[[#This Row],[B2]]</f>
        <v>1964</v>
      </c>
      <c r="O413" s="3">
        <f>VLOOKUP(CHCSheetCHCT[[#This Row],[kW]],Table1[],4,0)</f>
        <v>450</v>
      </c>
      <c r="P413" s="3">
        <f>VLOOKUP(CHCSheetCHCT[[#This Row],[kW]],Table1[],5,0)</f>
        <v>304</v>
      </c>
      <c r="Q413" s="3">
        <v>460</v>
      </c>
      <c r="R413" s="3">
        <f>VLOOKUP(CHCSheetCHCT[[#This Row],[kW]],Table1[],3,0)</f>
        <v>450</v>
      </c>
    </row>
    <row r="414" spans="2:18" x14ac:dyDescent="0.3">
      <c r="B414" t="s">
        <v>961</v>
      </c>
      <c r="C414">
        <v>45</v>
      </c>
      <c r="D414">
        <v>60</v>
      </c>
      <c r="E414" t="s">
        <v>17</v>
      </c>
      <c r="F414" s="3" t="s">
        <v>1012</v>
      </c>
      <c r="G414" s="3">
        <v>20</v>
      </c>
      <c r="H414" s="3">
        <v>15</v>
      </c>
      <c r="I414" s="4" t="s">
        <v>400</v>
      </c>
      <c r="J414" s="3" t="s">
        <v>82</v>
      </c>
      <c r="K414" s="3">
        <v>4</v>
      </c>
      <c r="L414" s="3">
        <v>1292</v>
      </c>
      <c r="M414" s="3">
        <f>VLOOKUP(CHCSheetCHCT[[#This Row],[kW]],Table1[],2,0)</f>
        <v>702</v>
      </c>
      <c r="N414" s="3">
        <f>CHCSheetCHCT[[#This Row],[B1]]+CHCSheetCHCT[[#This Row],[B2]]</f>
        <v>1994</v>
      </c>
      <c r="O414" s="3">
        <f>VLOOKUP(CHCSheetCHCT[[#This Row],[kW]],Table1[],4,0)</f>
        <v>450</v>
      </c>
      <c r="P414" s="3">
        <f>VLOOKUP(CHCSheetCHCT[[#This Row],[kW]],Table1[],5,0)</f>
        <v>304</v>
      </c>
      <c r="Q414" s="3">
        <v>460</v>
      </c>
      <c r="R414" s="3">
        <f>VLOOKUP(CHCSheetCHCT[[#This Row],[kW]],Table1[],3,0)</f>
        <v>450</v>
      </c>
    </row>
    <row r="415" spans="2:18" x14ac:dyDescent="0.3">
      <c r="B415" t="s">
        <v>962</v>
      </c>
      <c r="C415">
        <v>55</v>
      </c>
      <c r="D415">
        <v>75</v>
      </c>
      <c r="E415" t="s">
        <v>17</v>
      </c>
      <c r="F415" s="3" t="s">
        <v>1012</v>
      </c>
      <c r="G415" s="3">
        <v>20</v>
      </c>
      <c r="H415" s="3">
        <v>15</v>
      </c>
      <c r="I415" s="4" t="s">
        <v>400</v>
      </c>
      <c r="J415" s="3" t="s">
        <v>82</v>
      </c>
      <c r="K415" s="3">
        <v>4</v>
      </c>
      <c r="L415" s="3">
        <v>1292</v>
      </c>
      <c r="M415" s="3">
        <f>VLOOKUP(CHCSheetCHCT[[#This Row],[kW]],Table1[],2,0)</f>
        <v>772</v>
      </c>
      <c r="N415" s="3">
        <f>CHCSheetCHCT[[#This Row],[B1]]+CHCSheetCHCT[[#This Row],[B2]]</f>
        <v>2064</v>
      </c>
      <c r="O415" s="3">
        <f>VLOOKUP(CHCSheetCHCT[[#This Row],[kW]],Table1[],4,0)</f>
        <v>490</v>
      </c>
      <c r="P415" s="3">
        <f>VLOOKUP(CHCSheetCHCT[[#This Row],[kW]],Table1[],5,0)</f>
        <v>370</v>
      </c>
      <c r="Q415" s="3">
        <v>545</v>
      </c>
      <c r="R415" s="3">
        <f>VLOOKUP(CHCSheetCHCT[[#This Row],[kW]],Table1[],3,0)</f>
        <v>550</v>
      </c>
    </row>
    <row r="416" spans="2:18" x14ac:dyDescent="0.3">
      <c r="B416" t="s">
        <v>963</v>
      </c>
      <c r="C416">
        <v>55</v>
      </c>
      <c r="D416">
        <v>75</v>
      </c>
      <c r="E416" t="s">
        <v>17</v>
      </c>
      <c r="F416" s="3" t="s">
        <v>1012</v>
      </c>
      <c r="G416" s="3">
        <v>20</v>
      </c>
      <c r="H416" s="3">
        <v>15</v>
      </c>
      <c r="I416" s="4" t="s">
        <v>401</v>
      </c>
      <c r="J416" s="3" t="s">
        <v>82</v>
      </c>
      <c r="K416" s="3">
        <v>5</v>
      </c>
      <c r="L416" s="3">
        <v>1444</v>
      </c>
      <c r="M416" s="3">
        <f>VLOOKUP(CHCSheetCHCT[[#This Row],[kW]],Table1[],2,0)</f>
        <v>772</v>
      </c>
      <c r="N416" s="3">
        <f>CHCSheetCHCT[[#This Row],[B1]]+CHCSheetCHCT[[#This Row],[B2]]</f>
        <v>2216</v>
      </c>
      <c r="O416" s="3">
        <f>VLOOKUP(CHCSheetCHCT[[#This Row],[kW]],Table1[],4,0)</f>
        <v>490</v>
      </c>
      <c r="P416" s="3">
        <f>VLOOKUP(CHCSheetCHCT[[#This Row],[kW]],Table1[],5,0)</f>
        <v>370</v>
      </c>
      <c r="Q416" s="3">
        <v>570</v>
      </c>
      <c r="R416" s="3">
        <f>VLOOKUP(CHCSheetCHCT[[#This Row],[kW]],Table1[],3,0)</f>
        <v>550</v>
      </c>
    </row>
    <row r="417" spans="2:18" x14ac:dyDescent="0.3">
      <c r="B417" t="s">
        <v>964</v>
      </c>
      <c r="C417">
        <v>75</v>
      </c>
      <c r="D417">
        <v>100</v>
      </c>
      <c r="E417" t="s">
        <v>17</v>
      </c>
      <c r="F417" s="3" t="s">
        <v>1012</v>
      </c>
      <c r="G417" s="3">
        <v>20</v>
      </c>
      <c r="H417" s="3">
        <v>15</v>
      </c>
      <c r="I417" s="4" t="s">
        <v>401</v>
      </c>
      <c r="J417" s="3" t="s">
        <v>82</v>
      </c>
      <c r="K417" s="3">
        <v>5</v>
      </c>
      <c r="L417" s="3">
        <v>1444</v>
      </c>
      <c r="M417" s="3">
        <f>VLOOKUP(CHCSheetCHCT[[#This Row],[kW]],Table1[],2,0)</f>
        <v>840</v>
      </c>
      <c r="N417" s="3">
        <f>CHCSheetCHCT[[#This Row],[B1]]+CHCSheetCHCT[[#This Row],[B2]]</f>
        <v>2284</v>
      </c>
      <c r="O417" s="3">
        <f>VLOOKUP(CHCSheetCHCT[[#This Row],[kW]],Table1[],4,0)</f>
        <v>550</v>
      </c>
      <c r="P417" s="3">
        <f>VLOOKUP(CHCSheetCHCT[[#This Row],[kW]],Table1[],5,0)</f>
        <v>410</v>
      </c>
      <c r="Q417" s="3">
        <v>670</v>
      </c>
      <c r="R417" s="3">
        <f>VLOOKUP(CHCSheetCHCT[[#This Row],[kW]],Table1[],3,0)</f>
        <v>550</v>
      </c>
    </row>
    <row r="418" spans="2:18" x14ac:dyDescent="0.3">
      <c r="B418" t="s">
        <v>965</v>
      </c>
      <c r="C418">
        <v>75</v>
      </c>
      <c r="D418">
        <v>100</v>
      </c>
      <c r="E418" t="s">
        <v>17</v>
      </c>
      <c r="F418" s="3" t="s">
        <v>1012</v>
      </c>
      <c r="G418" s="3">
        <v>20</v>
      </c>
      <c r="H418" s="3">
        <v>15</v>
      </c>
      <c r="I418" s="4" t="s">
        <v>401</v>
      </c>
      <c r="J418" s="3" t="s">
        <v>82</v>
      </c>
      <c r="K418" s="3">
        <v>5</v>
      </c>
      <c r="L418" s="3">
        <v>1444</v>
      </c>
      <c r="M418" s="3">
        <f>VLOOKUP(CHCSheetCHCT[[#This Row],[kW]],Table1[],2,0)</f>
        <v>840</v>
      </c>
      <c r="N418" s="3">
        <f>CHCSheetCHCT[[#This Row],[B1]]+CHCSheetCHCT[[#This Row],[B2]]</f>
        <v>2284</v>
      </c>
      <c r="O418" s="3">
        <f>VLOOKUP(CHCSheetCHCT[[#This Row],[kW]],Table1[],4,0)</f>
        <v>550</v>
      </c>
      <c r="P418" s="3">
        <f>VLOOKUP(CHCSheetCHCT[[#This Row],[kW]],Table1[],5,0)</f>
        <v>410</v>
      </c>
      <c r="Q418" s="3">
        <v>670</v>
      </c>
      <c r="R418" s="3">
        <f>VLOOKUP(CHCSheetCHCT[[#This Row],[kW]],Table1[],3,0)</f>
        <v>550</v>
      </c>
    </row>
    <row r="419" spans="2:18" x14ac:dyDescent="0.3">
      <c r="B419" t="s">
        <v>966</v>
      </c>
      <c r="C419">
        <v>75</v>
      </c>
      <c r="D419">
        <v>100</v>
      </c>
      <c r="E419" t="s">
        <v>17</v>
      </c>
      <c r="F419" s="3" t="s">
        <v>1012</v>
      </c>
      <c r="G419" s="3">
        <v>20</v>
      </c>
      <c r="H419" s="3">
        <v>15</v>
      </c>
      <c r="I419" s="4" t="s">
        <v>402</v>
      </c>
      <c r="J419" s="3" t="s">
        <v>82</v>
      </c>
      <c r="K419" s="3">
        <v>6</v>
      </c>
      <c r="L419" s="3">
        <v>1596</v>
      </c>
      <c r="M419" s="3">
        <f>VLOOKUP(CHCSheetCHCT[[#This Row],[kW]],Table1[],2,0)</f>
        <v>840</v>
      </c>
      <c r="N419" s="3">
        <f>CHCSheetCHCT[[#This Row],[B1]]+CHCSheetCHCT[[#This Row],[B2]]</f>
        <v>2436</v>
      </c>
      <c r="O419" s="3">
        <f>VLOOKUP(CHCSheetCHCT[[#This Row],[kW]],Table1[],4,0)</f>
        <v>550</v>
      </c>
      <c r="P419" s="3">
        <f>VLOOKUP(CHCSheetCHCT[[#This Row],[kW]],Table1[],5,0)</f>
        <v>410</v>
      </c>
      <c r="Q419" s="3">
        <v>700</v>
      </c>
      <c r="R419" s="3">
        <f>VLOOKUP(CHCSheetCHCT[[#This Row],[kW]],Table1[],3,0)</f>
        <v>550</v>
      </c>
    </row>
    <row r="420" spans="2:18" x14ac:dyDescent="0.3">
      <c r="B420" t="s">
        <v>967</v>
      </c>
      <c r="C420">
        <v>75</v>
      </c>
      <c r="D420">
        <v>100</v>
      </c>
      <c r="E420" t="s">
        <v>17</v>
      </c>
      <c r="F420" s="3" t="s">
        <v>1012</v>
      </c>
      <c r="G420" s="3">
        <v>20</v>
      </c>
      <c r="H420" s="3">
        <v>15</v>
      </c>
      <c r="I420" s="4" t="s">
        <v>402</v>
      </c>
      <c r="J420" s="3" t="s">
        <v>82</v>
      </c>
      <c r="K420" s="3">
        <v>6</v>
      </c>
      <c r="L420" s="3">
        <v>1596</v>
      </c>
      <c r="M420" s="3">
        <f>VLOOKUP(CHCSheetCHCT[[#This Row],[kW]],Table1[],2,0)</f>
        <v>840</v>
      </c>
      <c r="N420" s="3">
        <f>CHCSheetCHCT[[#This Row],[B1]]+CHCSheetCHCT[[#This Row],[B2]]</f>
        <v>2436</v>
      </c>
      <c r="O420" s="3">
        <f>VLOOKUP(CHCSheetCHCT[[#This Row],[kW]],Table1[],4,0)</f>
        <v>550</v>
      </c>
      <c r="P420" s="3">
        <f>VLOOKUP(CHCSheetCHCT[[#This Row],[kW]],Table1[],5,0)</f>
        <v>410</v>
      </c>
      <c r="Q420" s="3">
        <v>700</v>
      </c>
      <c r="R420" s="3">
        <f>VLOOKUP(CHCSheetCHCT[[#This Row],[kW]],Table1[],3,0)</f>
        <v>550</v>
      </c>
    </row>
    <row r="421" spans="2:18" x14ac:dyDescent="0.3">
      <c r="B421" t="s">
        <v>968</v>
      </c>
      <c r="C421">
        <v>75</v>
      </c>
      <c r="D421">
        <v>100</v>
      </c>
      <c r="E421" t="s">
        <v>17</v>
      </c>
      <c r="F421" s="3" t="s">
        <v>1012</v>
      </c>
      <c r="G421" s="3">
        <v>20</v>
      </c>
      <c r="H421" s="3">
        <v>15</v>
      </c>
      <c r="I421" s="4" t="s">
        <v>402</v>
      </c>
      <c r="J421" s="3" t="s">
        <v>82</v>
      </c>
      <c r="K421" s="3">
        <v>6</v>
      </c>
      <c r="L421" s="3">
        <v>1596</v>
      </c>
      <c r="M421" s="3">
        <f>VLOOKUP(CHCSheetCHCT[[#This Row],[kW]],Table1[],2,0)</f>
        <v>840</v>
      </c>
      <c r="N421" s="3">
        <f>CHCSheetCHCT[[#This Row],[B1]]+CHCSheetCHCT[[#This Row],[B2]]</f>
        <v>2436</v>
      </c>
      <c r="O421" s="3">
        <f>VLOOKUP(CHCSheetCHCT[[#This Row],[kW]],Table1[],4,0)</f>
        <v>550</v>
      </c>
      <c r="P421" s="3">
        <f>VLOOKUP(CHCSheetCHCT[[#This Row],[kW]],Table1[],5,0)</f>
        <v>410</v>
      </c>
      <c r="Q421" s="3">
        <v>700</v>
      </c>
      <c r="R421" s="3">
        <f>VLOOKUP(CHCSheetCHCT[[#This Row],[kW]],Table1[],3,0)</f>
        <v>550</v>
      </c>
    </row>
    <row r="422" spans="2:18" x14ac:dyDescent="0.3">
      <c r="B422" t="s">
        <v>1062</v>
      </c>
      <c r="C422">
        <v>11</v>
      </c>
      <c r="D422">
        <v>15</v>
      </c>
      <c r="E422" t="s">
        <v>17</v>
      </c>
      <c r="F422" s="3" t="s">
        <v>1015</v>
      </c>
      <c r="G422" s="3">
        <v>16</v>
      </c>
      <c r="H422" s="3">
        <v>10</v>
      </c>
      <c r="I422" s="4" t="s">
        <v>1074</v>
      </c>
      <c r="J422" s="3" t="s">
        <v>82</v>
      </c>
      <c r="K422" s="3">
        <v>1</v>
      </c>
      <c r="L422" s="3">
        <v>764</v>
      </c>
      <c r="M422" s="3">
        <f>VLOOKUP(CHCSheetCHCT[[#This Row],[kW]],Table1[],2,0)</f>
        <v>448</v>
      </c>
      <c r="N422" s="3">
        <f>CHCSheetCHCT[[#This Row],[B1]]+CHCSheetCHCT[[#This Row],[B2]]</f>
        <v>1212</v>
      </c>
      <c r="O422" s="3">
        <f>VLOOKUP(CHCSheetCHCT[[#This Row],[kW]],Table1[],4,0)</f>
        <v>255</v>
      </c>
      <c r="P422" s="3">
        <f>VLOOKUP(CHCSheetCHCT[[#This Row],[kW]],Table1[],5,0)</f>
        <v>178</v>
      </c>
      <c r="Q422" s="3"/>
      <c r="R422" s="3">
        <f>VLOOKUP(CHCSheetCHCT[[#This Row],[kW]],Table1[],3,0)</f>
        <v>350</v>
      </c>
    </row>
    <row r="423" spans="2:18" x14ac:dyDescent="0.3">
      <c r="B423" t="s">
        <v>1063</v>
      </c>
      <c r="C423">
        <v>15</v>
      </c>
      <c r="D423">
        <v>20</v>
      </c>
      <c r="E423" t="s">
        <v>17</v>
      </c>
      <c r="F423" s="3" t="s">
        <v>1015</v>
      </c>
      <c r="G423" s="3">
        <v>16</v>
      </c>
      <c r="H423" s="3">
        <v>10</v>
      </c>
      <c r="I423" s="4" t="s">
        <v>1074</v>
      </c>
      <c r="J423" s="3" t="s">
        <v>82</v>
      </c>
      <c r="K423" s="3">
        <v>1</v>
      </c>
      <c r="L423" s="3">
        <v>764</v>
      </c>
      <c r="M423" s="3">
        <f>VLOOKUP(CHCSheetCHCT[[#This Row],[kW]],Table1[],2,0)</f>
        <v>489</v>
      </c>
      <c r="N423" s="3">
        <f>CHCSheetCHCT[[#This Row],[B1]]+CHCSheetCHCT[[#This Row],[B2]]</f>
        <v>1253</v>
      </c>
      <c r="O423" s="3">
        <f>VLOOKUP(CHCSheetCHCT[[#This Row],[kW]],Table1[],4,0)</f>
        <v>255</v>
      </c>
      <c r="P423" s="3">
        <f>VLOOKUP(CHCSheetCHCT[[#This Row],[kW]],Table1[],5,0)</f>
        <v>178</v>
      </c>
      <c r="Q423" s="3"/>
      <c r="R423" s="3">
        <f>VLOOKUP(CHCSheetCHCT[[#This Row],[kW]],Table1[],3,0)</f>
        <v>350</v>
      </c>
    </row>
    <row r="424" spans="2:18" x14ac:dyDescent="0.3">
      <c r="B424" t="s">
        <v>1064</v>
      </c>
      <c r="C424">
        <v>22</v>
      </c>
      <c r="D424">
        <v>30</v>
      </c>
      <c r="E424" t="s">
        <v>17</v>
      </c>
      <c r="F424" s="3" t="s">
        <v>1015</v>
      </c>
      <c r="G424" s="3">
        <v>16</v>
      </c>
      <c r="H424" s="3">
        <v>15</v>
      </c>
      <c r="I424" s="4" t="s">
        <v>1075</v>
      </c>
      <c r="J424" s="3" t="s">
        <v>82</v>
      </c>
      <c r="K424" s="3">
        <v>2</v>
      </c>
      <c r="L424" s="3">
        <v>886</v>
      </c>
      <c r="M424" s="3">
        <f>VLOOKUP(CHCSheetCHCT[[#This Row],[kW]],Table1[],2,0)</f>
        <v>580</v>
      </c>
      <c r="N424" s="3">
        <f>CHCSheetCHCT[[#This Row],[B1]]+CHCSheetCHCT[[#This Row],[B2]]</f>
        <v>1466</v>
      </c>
      <c r="O424" s="3">
        <f>VLOOKUP(CHCSheetCHCT[[#This Row],[kW]],Table1[],4,0)</f>
        <v>356</v>
      </c>
      <c r="P424" s="3">
        <f>VLOOKUP(CHCSheetCHCT[[#This Row],[kW]],Table1[],5,0)</f>
        <v>270</v>
      </c>
      <c r="Q424" s="3"/>
      <c r="R424" s="3">
        <f>VLOOKUP(CHCSheetCHCT[[#This Row],[kW]],Table1[],3,0)</f>
        <v>350</v>
      </c>
    </row>
    <row r="425" spans="2:18" x14ac:dyDescent="0.3">
      <c r="B425" t="s">
        <v>1065</v>
      </c>
      <c r="C425">
        <v>30</v>
      </c>
      <c r="D425">
        <v>40</v>
      </c>
      <c r="E425" t="s">
        <v>17</v>
      </c>
      <c r="F425" s="3" t="s">
        <v>1015</v>
      </c>
      <c r="G425" s="3">
        <v>16</v>
      </c>
      <c r="H425" s="3">
        <v>15</v>
      </c>
      <c r="I425" s="4" t="s">
        <v>1075</v>
      </c>
      <c r="J425" s="3" t="s">
        <v>82</v>
      </c>
      <c r="K425" s="3">
        <v>2</v>
      </c>
      <c r="L425" s="3">
        <v>886</v>
      </c>
      <c r="M425" s="3">
        <f>VLOOKUP(CHCSheetCHCT[[#This Row],[kW]],Table1[],2,0)</f>
        <v>653</v>
      </c>
      <c r="N425" s="3">
        <f>CHCSheetCHCT[[#This Row],[B1]]+CHCSheetCHCT[[#This Row],[B2]]</f>
        <v>1539</v>
      </c>
      <c r="O425" s="3">
        <f>VLOOKUP(CHCSheetCHCT[[#This Row],[kW]],Table1[],4,0)</f>
        <v>395</v>
      </c>
      <c r="P425" s="3">
        <f>VLOOKUP(CHCSheetCHCT[[#This Row],[kW]],Table1[],5,0)</f>
        <v>304</v>
      </c>
      <c r="Q425" s="3"/>
      <c r="R425" s="3">
        <f>VLOOKUP(CHCSheetCHCT[[#This Row],[kW]],Table1[],3,0)</f>
        <v>400</v>
      </c>
    </row>
    <row r="426" spans="2:18" x14ac:dyDescent="0.3">
      <c r="B426" t="s">
        <v>1066</v>
      </c>
      <c r="C426">
        <v>37</v>
      </c>
      <c r="D426">
        <v>50</v>
      </c>
      <c r="E426" t="s">
        <v>17</v>
      </c>
      <c r="F426" s="3" t="s">
        <v>1015</v>
      </c>
      <c r="G426" s="3">
        <v>16</v>
      </c>
      <c r="H426" s="3">
        <v>15</v>
      </c>
      <c r="I426" s="4" t="s">
        <v>1076</v>
      </c>
      <c r="J426" s="3" t="s">
        <v>82</v>
      </c>
      <c r="K426" s="3">
        <v>3</v>
      </c>
      <c r="L426" s="3">
        <v>1008</v>
      </c>
      <c r="M426" s="3">
        <f>VLOOKUP(CHCSheetCHCT[[#This Row],[kW]],Table1[],2,0)</f>
        <v>653</v>
      </c>
      <c r="N426" s="3">
        <f>CHCSheetCHCT[[#This Row],[B1]]+CHCSheetCHCT[[#This Row],[B2]]</f>
        <v>1661</v>
      </c>
      <c r="O426" s="3">
        <f>VLOOKUP(CHCSheetCHCT[[#This Row],[kW]],Table1[],4,0)</f>
        <v>395</v>
      </c>
      <c r="P426" s="3">
        <f>VLOOKUP(CHCSheetCHCT[[#This Row],[kW]],Table1[],5,0)</f>
        <v>304</v>
      </c>
      <c r="Q426" s="3"/>
      <c r="R426" s="3">
        <f>VLOOKUP(CHCSheetCHCT[[#This Row],[kW]],Table1[],3,0)</f>
        <v>400</v>
      </c>
    </row>
    <row r="427" spans="2:18" x14ac:dyDescent="0.3">
      <c r="B427" t="s">
        <v>1067</v>
      </c>
      <c r="C427">
        <v>45</v>
      </c>
      <c r="D427">
        <v>60</v>
      </c>
      <c r="E427" t="s">
        <v>17</v>
      </c>
      <c r="F427" s="3" t="s">
        <v>1015</v>
      </c>
      <c r="G427" s="3">
        <v>16</v>
      </c>
      <c r="H427" s="3">
        <v>15</v>
      </c>
      <c r="I427" s="4" t="s">
        <v>1076</v>
      </c>
      <c r="J427" s="3" t="s">
        <v>82</v>
      </c>
      <c r="K427" s="3">
        <v>3</v>
      </c>
      <c r="L427" s="3">
        <v>1008</v>
      </c>
      <c r="M427" s="3">
        <f>VLOOKUP(CHCSheetCHCT[[#This Row],[kW]],Table1[],2,0)</f>
        <v>702</v>
      </c>
      <c r="N427" s="3">
        <f>CHCSheetCHCT[[#This Row],[B1]]+CHCSheetCHCT[[#This Row],[B2]]</f>
        <v>1710</v>
      </c>
      <c r="O427" s="3">
        <f>VLOOKUP(CHCSheetCHCT[[#This Row],[kW]],Table1[],4,0)</f>
        <v>450</v>
      </c>
      <c r="P427" s="3">
        <f>VLOOKUP(CHCSheetCHCT[[#This Row],[kW]],Table1[],5,0)</f>
        <v>304</v>
      </c>
      <c r="Q427" s="3"/>
      <c r="R427" s="3">
        <f>VLOOKUP(CHCSheetCHCT[[#This Row],[kW]],Table1[],3,0)</f>
        <v>450</v>
      </c>
    </row>
    <row r="428" spans="2:18" x14ac:dyDescent="0.3">
      <c r="B428" t="s">
        <v>1068</v>
      </c>
      <c r="C428">
        <v>55</v>
      </c>
      <c r="D428">
        <v>75</v>
      </c>
      <c r="E428" t="s">
        <v>17</v>
      </c>
      <c r="F428" s="3" t="s">
        <v>1015</v>
      </c>
      <c r="G428" s="3">
        <v>16</v>
      </c>
      <c r="H428" s="3">
        <v>20</v>
      </c>
      <c r="I428" s="4" t="s">
        <v>1077</v>
      </c>
      <c r="J428" s="3" t="s">
        <v>82</v>
      </c>
      <c r="K428" s="3">
        <v>4</v>
      </c>
      <c r="L428" s="3">
        <v>1185</v>
      </c>
      <c r="M428" s="3">
        <f>VLOOKUP(CHCSheetCHCT[[#This Row],[kW]],Table1[],2,0)</f>
        <v>772</v>
      </c>
      <c r="N428" s="3">
        <f>CHCSheetCHCT[[#This Row],[B1]]+CHCSheetCHCT[[#This Row],[B2]]</f>
        <v>1957</v>
      </c>
      <c r="O428" s="3">
        <f>VLOOKUP(CHCSheetCHCT[[#This Row],[kW]],Table1[],4,0)</f>
        <v>490</v>
      </c>
      <c r="P428" s="3">
        <f>VLOOKUP(CHCSheetCHCT[[#This Row],[kW]],Table1[],5,0)</f>
        <v>370</v>
      </c>
      <c r="Q428" s="3"/>
      <c r="R428" s="3">
        <f>VLOOKUP(CHCSheetCHCT[[#This Row],[kW]],Table1[],3,0)</f>
        <v>550</v>
      </c>
    </row>
    <row r="429" spans="2:18" x14ac:dyDescent="0.3">
      <c r="B429" t="s">
        <v>1069</v>
      </c>
      <c r="C429">
        <v>75</v>
      </c>
      <c r="D429">
        <v>100</v>
      </c>
      <c r="E429" t="s">
        <v>17</v>
      </c>
      <c r="F429" s="3" t="s">
        <v>1015</v>
      </c>
      <c r="G429" s="3">
        <v>25</v>
      </c>
      <c r="H429" s="3">
        <v>20</v>
      </c>
      <c r="I429" s="4" t="s">
        <v>1078</v>
      </c>
      <c r="J429" s="3" t="s">
        <v>82</v>
      </c>
      <c r="K429" s="3">
        <v>5</v>
      </c>
      <c r="L429" s="3">
        <v>1307</v>
      </c>
      <c r="M429" s="3">
        <f>VLOOKUP(CHCSheetCHCT[[#This Row],[kW]],Table1[],2,0)</f>
        <v>840</v>
      </c>
      <c r="N429" s="3">
        <f>CHCSheetCHCT[[#This Row],[B1]]+CHCSheetCHCT[[#This Row],[B2]]</f>
        <v>2147</v>
      </c>
      <c r="O429" s="3">
        <f>VLOOKUP(CHCSheetCHCT[[#This Row],[kW]],Table1[],4,0)</f>
        <v>550</v>
      </c>
      <c r="P429" s="3">
        <f>VLOOKUP(CHCSheetCHCT[[#This Row],[kW]],Table1[],5,0)</f>
        <v>410</v>
      </c>
      <c r="Q429" s="3"/>
      <c r="R429" s="3">
        <f>VLOOKUP(CHCSheetCHCT[[#This Row],[kW]],Table1[],3,0)</f>
        <v>550</v>
      </c>
    </row>
    <row r="430" spans="2:18" x14ac:dyDescent="0.3">
      <c r="B430" t="s">
        <v>1070</v>
      </c>
      <c r="C430">
        <v>75</v>
      </c>
      <c r="D430">
        <v>100</v>
      </c>
      <c r="E430" t="s">
        <v>17</v>
      </c>
      <c r="F430" s="3" t="s">
        <v>1015</v>
      </c>
      <c r="G430" s="3">
        <v>25</v>
      </c>
      <c r="H430" s="3">
        <v>20</v>
      </c>
      <c r="I430" s="4" t="s">
        <v>1078</v>
      </c>
      <c r="J430" s="3" t="s">
        <v>82</v>
      </c>
      <c r="K430" s="3">
        <v>5</v>
      </c>
      <c r="L430" s="3">
        <v>1307</v>
      </c>
      <c r="M430" s="3">
        <f>VLOOKUP(CHCSheetCHCT[[#This Row],[kW]],Table1[],2,0)</f>
        <v>840</v>
      </c>
      <c r="N430" s="3">
        <f>CHCSheetCHCT[[#This Row],[B1]]+CHCSheetCHCT[[#This Row],[B2]]</f>
        <v>2147</v>
      </c>
      <c r="O430" s="3">
        <f>VLOOKUP(CHCSheetCHCT[[#This Row],[kW]],Table1[],4,0)</f>
        <v>550</v>
      </c>
      <c r="P430" s="3">
        <f>VLOOKUP(CHCSheetCHCT[[#This Row],[kW]],Table1[],5,0)</f>
        <v>410</v>
      </c>
      <c r="Q430" s="3"/>
      <c r="R430" s="3">
        <f>VLOOKUP(CHCSheetCHCT[[#This Row],[kW]],Table1[],3,0)</f>
        <v>550</v>
      </c>
    </row>
    <row r="431" spans="2:18" x14ac:dyDescent="0.3">
      <c r="B431" t="s">
        <v>1071</v>
      </c>
      <c r="C431">
        <v>90</v>
      </c>
      <c r="D431">
        <v>125</v>
      </c>
      <c r="E431" t="s">
        <v>17</v>
      </c>
      <c r="F431" s="3" t="s">
        <v>1015</v>
      </c>
      <c r="G431" s="3">
        <v>25</v>
      </c>
      <c r="H431" s="3">
        <v>20</v>
      </c>
      <c r="I431" s="4" t="s">
        <v>1079</v>
      </c>
      <c r="J431" s="3" t="s">
        <v>82</v>
      </c>
      <c r="K431" s="3">
        <v>6</v>
      </c>
      <c r="L431" s="3">
        <v>1429</v>
      </c>
      <c r="M431" s="3">
        <f>VLOOKUP(CHCSheetCHCT[[#This Row],[kW]],Table1[],2,0)</f>
        <v>890</v>
      </c>
      <c r="N431" s="3">
        <f>CHCSheetCHCT[[#This Row],[B1]]+CHCSheetCHCT[[#This Row],[B2]]</f>
        <v>2319</v>
      </c>
      <c r="O431" s="3">
        <f>VLOOKUP(CHCSheetCHCT[[#This Row],[kW]],Table1[],4,0)</f>
        <v>550</v>
      </c>
      <c r="P431" s="3">
        <f>VLOOKUP(CHCSheetCHCT[[#This Row],[kW]],Table1[],5,0)</f>
        <v>410</v>
      </c>
      <c r="Q431" s="3"/>
      <c r="R431" s="3">
        <f>VLOOKUP(CHCSheetCHCT[[#This Row],[kW]],Table1[],3,0)</f>
        <v>550</v>
      </c>
    </row>
    <row r="432" spans="2:18" x14ac:dyDescent="0.3">
      <c r="B432" t="s">
        <v>1072</v>
      </c>
      <c r="C432">
        <v>110</v>
      </c>
      <c r="D432">
        <v>150</v>
      </c>
      <c r="E432" t="s">
        <v>17</v>
      </c>
      <c r="F432" s="3" t="s">
        <v>1015</v>
      </c>
      <c r="G432" s="3">
        <v>40</v>
      </c>
      <c r="H432" s="3">
        <v>20</v>
      </c>
      <c r="I432" s="4" t="s">
        <v>1080</v>
      </c>
      <c r="J432" s="3" t="s">
        <v>82</v>
      </c>
      <c r="K432" s="3">
        <v>7</v>
      </c>
      <c r="L432" s="3">
        <v>1551</v>
      </c>
      <c r="M432" s="3">
        <f>VLOOKUP(CHCSheetCHCT[[#This Row],[kW]],Table1[],2,0)</f>
        <v>1140</v>
      </c>
      <c r="N432" s="3">
        <f>CHCSheetCHCT[[#This Row],[B1]]+CHCSheetCHCT[[#This Row],[B2]]</f>
        <v>2691</v>
      </c>
      <c r="O432" s="3">
        <f>VLOOKUP(CHCSheetCHCT[[#This Row],[kW]],Table1[],4,0)</f>
        <v>645</v>
      </c>
      <c r="P432" s="3">
        <f>VLOOKUP(CHCSheetCHCT[[#This Row],[kW]],Table1[],5,0)</f>
        <v>540</v>
      </c>
      <c r="Q432" s="3"/>
      <c r="R432" s="3">
        <f>VLOOKUP(CHCSheetCHCT[[#This Row],[kW]],Table1[],3,0)</f>
        <v>660</v>
      </c>
    </row>
    <row r="433" spans="2:18" x14ac:dyDescent="0.3">
      <c r="B433" t="s">
        <v>1073</v>
      </c>
      <c r="C433">
        <v>110</v>
      </c>
      <c r="D433">
        <v>150</v>
      </c>
      <c r="E433" t="s">
        <v>17</v>
      </c>
      <c r="F433" s="3" t="s">
        <v>1015</v>
      </c>
      <c r="G433" s="3">
        <v>40</v>
      </c>
      <c r="H433" s="3">
        <v>20</v>
      </c>
      <c r="I433" s="4" t="s">
        <v>1081</v>
      </c>
      <c r="J433" s="3" t="s">
        <v>82</v>
      </c>
      <c r="K433" s="3">
        <v>8</v>
      </c>
      <c r="L433" s="3">
        <v>1673</v>
      </c>
      <c r="M433" s="3">
        <f>VLOOKUP(CHCSheetCHCT[[#This Row],[kW]],Table1[],2,0)</f>
        <v>1140</v>
      </c>
      <c r="N433" s="3">
        <f>CHCSheetCHCT[[#This Row],[B1]]+CHCSheetCHCT[[#This Row],[B2]]</f>
        <v>2813</v>
      </c>
      <c r="O433" s="3">
        <f>VLOOKUP(CHCSheetCHCT[[#This Row],[kW]],Table1[],4,0)</f>
        <v>645</v>
      </c>
      <c r="P433" s="3">
        <f>VLOOKUP(CHCSheetCHCT[[#This Row],[kW]],Table1[],5,0)</f>
        <v>540</v>
      </c>
      <c r="Q433" s="3"/>
      <c r="R433" s="3">
        <f>VLOOKUP(CHCSheetCHCT[[#This Row],[kW]],Table1[],3,0)</f>
        <v>660</v>
      </c>
    </row>
    <row r="434" spans="2:18" x14ac:dyDescent="0.3">
      <c r="B434" t="s">
        <v>969</v>
      </c>
      <c r="C434">
        <v>18.5</v>
      </c>
      <c r="D434">
        <v>25</v>
      </c>
      <c r="E434" t="s">
        <v>17</v>
      </c>
      <c r="F434" s="3" t="s">
        <v>1013</v>
      </c>
      <c r="G434" s="3">
        <v>20</v>
      </c>
      <c r="H434" s="3">
        <v>15</v>
      </c>
      <c r="I434" s="5" t="s">
        <v>403</v>
      </c>
      <c r="J434" s="3" t="s">
        <v>82</v>
      </c>
      <c r="K434" s="3">
        <v>1</v>
      </c>
      <c r="L434" s="3">
        <v>866</v>
      </c>
      <c r="M434" s="3">
        <f>VLOOKUP(CHCSheetCHCT[[#This Row],[kW]],Table1[],2,0)</f>
        <v>542</v>
      </c>
      <c r="N434" s="3">
        <f>CHCSheetCHCT[[#This Row],[B1]]+CHCSheetCHCT[[#This Row],[B2]]</f>
        <v>1408</v>
      </c>
      <c r="O434" s="3">
        <f>VLOOKUP(CHCSheetCHCT[[#This Row],[kW]],Table1[],4,0)</f>
        <v>313</v>
      </c>
      <c r="P434" s="3">
        <f>VLOOKUP(CHCSheetCHCT[[#This Row],[kW]],Table1[],5,0)</f>
        <v>257</v>
      </c>
      <c r="Q434" s="3">
        <v>311</v>
      </c>
      <c r="R434" s="3">
        <f>VLOOKUP(CHCSheetCHCT[[#This Row],[kW]],Table1[],3,0)</f>
        <v>350</v>
      </c>
    </row>
    <row r="435" spans="2:18" x14ac:dyDescent="0.3">
      <c r="B435" t="s">
        <v>970</v>
      </c>
      <c r="C435">
        <v>22</v>
      </c>
      <c r="D435">
        <v>30</v>
      </c>
      <c r="E435" t="s">
        <v>17</v>
      </c>
      <c r="F435" s="3" t="s">
        <v>1013</v>
      </c>
      <c r="G435" s="3">
        <v>20</v>
      </c>
      <c r="H435" s="3">
        <v>15</v>
      </c>
      <c r="I435" s="5" t="s">
        <v>403</v>
      </c>
      <c r="J435" s="3" t="s">
        <v>82</v>
      </c>
      <c r="K435" s="3">
        <v>1</v>
      </c>
      <c r="L435" s="3">
        <v>866</v>
      </c>
      <c r="M435" s="3">
        <f>VLOOKUP(CHCSheetCHCT[[#This Row],[kW]],Table1[],2,0)</f>
        <v>580</v>
      </c>
      <c r="N435" s="3">
        <f>CHCSheetCHCT[[#This Row],[B1]]+CHCSheetCHCT[[#This Row],[B2]]</f>
        <v>1446</v>
      </c>
      <c r="O435" s="3">
        <f>VLOOKUP(CHCSheetCHCT[[#This Row],[kW]],Table1[],4,0)</f>
        <v>356</v>
      </c>
      <c r="P435" s="3">
        <f>VLOOKUP(CHCSheetCHCT[[#This Row],[kW]],Table1[],5,0)</f>
        <v>270</v>
      </c>
      <c r="Q435" s="3">
        <v>347</v>
      </c>
      <c r="R435" s="3">
        <f>VLOOKUP(CHCSheetCHCT[[#This Row],[kW]],Table1[],3,0)</f>
        <v>350</v>
      </c>
    </row>
    <row r="436" spans="2:18" x14ac:dyDescent="0.3">
      <c r="B436" t="s">
        <v>971</v>
      </c>
      <c r="C436">
        <v>30</v>
      </c>
      <c r="D436">
        <v>40</v>
      </c>
      <c r="E436" t="s">
        <v>17</v>
      </c>
      <c r="F436" s="3" t="s">
        <v>1013</v>
      </c>
      <c r="G436" s="3">
        <v>20</v>
      </c>
      <c r="H436" s="3">
        <v>15</v>
      </c>
      <c r="I436" s="5" t="s">
        <v>403</v>
      </c>
      <c r="J436" s="3" t="s">
        <v>82</v>
      </c>
      <c r="K436" s="3">
        <v>1</v>
      </c>
      <c r="L436" s="3">
        <v>866</v>
      </c>
      <c r="M436" s="3">
        <f>VLOOKUP(CHCSheetCHCT[[#This Row],[kW]],Table1[],2,0)</f>
        <v>653</v>
      </c>
      <c r="N436" s="3">
        <f>CHCSheetCHCT[[#This Row],[B1]]+CHCSheetCHCT[[#This Row],[B2]]</f>
        <v>1519</v>
      </c>
      <c r="O436" s="3">
        <f>VLOOKUP(CHCSheetCHCT[[#This Row],[kW]],Table1[],4,0)</f>
        <v>395</v>
      </c>
      <c r="P436" s="3">
        <f>VLOOKUP(CHCSheetCHCT[[#This Row],[kW]],Table1[],5,0)</f>
        <v>304</v>
      </c>
      <c r="Q436" s="3">
        <v>403</v>
      </c>
      <c r="R436" s="3">
        <f>VLOOKUP(CHCSheetCHCT[[#This Row],[kW]],Table1[],3,0)</f>
        <v>400</v>
      </c>
    </row>
    <row r="437" spans="2:18" x14ac:dyDescent="0.3">
      <c r="B437" t="s">
        <v>972</v>
      </c>
      <c r="C437">
        <v>37</v>
      </c>
      <c r="D437">
        <v>50</v>
      </c>
      <c r="E437" t="s">
        <v>17</v>
      </c>
      <c r="F437" s="3" t="s">
        <v>1013</v>
      </c>
      <c r="G437" s="3">
        <v>20</v>
      </c>
      <c r="H437" s="3">
        <v>15</v>
      </c>
      <c r="I437" s="5" t="s">
        <v>404</v>
      </c>
      <c r="J437" s="3" t="s">
        <v>82</v>
      </c>
      <c r="K437" s="3">
        <v>2</v>
      </c>
      <c r="L437" s="3">
        <v>1060</v>
      </c>
      <c r="M437" s="3">
        <f>VLOOKUP(CHCSheetCHCT[[#This Row],[kW]],Table1[],2,0)</f>
        <v>653</v>
      </c>
      <c r="N437" s="3">
        <f>CHCSheetCHCT[[#This Row],[B1]]+CHCSheetCHCT[[#This Row],[B2]]</f>
        <v>1713</v>
      </c>
      <c r="O437" s="3">
        <f>VLOOKUP(CHCSheetCHCT[[#This Row],[kW]],Table1[],4,0)</f>
        <v>395</v>
      </c>
      <c r="P437" s="3">
        <f>VLOOKUP(CHCSheetCHCT[[#This Row],[kW]],Table1[],5,0)</f>
        <v>304</v>
      </c>
      <c r="Q437" s="3">
        <v>447</v>
      </c>
      <c r="R437" s="3">
        <f>VLOOKUP(CHCSheetCHCT[[#This Row],[kW]],Table1[],3,0)</f>
        <v>400</v>
      </c>
    </row>
    <row r="438" spans="2:18" x14ac:dyDescent="0.3">
      <c r="B438" t="s">
        <v>973</v>
      </c>
      <c r="C438">
        <v>45</v>
      </c>
      <c r="D438">
        <v>60</v>
      </c>
      <c r="E438" t="s">
        <v>17</v>
      </c>
      <c r="F438" s="3" t="s">
        <v>1013</v>
      </c>
      <c r="G438" s="3">
        <v>20</v>
      </c>
      <c r="H438" s="3">
        <v>15</v>
      </c>
      <c r="I438" s="5" t="s">
        <v>404</v>
      </c>
      <c r="J438" s="3" t="s">
        <v>82</v>
      </c>
      <c r="K438" s="3">
        <v>2</v>
      </c>
      <c r="L438" s="3">
        <v>1090</v>
      </c>
      <c r="M438" s="3">
        <f>VLOOKUP(CHCSheetCHCT[[#This Row],[kW]],Table1[],2,0)</f>
        <v>702</v>
      </c>
      <c r="N438" s="3">
        <f>CHCSheetCHCT[[#This Row],[B1]]+CHCSheetCHCT[[#This Row],[B2]]</f>
        <v>1792</v>
      </c>
      <c r="O438" s="3">
        <f>VLOOKUP(CHCSheetCHCT[[#This Row],[kW]],Table1[],4,0)</f>
        <v>450</v>
      </c>
      <c r="P438" s="3">
        <f>VLOOKUP(CHCSheetCHCT[[#This Row],[kW]],Table1[],5,0)</f>
        <v>304</v>
      </c>
      <c r="Q438" s="3">
        <v>504</v>
      </c>
      <c r="R438" s="3">
        <f>VLOOKUP(CHCSheetCHCT[[#This Row],[kW]],Table1[],3,0)</f>
        <v>450</v>
      </c>
    </row>
    <row r="439" spans="2:18" x14ac:dyDescent="0.3">
      <c r="B439" t="s">
        <v>974</v>
      </c>
      <c r="C439">
        <v>55</v>
      </c>
      <c r="D439">
        <v>75</v>
      </c>
      <c r="E439" t="s">
        <v>17</v>
      </c>
      <c r="F439" s="3" t="s">
        <v>1013</v>
      </c>
      <c r="G439" s="3">
        <v>20</v>
      </c>
      <c r="H439" s="3">
        <v>15</v>
      </c>
      <c r="I439" s="5" t="s">
        <v>404</v>
      </c>
      <c r="J439" s="3" t="s">
        <v>82</v>
      </c>
      <c r="K439" s="3">
        <v>2</v>
      </c>
      <c r="L439" s="3">
        <v>1090</v>
      </c>
      <c r="M439" s="3">
        <f>VLOOKUP(CHCSheetCHCT[[#This Row],[kW]],Table1[],2,0)</f>
        <v>772</v>
      </c>
      <c r="N439" s="3">
        <f>CHCSheetCHCT[[#This Row],[B1]]+CHCSheetCHCT[[#This Row],[B2]]</f>
        <v>1862</v>
      </c>
      <c r="O439" s="3">
        <f>VLOOKUP(CHCSheetCHCT[[#This Row],[kW]],Table1[],4,0)</f>
        <v>490</v>
      </c>
      <c r="P439" s="3">
        <f>VLOOKUP(CHCSheetCHCT[[#This Row],[kW]],Table1[],5,0)</f>
        <v>370</v>
      </c>
      <c r="Q439" s="3">
        <v>595</v>
      </c>
      <c r="R439" s="3">
        <f>VLOOKUP(CHCSheetCHCT[[#This Row],[kW]],Table1[],3,0)</f>
        <v>550</v>
      </c>
    </row>
    <row r="440" spans="2:18" x14ac:dyDescent="0.3">
      <c r="B440" t="s">
        <v>975</v>
      </c>
      <c r="C440">
        <v>55</v>
      </c>
      <c r="D440">
        <v>75</v>
      </c>
      <c r="E440" t="s">
        <v>17</v>
      </c>
      <c r="F440" s="3" t="s">
        <v>1013</v>
      </c>
      <c r="G440" s="3">
        <v>20</v>
      </c>
      <c r="H440" s="3">
        <v>15</v>
      </c>
      <c r="I440" s="5" t="s">
        <v>404</v>
      </c>
      <c r="J440" s="3" t="s">
        <v>82</v>
      </c>
      <c r="K440" s="3">
        <v>2</v>
      </c>
      <c r="L440" s="3">
        <v>1090</v>
      </c>
      <c r="M440" s="3">
        <f>VLOOKUP(CHCSheetCHCT[[#This Row],[kW]],Table1[],2,0)</f>
        <v>772</v>
      </c>
      <c r="N440" s="3">
        <f>CHCSheetCHCT[[#This Row],[B1]]+CHCSheetCHCT[[#This Row],[B2]]</f>
        <v>1862</v>
      </c>
      <c r="O440" s="3">
        <f>VLOOKUP(CHCSheetCHCT[[#This Row],[kW]],Table1[],4,0)</f>
        <v>490</v>
      </c>
      <c r="P440" s="3">
        <f>VLOOKUP(CHCSheetCHCT[[#This Row],[kW]],Table1[],5,0)</f>
        <v>370</v>
      </c>
      <c r="Q440" s="3">
        <v>595</v>
      </c>
      <c r="R440" s="3">
        <f>VLOOKUP(CHCSheetCHCT[[#This Row],[kW]],Table1[],3,0)</f>
        <v>550</v>
      </c>
    </row>
    <row r="441" spans="2:18" x14ac:dyDescent="0.3">
      <c r="B441" t="s">
        <v>976</v>
      </c>
      <c r="C441">
        <v>75</v>
      </c>
      <c r="D441">
        <v>100</v>
      </c>
      <c r="E441" t="s">
        <v>17</v>
      </c>
      <c r="F441" s="3" t="s">
        <v>1013</v>
      </c>
      <c r="G441" s="3">
        <v>20</v>
      </c>
      <c r="H441" s="3">
        <v>15</v>
      </c>
      <c r="I441" s="5" t="s">
        <v>405</v>
      </c>
      <c r="J441" s="3" t="s">
        <v>82</v>
      </c>
      <c r="K441" s="3">
        <v>3</v>
      </c>
      <c r="L441" s="3">
        <v>1284</v>
      </c>
      <c r="M441" s="3">
        <f>VLOOKUP(CHCSheetCHCT[[#This Row],[kW]],Table1[],2,0)</f>
        <v>840</v>
      </c>
      <c r="N441" s="3">
        <f>CHCSheetCHCT[[#This Row],[B1]]+CHCSheetCHCT[[#This Row],[B2]]</f>
        <v>2124</v>
      </c>
      <c r="O441" s="3">
        <f>VLOOKUP(CHCSheetCHCT[[#This Row],[kW]],Table1[],4,0)</f>
        <v>550</v>
      </c>
      <c r="P441" s="3">
        <f>VLOOKUP(CHCSheetCHCT[[#This Row],[kW]],Table1[],5,0)</f>
        <v>410</v>
      </c>
      <c r="Q441" s="3">
        <v>748</v>
      </c>
      <c r="R441" s="3">
        <f>VLOOKUP(CHCSheetCHCT[[#This Row],[kW]],Table1[],3,0)</f>
        <v>550</v>
      </c>
    </row>
    <row r="442" spans="2:18" x14ac:dyDescent="0.3">
      <c r="B442" t="s">
        <v>977</v>
      </c>
      <c r="C442">
        <v>75</v>
      </c>
      <c r="D442">
        <v>100</v>
      </c>
      <c r="E442" t="s">
        <v>17</v>
      </c>
      <c r="F442" s="3" t="s">
        <v>1013</v>
      </c>
      <c r="G442" s="3">
        <v>20</v>
      </c>
      <c r="H442" s="3">
        <v>15</v>
      </c>
      <c r="I442" s="5" t="s">
        <v>405</v>
      </c>
      <c r="J442" s="3" t="s">
        <v>82</v>
      </c>
      <c r="K442" s="3">
        <v>3</v>
      </c>
      <c r="L442" s="3">
        <v>1284</v>
      </c>
      <c r="M442" s="3">
        <f>VLOOKUP(CHCSheetCHCT[[#This Row],[kW]],Table1[],2,0)</f>
        <v>840</v>
      </c>
      <c r="N442" s="3">
        <f>CHCSheetCHCT[[#This Row],[B1]]+CHCSheetCHCT[[#This Row],[B2]]</f>
        <v>2124</v>
      </c>
      <c r="O442" s="3">
        <f>VLOOKUP(CHCSheetCHCT[[#This Row],[kW]],Table1[],4,0)</f>
        <v>550</v>
      </c>
      <c r="P442" s="3">
        <f>VLOOKUP(CHCSheetCHCT[[#This Row],[kW]],Table1[],5,0)</f>
        <v>410</v>
      </c>
      <c r="Q442" s="3">
        <v>748</v>
      </c>
      <c r="R442" s="3">
        <f>VLOOKUP(CHCSheetCHCT[[#This Row],[kW]],Table1[],3,0)</f>
        <v>550</v>
      </c>
    </row>
    <row r="443" spans="2:18" x14ac:dyDescent="0.3">
      <c r="B443" t="s">
        <v>978</v>
      </c>
      <c r="C443">
        <v>75</v>
      </c>
      <c r="D443">
        <v>100</v>
      </c>
      <c r="E443" t="s">
        <v>17</v>
      </c>
      <c r="F443" s="3" t="s">
        <v>1013</v>
      </c>
      <c r="G443" s="3">
        <v>20</v>
      </c>
      <c r="H443" s="3">
        <v>15</v>
      </c>
      <c r="I443" s="5" t="s">
        <v>405</v>
      </c>
      <c r="J443" s="3" t="s">
        <v>82</v>
      </c>
      <c r="K443" s="3">
        <v>3</v>
      </c>
      <c r="L443" s="3">
        <v>1284</v>
      </c>
      <c r="M443" s="3">
        <f>VLOOKUP(CHCSheetCHCT[[#This Row],[kW]],Table1[],2,0)</f>
        <v>840</v>
      </c>
      <c r="N443" s="3">
        <f>CHCSheetCHCT[[#This Row],[B1]]+CHCSheetCHCT[[#This Row],[B2]]</f>
        <v>2124</v>
      </c>
      <c r="O443" s="3">
        <f>VLOOKUP(CHCSheetCHCT[[#This Row],[kW]],Table1[],4,0)</f>
        <v>550</v>
      </c>
      <c r="P443" s="3">
        <f>VLOOKUP(CHCSheetCHCT[[#This Row],[kW]],Table1[],5,0)</f>
        <v>410</v>
      </c>
      <c r="Q443" s="3">
        <v>748</v>
      </c>
      <c r="R443" s="3">
        <f>VLOOKUP(CHCSheetCHCT[[#This Row],[kW]],Table1[],3,0)</f>
        <v>550</v>
      </c>
    </row>
    <row r="444" spans="2:18" x14ac:dyDescent="0.3">
      <c r="B444" t="s">
        <v>979</v>
      </c>
      <c r="C444">
        <v>75</v>
      </c>
      <c r="D444">
        <v>100</v>
      </c>
      <c r="E444" t="s">
        <v>17</v>
      </c>
      <c r="F444" s="3" t="s">
        <v>1013</v>
      </c>
      <c r="G444" s="3">
        <v>20</v>
      </c>
      <c r="H444" s="3">
        <v>15</v>
      </c>
      <c r="I444" s="5" t="s">
        <v>405</v>
      </c>
      <c r="J444" s="3" t="s">
        <v>82</v>
      </c>
      <c r="K444" s="3">
        <v>3</v>
      </c>
      <c r="L444" s="3">
        <v>1284</v>
      </c>
      <c r="M444" s="3">
        <f>VLOOKUP(CHCSheetCHCT[[#This Row],[kW]],Table1[],2,0)</f>
        <v>840</v>
      </c>
      <c r="N444" s="3">
        <f>CHCSheetCHCT[[#This Row],[B1]]+CHCSheetCHCT[[#This Row],[B2]]</f>
        <v>2124</v>
      </c>
      <c r="O444" s="3">
        <f>VLOOKUP(CHCSheetCHCT[[#This Row],[kW]],Table1[],4,0)</f>
        <v>550</v>
      </c>
      <c r="P444" s="3">
        <f>VLOOKUP(CHCSheetCHCT[[#This Row],[kW]],Table1[],5,0)</f>
        <v>410</v>
      </c>
      <c r="Q444" s="3">
        <v>748</v>
      </c>
      <c r="R444" s="3">
        <f>VLOOKUP(CHCSheetCHCT[[#This Row],[kW]],Table1[],3,0)</f>
        <v>550</v>
      </c>
    </row>
    <row r="445" spans="2:18" x14ac:dyDescent="0.3">
      <c r="B445" t="s">
        <v>980</v>
      </c>
      <c r="C445">
        <v>75</v>
      </c>
      <c r="D445">
        <v>100</v>
      </c>
      <c r="E445" t="s">
        <v>17</v>
      </c>
      <c r="F445" s="3" t="s">
        <v>1013</v>
      </c>
      <c r="G445" s="3">
        <v>20</v>
      </c>
      <c r="H445" s="3">
        <v>15</v>
      </c>
      <c r="I445" s="5" t="s">
        <v>405</v>
      </c>
      <c r="J445" s="3" t="s">
        <v>82</v>
      </c>
      <c r="K445" s="3">
        <v>3</v>
      </c>
      <c r="L445" s="3">
        <v>1284</v>
      </c>
      <c r="M445" s="3">
        <f>VLOOKUP(CHCSheetCHCT[[#This Row],[kW]],Table1[],2,0)</f>
        <v>840</v>
      </c>
      <c r="N445" s="3">
        <f>CHCSheetCHCT[[#This Row],[B1]]+CHCSheetCHCT[[#This Row],[B2]]</f>
        <v>2124</v>
      </c>
      <c r="O445" s="3">
        <f>VLOOKUP(CHCSheetCHCT[[#This Row],[kW]],Table1[],4,0)</f>
        <v>550</v>
      </c>
      <c r="P445" s="3">
        <f>VLOOKUP(CHCSheetCHCT[[#This Row],[kW]],Table1[],5,0)</f>
        <v>410</v>
      </c>
      <c r="Q445" s="3">
        <v>748</v>
      </c>
      <c r="R445" s="3">
        <f>VLOOKUP(CHCSheetCHCT[[#This Row],[kW]],Table1[],3,0)</f>
        <v>550</v>
      </c>
    </row>
    <row r="446" spans="2:18" x14ac:dyDescent="0.3">
      <c r="B446" t="s">
        <v>981</v>
      </c>
      <c r="C446">
        <v>90</v>
      </c>
      <c r="D446">
        <v>125</v>
      </c>
      <c r="E446" t="s">
        <v>17</v>
      </c>
      <c r="F446" s="3" t="s">
        <v>1013</v>
      </c>
      <c r="G446" s="3">
        <v>20</v>
      </c>
      <c r="H446" s="3">
        <v>15</v>
      </c>
      <c r="I446" s="5" t="s">
        <v>405</v>
      </c>
      <c r="J446" s="3" t="s">
        <v>82</v>
      </c>
      <c r="K446" s="3">
        <v>3</v>
      </c>
      <c r="L446" s="3">
        <v>1284</v>
      </c>
      <c r="M446" s="3">
        <f>VLOOKUP(CHCSheetCHCT[[#This Row],[kW]],Table1[],2,0)</f>
        <v>890</v>
      </c>
      <c r="N446" s="3">
        <f>CHCSheetCHCT[[#This Row],[B1]]+CHCSheetCHCT[[#This Row],[B2]]</f>
        <v>2174</v>
      </c>
      <c r="O446" s="3">
        <f>VLOOKUP(CHCSheetCHCT[[#This Row],[kW]],Table1[],4,0)</f>
        <v>550</v>
      </c>
      <c r="P446" s="3">
        <f>VLOOKUP(CHCSheetCHCT[[#This Row],[kW]],Table1[],5,0)</f>
        <v>410</v>
      </c>
      <c r="Q446" s="3">
        <v>817</v>
      </c>
      <c r="R446" s="3">
        <f>VLOOKUP(CHCSheetCHCT[[#This Row],[kW]],Table1[],3,0)</f>
        <v>550</v>
      </c>
    </row>
    <row r="447" spans="2:18" x14ac:dyDescent="0.3">
      <c r="B447" t="s">
        <v>982</v>
      </c>
      <c r="C447">
        <v>90</v>
      </c>
      <c r="D447">
        <v>125</v>
      </c>
      <c r="E447" t="s">
        <v>17</v>
      </c>
      <c r="F447" s="3" t="s">
        <v>1013</v>
      </c>
      <c r="G447" s="3">
        <v>20</v>
      </c>
      <c r="H447" s="3">
        <v>15</v>
      </c>
      <c r="I447" s="5" t="s">
        <v>406</v>
      </c>
      <c r="J447" s="3" t="s">
        <v>82</v>
      </c>
      <c r="K447" s="3">
        <v>4</v>
      </c>
      <c r="L447" s="3">
        <v>1478</v>
      </c>
      <c r="M447" s="3">
        <f>VLOOKUP(CHCSheetCHCT[[#This Row],[kW]],Table1[],2,0)</f>
        <v>890</v>
      </c>
      <c r="N447" s="3">
        <f>CHCSheetCHCT[[#This Row],[B1]]+CHCSheetCHCT[[#This Row],[B2]]</f>
        <v>2368</v>
      </c>
      <c r="O447" s="3">
        <f>VLOOKUP(CHCSheetCHCT[[#This Row],[kW]],Table1[],4,0)</f>
        <v>550</v>
      </c>
      <c r="P447" s="3">
        <f>VLOOKUP(CHCSheetCHCT[[#This Row],[kW]],Table1[],5,0)</f>
        <v>410</v>
      </c>
      <c r="Q447" s="3">
        <v>830</v>
      </c>
      <c r="R447" s="3">
        <f>VLOOKUP(CHCSheetCHCT[[#This Row],[kW]],Table1[],3,0)</f>
        <v>550</v>
      </c>
    </row>
    <row r="448" spans="2:18" x14ac:dyDescent="0.3">
      <c r="B448" t="s">
        <v>983</v>
      </c>
      <c r="C448">
        <v>110</v>
      </c>
      <c r="D448">
        <v>150</v>
      </c>
      <c r="E448" t="s">
        <v>17</v>
      </c>
      <c r="F448" s="3" t="s">
        <v>1013</v>
      </c>
      <c r="G448" s="3">
        <v>20</v>
      </c>
      <c r="H448" s="3">
        <v>15</v>
      </c>
      <c r="I448" s="5" t="s">
        <v>406</v>
      </c>
      <c r="J448" s="3" t="s">
        <v>82</v>
      </c>
      <c r="K448" s="3">
        <v>4</v>
      </c>
      <c r="L448" s="3">
        <v>1478</v>
      </c>
      <c r="M448" s="3">
        <f>VLOOKUP(CHCSheetCHCT[[#This Row],[kW]],Table1[],2,0)</f>
        <v>1140</v>
      </c>
      <c r="N448" s="3">
        <f>CHCSheetCHCT[[#This Row],[B1]]+CHCSheetCHCT[[#This Row],[B2]]</f>
        <v>2618</v>
      </c>
      <c r="O448" s="3">
        <f>VLOOKUP(CHCSheetCHCT[[#This Row],[kW]],Table1[],4,0)</f>
        <v>645</v>
      </c>
      <c r="P448" s="3">
        <f>VLOOKUP(CHCSheetCHCT[[#This Row],[kW]],Table1[],5,0)</f>
        <v>540</v>
      </c>
      <c r="Q448" s="3">
        <v>1180</v>
      </c>
      <c r="R448" s="3">
        <f>VLOOKUP(CHCSheetCHCT[[#This Row],[kW]],Table1[],3,0)</f>
        <v>660</v>
      </c>
    </row>
    <row r="449" spans="2:18" x14ac:dyDescent="0.3">
      <c r="B449" t="s">
        <v>984</v>
      </c>
      <c r="C449">
        <v>110</v>
      </c>
      <c r="D449">
        <v>150</v>
      </c>
      <c r="E449" t="s">
        <v>17</v>
      </c>
      <c r="F449" s="3" t="s">
        <v>1013</v>
      </c>
      <c r="G449" s="3">
        <v>20</v>
      </c>
      <c r="H449" s="3">
        <v>15</v>
      </c>
      <c r="I449" s="5" t="s">
        <v>406</v>
      </c>
      <c r="J449" s="3" t="s">
        <v>82</v>
      </c>
      <c r="K449" s="3">
        <v>4</v>
      </c>
      <c r="L449" s="3">
        <v>1478</v>
      </c>
      <c r="M449" s="3">
        <f>VLOOKUP(CHCSheetCHCT[[#This Row],[kW]],Table1[],2,0)</f>
        <v>1140</v>
      </c>
      <c r="N449" s="3">
        <f>CHCSheetCHCT[[#This Row],[B1]]+CHCSheetCHCT[[#This Row],[B2]]</f>
        <v>2618</v>
      </c>
      <c r="O449" s="3">
        <f>VLOOKUP(CHCSheetCHCT[[#This Row],[kW]],Table1[],4,0)</f>
        <v>645</v>
      </c>
      <c r="P449" s="3">
        <f>VLOOKUP(CHCSheetCHCT[[#This Row],[kW]],Table1[],5,0)</f>
        <v>540</v>
      </c>
      <c r="Q449" s="3">
        <v>1180</v>
      </c>
      <c r="R449" s="3">
        <f>VLOOKUP(CHCSheetCHCT[[#This Row],[kW]],Table1[],3,0)</f>
        <v>660</v>
      </c>
    </row>
    <row r="450" spans="2:18" x14ac:dyDescent="0.3">
      <c r="B450" t="s">
        <v>985</v>
      </c>
      <c r="C450">
        <v>110</v>
      </c>
      <c r="D450">
        <v>150</v>
      </c>
      <c r="E450" t="s">
        <v>17</v>
      </c>
      <c r="F450" s="3" t="s">
        <v>1013</v>
      </c>
      <c r="G450" s="3">
        <v>20</v>
      </c>
      <c r="H450" s="3">
        <v>15</v>
      </c>
      <c r="I450" s="5" t="s">
        <v>406</v>
      </c>
      <c r="J450" s="3" t="s">
        <v>82</v>
      </c>
      <c r="K450" s="3">
        <v>4</v>
      </c>
      <c r="L450" s="3">
        <v>1478</v>
      </c>
      <c r="M450" s="3">
        <f>VLOOKUP(CHCSheetCHCT[[#This Row],[kW]],Table1[],2,0)</f>
        <v>1140</v>
      </c>
      <c r="N450" s="3">
        <f>CHCSheetCHCT[[#This Row],[B1]]+CHCSheetCHCT[[#This Row],[B2]]</f>
        <v>2618</v>
      </c>
      <c r="O450" s="3">
        <f>VLOOKUP(CHCSheetCHCT[[#This Row],[kW]],Table1[],4,0)</f>
        <v>645</v>
      </c>
      <c r="P450" s="3">
        <f>VLOOKUP(CHCSheetCHCT[[#This Row],[kW]],Table1[],5,0)</f>
        <v>540</v>
      </c>
      <c r="Q450" s="3">
        <v>1180</v>
      </c>
      <c r="R450" s="3">
        <f>VLOOKUP(CHCSheetCHCT[[#This Row],[kW]],Table1[],3,0)</f>
        <v>660</v>
      </c>
    </row>
    <row r="451" spans="2:18" x14ac:dyDescent="0.3">
      <c r="B451" t="s">
        <v>986</v>
      </c>
      <c r="C451">
        <v>30</v>
      </c>
      <c r="D451">
        <v>40</v>
      </c>
      <c r="E451" t="s">
        <v>17</v>
      </c>
      <c r="F451" s="3" t="s">
        <v>1014</v>
      </c>
      <c r="G451" s="3">
        <v>10</v>
      </c>
      <c r="H451" s="3">
        <v>6</v>
      </c>
      <c r="I451" s="3" t="s">
        <v>993</v>
      </c>
      <c r="J451" s="3" t="s">
        <v>82</v>
      </c>
      <c r="K451" s="3">
        <v>1</v>
      </c>
      <c r="L451" s="3">
        <v>866</v>
      </c>
      <c r="M451" s="3">
        <f>VLOOKUP(CHCSheetCHCT[[#This Row],[kW]],Table1[],2,0)</f>
        <v>653</v>
      </c>
      <c r="N451" s="3">
        <f>CHCSheetCHCT[[#This Row],[B1]]+CHCSheetCHCT[[#This Row],[B2]]</f>
        <v>1519</v>
      </c>
      <c r="O451" s="3">
        <f>VLOOKUP(CHCSheetCHCT[[#This Row],[kW]],Table1[],4,0)</f>
        <v>395</v>
      </c>
      <c r="P451" s="3">
        <f>VLOOKUP(CHCSheetCHCT[[#This Row],[kW]],Table1[],5,0)</f>
        <v>304</v>
      </c>
      <c r="Q451" s="3"/>
      <c r="R451" s="3">
        <f>VLOOKUP(CHCSheetCHCT[[#This Row],[kW]],Table1[],3,0)</f>
        <v>400</v>
      </c>
    </row>
    <row r="452" spans="2:18" x14ac:dyDescent="0.3">
      <c r="B452" t="s">
        <v>987</v>
      </c>
      <c r="C452">
        <v>45</v>
      </c>
      <c r="D452">
        <v>60</v>
      </c>
      <c r="E452" t="s">
        <v>17</v>
      </c>
      <c r="F452" s="3" t="s">
        <v>1014</v>
      </c>
      <c r="G452" s="3">
        <v>10</v>
      </c>
      <c r="H452" s="3">
        <v>5</v>
      </c>
      <c r="I452" s="3" t="s">
        <v>993</v>
      </c>
      <c r="J452" s="3" t="s">
        <v>82</v>
      </c>
      <c r="K452" s="3">
        <v>1</v>
      </c>
      <c r="L452" s="3">
        <v>866</v>
      </c>
      <c r="M452" s="3">
        <f>VLOOKUP(CHCSheetCHCT[[#This Row],[kW]],Table1[],2,0)</f>
        <v>702</v>
      </c>
      <c r="N452" s="3">
        <f>CHCSheetCHCT[[#This Row],[B1]]+CHCSheetCHCT[[#This Row],[B2]]</f>
        <v>1568</v>
      </c>
      <c r="O452" s="3">
        <f>VLOOKUP(CHCSheetCHCT[[#This Row],[kW]],Table1[],4,0)</f>
        <v>450</v>
      </c>
      <c r="P452" s="3">
        <f>VLOOKUP(CHCSheetCHCT[[#This Row],[kW]],Table1[],5,0)</f>
        <v>304</v>
      </c>
      <c r="Q452" s="3"/>
      <c r="R452" s="3">
        <f>VLOOKUP(CHCSheetCHCT[[#This Row],[kW]],Table1[],3,0)</f>
        <v>450</v>
      </c>
    </row>
    <row r="453" spans="2:18" x14ac:dyDescent="0.3">
      <c r="B453" t="s">
        <v>988</v>
      </c>
      <c r="C453">
        <v>55</v>
      </c>
      <c r="D453">
        <v>75</v>
      </c>
      <c r="E453" t="s">
        <v>17</v>
      </c>
      <c r="F453" s="3" t="s">
        <v>1014</v>
      </c>
      <c r="G453" s="3">
        <v>10</v>
      </c>
      <c r="H453" s="3">
        <v>2</v>
      </c>
      <c r="I453" s="3" t="s">
        <v>994</v>
      </c>
      <c r="J453" s="3" t="s">
        <v>82</v>
      </c>
      <c r="K453" s="3">
        <v>2</v>
      </c>
      <c r="L453" s="3">
        <v>1090</v>
      </c>
      <c r="M453" s="3">
        <f>VLOOKUP(CHCSheetCHCT[[#This Row],[kW]],Table1[],2,0)</f>
        <v>772</v>
      </c>
      <c r="N453" s="3">
        <f>CHCSheetCHCT[[#This Row],[B1]]+CHCSheetCHCT[[#This Row],[B2]]</f>
        <v>1862</v>
      </c>
      <c r="O453" s="3">
        <f>VLOOKUP(CHCSheetCHCT[[#This Row],[kW]],Table1[],4,0)</f>
        <v>490</v>
      </c>
      <c r="P453" s="3">
        <f>VLOOKUP(CHCSheetCHCT[[#This Row],[kW]],Table1[],5,0)</f>
        <v>370</v>
      </c>
      <c r="Q453" s="3"/>
      <c r="R453" s="3">
        <f>VLOOKUP(CHCSheetCHCT[[#This Row],[kW]],Table1[],3,0)</f>
        <v>550</v>
      </c>
    </row>
    <row r="454" spans="2:18" x14ac:dyDescent="0.3">
      <c r="B454" t="s">
        <v>989</v>
      </c>
      <c r="C454">
        <v>75</v>
      </c>
      <c r="D454">
        <v>100</v>
      </c>
      <c r="E454" t="s">
        <v>17</v>
      </c>
      <c r="F454" s="3" t="s">
        <v>1014</v>
      </c>
      <c r="G454" s="3">
        <v>10</v>
      </c>
      <c r="H454" s="3">
        <v>1</v>
      </c>
      <c r="I454" s="3" t="s">
        <v>994</v>
      </c>
      <c r="J454" s="3" t="s">
        <v>82</v>
      </c>
      <c r="K454" s="3">
        <v>2</v>
      </c>
      <c r="L454" s="3">
        <v>1090</v>
      </c>
      <c r="M454" s="3">
        <f>VLOOKUP(CHCSheetCHCT[[#This Row],[kW]],Table1[],2,0)</f>
        <v>840</v>
      </c>
      <c r="N454" s="3">
        <f>CHCSheetCHCT[[#This Row],[B1]]+CHCSheetCHCT[[#This Row],[B2]]</f>
        <v>1930</v>
      </c>
      <c r="O454" s="3">
        <f>VLOOKUP(CHCSheetCHCT[[#This Row],[kW]],Table1[],4,0)</f>
        <v>550</v>
      </c>
      <c r="P454" s="3">
        <f>VLOOKUP(CHCSheetCHCT[[#This Row],[kW]],Table1[],5,0)</f>
        <v>410</v>
      </c>
      <c r="Q454" s="3"/>
      <c r="R454" s="3">
        <f>VLOOKUP(CHCSheetCHCT[[#This Row],[kW]],Table1[],3,0)</f>
        <v>550</v>
      </c>
    </row>
    <row r="455" spans="2:18" x14ac:dyDescent="0.3">
      <c r="B455" t="s">
        <v>990</v>
      </c>
      <c r="C455">
        <v>90</v>
      </c>
      <c r="D455">
        <v>125</v>
      </c>
      <c r="E455" t="s">
        <v>17</v>
      </c>
      <c r="F455" s="3" t="s">
        <v>1014</v>
      </c>
      <c r="G455" s="3">
        <v>10</v>
      </c>
      <c r="H455" s="3">
        <v>0</v>
      </c>
      <c r="I455" s="3" t="s">
        <v>994</v>
      </c>
      <c r="J455" s="3" t="s">
        <v>82</v>
      </c>
      <c r="K455" s="3">
        <v>2</v>
      </c>
      <c r="L455" s="3">
        <v>1090</v>
      </c>
      <c r="M455" s="3">
        <f>VLOOKUP(CHCSheetCHCT[[#This Row],[kW]],Table1[],2,0)</f>
        <v>890</v>
      </c>
      <c r="N455" s="3">
        <f>CHCSheetCHCT[[#This Row],[B1]]+CHCSheetCHCT[[#This Row],[B2]]</f>
        <v>1980</v>
      </c>
      <c r="O455" s="3">
        <f>VLOOKUP(CHCSheetCHCT[[#This Row],[kW]],Table1[],4,0)</f>
        <v>550</v>
      </c>
      <c r="P455" s="3">
        <f>VLOOKUP(CHCSheetCHCT[[#This Row],[kW]],Table1[],5,0)</f>
        <v>410</v>
      </c>
      <c r="Q455" s="3"/>
      <c r="R455" s="3">
        <f>VLOOKUP(CHCSheetCHCT[[#This Row],[kW]],Table1[],3,0)</f>
        <v>550</v>
      </c>
    </row>
    <row r="456" spans="2:18" x14ac:dyDescent="0.3">
      <c r="B456" t="s">
        <v>991</v>
      </c>
      <c r="C456">
        <v>110</v>
      </c>
      <c r="D456">
        <v>150</v>
      </c>
      <c r="E456" t="s">
        <v>17</v>
      </c>
      <c r="F456" s="3" t="s">
        <v>1014</v>
      </c>
      <c r="G456" s="3">
        <v>16</v>
      </c>
      <c r="H456" s="3">
        <v>3</v>
      </c>
      <c r="I456" s="3" t="s">
        <v>995</v>
      </c>
      <c r="J456" s="3" t="s">
        <v>82</v>
      </c>
      <c r="K456" s="3">
        <v>3</v>
      </c>
      <c r="L456" s="3">
        <v>1284</v>
      </c>
      <c r="M456" s="3">
        <f>VLOOKUP(CHCSheetCHCT[[#This Row],[kW]],Table1[],2,0)</f>
        <v>1140</v>
      </c>
      <c r="N456" s="3">
        <f>CHCSheetCHCT[[#This Row],[B1]]+CHCSheetCHCT[[#This Row],[B2]]</f>
        <v>2424</v>
      </c>
      <c r="O456" s="3">
        <f>VLOOKUP(CHCSheetCHCT[[#This Row],[kW]],Table1[],4,0)</f>
        <v>645</v>
      </c>
      <c r="P456" s="3">
        <f>VLOOKUP(CHCSheetCHCT[[#This Row],[kW]],Table1[],5,0)</f>
        <v>540</v>
      </c>
      <c r="Q456" s="3"/>
      <c r="R456" s="3">
        <f>VLOOKUP(CHCSheetCHCT[[#This Row],[kW]],Table1[],3,0)</f>
        <v>660</v>
      </c>
    </row>
    <row r="457" spans="2:18" x14ac:dyDescent="0.3">
      <c r="B457" t="s">
        <v>992</v>
      </c>
      <c r="C457">
        <v>110</v>
      </c>
      <c r="D457">
        <v>150</v>
      </c>
      <c r="E457" t="s">
        <v>17</v>
      </c>
      <c r="F457" s="3" t="s">
        <v>1014</v>
      </c>
      <c r="G457" s="3">
        <v>16</v>
      </c>
      <c r="H457" s="3">
        <v>2</v>
      </c>
      <c r="I457" s="3" t="s">
        <v>995</v>
      </c>
      <c r="J457" s="3" t="s">
        <v>82</v>
      </c>
      <c r="K457" s="3">
        <v>3</v>
      </c>
      <c r="L457" s="3">
        <v>1284</v>
      </c>
      <c r="M457" s="3">
        <f>VLOOKUP(CHCSheetCHCT[[#This Row],[kW]],Table1[],2,0)</f>
        <v>1140</v>
      </c>
      <c r="N457" s="3">
        <f>CHCSheetCHCT[[#This Row],[B1]]+CHCSheetCHCT[[#This Row],[B2]]</f>
        <v>2424</v>
      </c>
      <c r="O457" s="3">
        <f>VLOOKUP(CHCSheetCHCT[[#This Row],[kW]],Table1[],4,0)</f>
        <v>645</v>
      </c>
      <c r="P457" s="3">
        <f>VLOOKUP(CHCSheetCHCT[[#This Row],[kW]],Table1[],5,0)</f>
        <v>540</v>
      </c>
      <c r="Q457" s="3"/>
      <c r="R457" s="3">
        <f>VLOOKUP(CHCSheetCHCT[[#This Row],[kW]],Table1[],3,0)</f>
        <v>660</v>
      </c>
    </row>
    <row r="458" spans="2:18" x14ac:dyDescent="0.3">
      <c r="E458" s="3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3683-F494-4084-B809-FB25EE707B18}">
  <dimension ref="B2:V5"/>
  <sheetViews>
    <sheetView topLeftCell="S1" workbookViewId="0">
      <selection activeCell="V2" sqref="V2"/>
    </sheetView>
  </sheetViews>
  <sheetFormatPr defaultRowHeight="14.4" x14ac:dyDescent="0.3"/>
  <cols>
    <col min="3" max="3" width="38.77734375" style="6" customWidth="1"/>
    <col min="4" max="26" width="38.77734375" customWidth="1"/>
  </cols>
  <sheetData>
    <row r="2" spans="2:22" ht="280.2" customHeight="1" x14ac:dyDescent="0.3">
      <c r="C2" s="6" t="e" vm="1">
        <v>#VALUE!</v>
      </c>
      <c r="D2" s="6" t="e" vm="2">
        <v>#VALUE!</v>
      </c>
      <c r="E2" s="6" t="e" vm="3">
        <v>#VALUE!</v>
      </c>
      <c r="F2" s="6" t="e" vm="4">
        <v>#VALUE!</v>
      </c>
      <c r="G2" s="6" t="e" vm="5">
        <v>#VALUE!</v>
      </c>
      <c r="H2" s="6" t="e" vm="6">
        <v>#VALUE!</v>
      </c>
      <c r="I2" s="6" t="e" vm="7">
        <v>#VALUE!</v>
      </c>
      <c r="J2" s="6" t="e" vm="8">
        <v>#VALUE!</v>
      </c>
      <c r="K2" t="e" vm="9">
        <v>#VALUE!</v>
      </c>
      <c r="L2" t="e" vm="10">
        <v>#VALUE!</v>
      </c>
      <c r="M2" t="e" vm="11">
        <v>#VALUE!</v>
      </c>
      <c r="N2" t="e" vm="12">
        <v>#VALUE!</v>
      </c>
      <c r="O2" t="e" vm="13">
        <v>#VALUE!</v>
      </c>
      <c r="P2" t="e" vm="14">
        <v>#VALUE!</v>
      </c>
      <c r="Q2" t="e" vm="15">
        <v>#VALUE!</v>
      </c>
      <c r="R2" t="e" vm="16">
        <v>#VALUE!</v>
      </c>
      <c r="S2" t="e" vm="17">
        <v>#VALUE!</v>
      </c>
      <c r="T2" t="e" vm="18">
        <v>#VALUE!</v>
      </c>
      <c r="U2" t="e" vm="19">
        <v>#VALUE!</v>
      </c>
      <c r="V2" t="e" vm="20">
        <v>#VALUE!</v>
      </c>
    </row>
    <row r="3" spans="2:22" x14ac:dyDescent="0.3">
      <c r="B3" t="s">
        <v>86</v>
      </c>
      <c r="C3" s="6" t="s">
        <v>1082</v>
      </c>
      <c r="D3" s="6" t="s">
        <v>1083</v>
      </c>
      <c r="E3" s="1" t="s">
        <v>1084</v>
      </c>
      <c r="F3" s="1" t="s">
        <v>1085</v>
      </c>
      <c r="G3" s="1" t="s">
        <v>1087</v>
      </c>
      <c r="H3" s="1" t="s">
        <v>1088</v>
      </c>
      <c r="I3" s="1" t="s">
        <v>1007</v>
      </c>
      <c r="J3" s="1" t="s">
        <v>1089</v>
      </c>
      <c r="K3" s="1" t="s">
        <v>1008</v>
      </c>
      <c r="L3" s="1" t="s">
        <v>1090</v>
      </c>
      <c r="M3" s="1" t="s">
        <v>1009</v>
      </c>
      <c r="N3" s="1" t="s">
        <v>1091</v>
      </c>
      <c r="O3" s="1" t="s">
        <v>1086</v>
      </c>
      <c r="P3" s="1" t="s">
        <v>1092</v>
      </c>
      <c r="Q3" s="1" t="s">
        <v>1093</v>
      </c>
      <c r="R3" s="1" t="s">
        <v>1095</v>
      </c>
      <c r="S3" s="1" t="s">
        <v>1094</v>
      </c>
      <c r="T3" s="1" t="s">
        <v>1096</v>
      </c>
      <c r="U3" s="1" t="s">
        <v>1098</v>
      </c>
      <c r="V3" s="1" t="s">
        <v>1097</v>
      </c>
    </row>
    <row r="4" spans="2:22" s="1" customFormat="1" x14ac:dyDescent="0.3">
      <c r="B4" s="1" t="s">
        <v>84</v>
      </c>
      <c r="C4" s="6">
        <v>250</v>
      </c>
      <c r="D4" s="1">
        <v>250</v>
      </c>
      <c r="E4" s="1">
        <v>280</v>
      </c>
      <c r="F4" s="1">
        <v>280</v>
      </c>
      <c r="G4" s="1">
        <v>300</v>
      </c>
      <c r="H4" s="1">
        <v>300</v>
      </c>
      <c r="I4" s="1">
        <v>320</v>
      </c>
      <c r="J4" s="1">
        <v>320</v>
      </c>
      <c r="K4" s="1">
        <v>365</v>
      </c>
      <c r="L4" s="1">
        <v>365</v>
      </c>
      <c r="M4" s="1">
        <v>365</v>
      </c>
      <c r="N4" s="1">
        <v>365</v>
      </c>
      <c r="O4" s="1">
        <v>380</v>
      </c>
      <c r="P4" s="1">
        <v>380</v>
      </c>
      <c r="Q4" s="1">
        <v>380</v>
      </c>
      <c r="R4" s="1">
        <v>380</v>
      </c>
      <c r="S4" s="1">
        <v>380</v>
      </c>
      <c r="T4" s="1">
        <v>485</v>
      </c>
      <c r="U4" s="1">
        <v>490</v>
      </c>
      <c r="V4" s="1">
        <v>490</v>
      </c>
    </row>
    <row r="5" spans="2:22" s="1" customFormat="1" x14ac:dyDescent="0.3">
      <c r="B5" s="1" t="s">
        <v>85</v>
      </c>
      <c r="C5" s="6">
        <v>235</v>
      </c>
      <c r="D5" s="1">
        <v>235</v>
      </c>
      <c r="E5" s="1">
        <v>284</v>
      </c>
      <c r="F5" s="1">
        <v>280</v>
      </c>
      <c r="G5" s="1">
        <v>284</v>
      </c>
      <c r="H5" s="1">
        <v>280</v>
      </c>
      <c r="I5" s="1">
        <v>334</v>
      </c>
      <c r="J5" s="1">
        <v>296</v>
      </c>
      <c r="K5" s="1">
        <v>366</v>
      </c>
      <c r="L5" s="1">
        <v>330</v>
      </c>
      <c r="M5" s="1">
        <v>366</v>
      </c>
      <c r="N5" s="1">
        <v>330</v>
      </c>
      <c r="O5" s="1">
        <v>384</v>
      </c>
      <c r="P5" s="1">
        <v>348</v>
      </c>
      <c r="Q5" s="1">
        <v>418</v>
      </c>
      <c r="R5" s="1">
        <v>500</v>
      </c>
      <c r="S5" s="1">
        <v>500</v>
      </c>
      <c r="T5" s="1">
        <v>499</v>
      </c>
      <c r="U5" s="1">
        <v>610</v>
      </c>
      <c r="V5" s="1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9B5-D789-4B0C-8C75-314A7C3096BC}">
  <dimension ref="B5:C17"/>
  <sheetViews>
    <sheetView workbookViewId="0">
      <selection activeCell="B18" sqref="B18"/>
    </sheetView>
  </sheetViews>
  <sheetFormatPr defaultRowHeight="14.4" x14ac:dyDescent="0.3"/>
  <cols>
    <col min="2" max="2" width="34.5546875" bestFit="1" customWidth="1"/>
    <col min="3" max="3" width="34.44140625" customWidth="1"/>
  </cols>
  <sheetData>
    <row r="5" spans="2:3" x14ac:dyDescent="0.3">
      <c r="B5" t="s">
        <v>87</v>
      </c>
      <c r="C5" t="s">
        <v>89</v>
      </c>
    </row>
    <row r="6" spans="2:3" x14ac:dyDescent="0.3">
      <c r="B6" t="s">
        <v>88</v>
      </c>
      <c r="C6" t="s">
        <v>87</v>
      </c>
    </row>
    <row r="7" spans="2:3" x14ac:dyDescent="0.3">
      <c r="B7" t="s">
        <v>90</v>
      </c>
      <c r="C7" t="s">
        <v>93</v>
      </c>
    </row>
    <row r="8" spans="2:3" x14ac:dyDescent="0.3">
      <c r="B8" t="s">
        <v>91</v>
      </c>
      <c r="C8" t="s">
        <v>92</v>
      </c>
    </row>
    <row r="10" spans="2:3" ht="15" thickBot="1" x14ac:dyDescent="0.35"/>
    <row r="11" spans="2:3" ht="15" thickBot="1" x14ac:dyDescent="0.35">
      <c r="B11" t="s">
        <v>94</v>
      </c>
      <c r="C11" s="7" t="s">
        <v>89</v>
      </c>
    </row>
    <row r="12" spans="2:3" x14ac:dyDescent="0.3">
      <c r="B12" t="s">
        <v>95</v>
      </c>
      <c r="C12" t="s">
        <v>87</v>
      </c>
    </row>
    <row r="13" spans="2:3" x14ac:dyDescent="0.3">
      <c r="B13" t="s">
        <v>96</v>
      </c>
      <c r="C13" t="s">
        <v>99</v>
      </c>
    </row>
    <row r="14" spans="2:3" x14ac:dyDescent="0.3">
      <c r="B14" t="s">
        <v>97</v>
      </c>
      <c r="C14" t="s">
        <v>98</v>
      </c>
    </row>
    <row r="16" spans="2:3" x14ac:dyDescent="0.3">
      <c r="B16" t="s">
        <v>100</v>
      </c>
    </row>
    <row r="17" spans="2:2" x14ac:dyDescent="0.3">
      <c r="B17" t="s">
        <v>101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C129-3330-422F-9919-25E1BDE1C5A8}">
  <dimension ref="E3:FP25"/>
  <sheetViews>
    <sheetView tabSelected="1" workbookViewId="0">
      <selection activeCell="F11" sqref="F11"/>
    </sheetView>
  </sheetViews>
  <sheetFormatPr defaultRowHeight="14.4" x14ac:dyDescent="0.3"/>
  <cols>
    <col min="6" max="25" width="9" customWidth="1"/>
    <col min="46" max="65" width="10" customWidth="1"/>
    <col min="66" max="85" width="9.5546875" customWidth="1"/>
    <col min="146" max="165" width="9.33203125" customWidth="1"/>
    <col min="170" max="172" width="11.109375" customWidth="1"/>
  </cols>
  <sheetData>
    <row r="3" spans="5:172" x14ac:dyDescent="0.3">
      <c r="E3" t="s">
        <v>0</v>
      </c>
      <c r="F3" t="s">
        <v>410</v>
      </c>
      <c r="G3" t="s">
        <v>411</v>
      </c>
      <c r="H3" t="s">
        <v>412</v>
      </c>
      <c r="I3" t="s">
        <v>413</v>
      </c>
      <c r="J3" t="s">
        <v>414</v>
      </c>
      <c r="K3" t="s">
        <v>415</v>
      </c>
      <c r="L3" t="s">
        <v>416</v>
      </c>
      <c r="M3" t="s">
        <v>417</v>
      </c>
      <c r="N3" t="s">
        <v>418</v>
      </c>
      <c r="O3" t="s">
        <v>419</v>
      </c>
      <c r="P3" t="s">
        <v>420</v>
      </c>
      <c r="Q3" t="s">
        <v>421</v>
      </c>
      <c r="R3" t="s">
        <v>422</v>
      </c>
      <c r="S3" t="s">
        <v>423</v>
      </c>
      <c r="T3" t="s">
        <v>424</v>
      </c>
      <c r="U3" t="s">
        <v>425</v>
      </c>
      <c r="V3" t="s">
        <v>426</v>
      </c>
      <c r="W3" t="s">
        <v>427</v>
      </c>
      <c r="X3" t="s">
        <v>428</v>
      </c>
      <c r="Y3" t="s">
        <v>429</v>
      </c>
      <c r="Z3" t="s">
        <v>430</v>
      </c>
      <c r="AA3" t="s">
        <v>431</v>
      </c>
      <c r="AB3" t="s">
        <v>432</v>
      </c>
      <c r="AC3" t="s">
        <v>433</v>
      </c>
      <c r="AD3" t="s">
        <v>434</v>
      </c>
      <c r="AE3" t="s">
        <v>435</v>
      </c>
      <c r="AF3" t="s">
        <v>436</v>
      </c>
      <c r="AG3" t="s">
        <v>437</v>
      </c>
      <c r="AH3" t="s">
        <v>438</v>
      </c>
      <c r="AI3" t="s">
        <v>439</v>
      </c>
      <c r="AJ3" t="s">
        <v>440</v>
      </c>
      <c r="AK3" t="s">
        <v>441</v>
      </c>
      <c r="AL3" t="s">
        <v>442</v>
      </c>
      <c r="AM3" t="s">
        <v>443</v>
      </c>
      <c r="AN3" t="s">
        <v>444</v>
      </c>
      <c r="AO3" t="s">
        <v>445</v>
      </c>
      <c r="AP3" t="s">
        <v>446</v>
      </c>
      <c r="AQ3" t="s">
        <v>447</v>
      </c>
      <c r="AR3" t="s">
        <v>448</v>
      </c>
      <c r="AS3" t="s">
        <v>449</v>
      </c>
      <c r="AT3" t="s">
        <v>450</v>
      </c>
      <c r="AU3" t="s">
        <v>451</v>
      </c>
      <c r="AV3" t="s">
        <v>452</v>
      </c>
      <c r="AW3" t="s">
        <v>453</v>
      </c>
      <c r="AX3" t="s">
        <v>454</v>
      </c>
      <c r="AY3" t="s">
        <v>455</v>
      </c>
      <c r="AZ3" t="s">
        <v>456</v>
      </c>
      <c r="BA3" t="s">
        <v>457</v>
      </c>
      <c r="BB3" t="s">
        <v>458</v>
      </c>
      <c r="BC3" t="s">
        <v>459</v>
      </c>
      <c r="BD3" t="s">
        <v>460</v>
      </c>
      <c r="BE3" t="s">
        <v>461</v>
      </c>
      <c r="BF3" t="s">
        <v>462</v>
      </c>
      <c r="BG3" t="s">
        <v>463</v>
      </c>
      <c r="BH3" t="s">
        <v>464</v>
      </c>
      <c r="BI3" t="s">
        <v>465</v>
      </c>
      <c r="BJ3" t="s">
        <v>466</v>
      </c>
      <c r="BK3" t="s">
        <v>467</v>
      </c>
      <c r="BL3" t="s">
        <v>468</v>
      </c>
      <c r="BM3" t="s">
        <v>469</v>
      </c>
      <c r="BN3" t="s">
        <v>470</v>
      </c>
      <c r="BO3" t="s">
        <v>471</v>
      </c>
      <c r="BP3" t="s">
        <v>472</v>
      </c>
      <c r="BQ3" t="s">
        <v>473</v>
      </c>
      <c r="BR3" t="s">
        <v>474</v>
      </c>
      <c r="BS3" t="s">
        <v>475</v>
      </c>
      <c r="BT3" t="s">
        <v>476</v>
      </c>
      <c r="BU3" t="s">
        <v>477</v>
      </c>
      <c r="BV3" t="s">
        <v>478</v>
      </c>
      <c r="BW3" t="s">
        <v>479</v>
      </c>
      <c r="BX3" t="s">
        <v>480</v>
      </c>
      <c r="BY3" t="s">
        <v>481</v>
      </c>
      <c r="BZ3" t="s">
        <v>482</v>
      </c>
      <c r="CA3" t="s">
        <v>483</v>
      </c>
      <c r="CB3" t="s">
        <v>484</v>
      </c>
      <c r="CC3" t="s">
        <v>485</v>
      </c>
      <c r="CD3" t="s">
        <v>486</v>
      </c>
      <c r="CE3" t="s">
        <v>487</v>
      </c>
      <c r="CF3" t="s">
        <v>488</v>
      </c>
      <c r="CG3" t="s">
        <v>489</v>
      </c>
      <c r="CH3" t="s">
        <v>490</v>
      </c>
      <c r="CI3" t="s">
        <v>491</v>
      </c>
      <c r="CJ3" t="s">
        <v>492</v>
      </c>
      <c r="CK3" t="s">
        <v>493</v>
      </c>
      <c r="CL3" t="s">
        <v>494</v>
      </c>
      <c r="CM3" t="s">
        <v>495</v>
      </c>
      <c r="CN3" t="s">
        <v>496</v>
      </c>
      <c r="CO3" t="s">
        <v>497</v>
      </c>
      <c r="CP3" t="s">
        <v>498</v>
      </c>
      <c r="CQ3" t="s">
        <v>499</v>
      </c>
      <c r="CR3" t="s">
        <v>500</v>
      </c>
      <c r="CS3" t="s">
        <v>501</v>
      </c>
      <c r="CT3" t="s">
        <v>502</v>
      </c>
      <c r="CU3" t="s">
        <v>503</v>
      </c>
      <c r="CV3" t="s">
        <v>504</v>
      </c>
      <c r="CW3" t="s">
        <v>505</v>
      </c>
      <c r="CX3" t="s">
        <v>506</v>
      </c>
      <c r="CY3" t="s">
        <v>507</v>
      </c>
      <c r="CZ3" t="s">
        <v>508</v>
      </c>
      <c r="DA3" t="s">
        <v>509</v>
      </c>
      <c r="DB3" t="s">
        <v>510</v>
      </c>
      <c r="DC3" t="s">
        <v>511</v>
      </c>
      <c r="DD3" t="s">
        <v>512</v>
      </c>
      <c r="DE3" t="s">
        <v>513</v>
      </c>
      <c r="DF3" t="s">
        <v>514</v>
      </c>
      <c r="DG3" t="s">
        <v>515</v>
      </c>
      <c r="DH3" t="s">
        <v>516</v>
      </c>
      <c r="DI3" t="s">
        <v>517</v>
      </c>
      <c r="DJ3" t="s">
        <v>518</v>
      </c>
      <c r="DK3" t="s">
        <v>519</v>
      </c>
      <c r="DL3" t="s">
        <v>520</v>
      </c>
      <c r="DM3" t="s">
        <v>521</v>
      </c>
      <c r="DN3" t="s">
        <v>522</v>
      </c>
      <c r="DO3" t="s">
        <v>523</v>
      </c>
      <c r="DP3" t="s">
        <v>524</v>
      </c>
      <c r="DQ3" t="s">
        <v>525</v>
      </c>
      <c r="DR3" t="s">
        <v>526</v>
      </c>
      <c r="DS3" t="s">
        <v>527</v>
      </c>
      <c r="DT3" t="s">
        <v>528</v>
      </c>
      <c r="DU3" t="s">
        <v>529</v>
      </c>
      <c r="DV3" t="s">
        <v>530</v>
      </c>
      <c r="DW3" t="s">
        <v>531</v>
      </c>
      <c r="DX3" t="s">
        <v>532</v>
      </c>
      <c r="DY3" t="s">
        <v>533</v>
      </c>
      <c r="DZ3" t="s">
        <v>534</v>
      </c>
      <c r="EA3" t="s">
        <v>535</v>
      </c>
      <c r="EB3" t="s">
        <v>536</v>
      </c>
      <c r="EC3" t="s">
        <v>537</v>
      </c>
      <c r="ED3" t="s">
        <v>538</v>
      </c>
      <c r="EE3" t="s">
        <v>539</v>
      </c>
      <c r="EF3" t="s">
        <v>540</v>
      </c>
      <c r="EG3" t="s">
        <v>541</v>
      </c>
      <c r="EH3" t="s">
        <v>542</v>
      </c>
      <c r="EI3" t="s">
        <v>543</v>
      </c>
      <c r="EJ3" t="s">
        <v>544</v>
      </c>
      <c r="EK3" t="s">
        <v>545</v>
      </c>
      <c r="EL3" t="s">
        <v>546</v>
      </c>
      <c r="EM3" t="s">
        <v>547</v>
      </c>
      <c r="EN3" t="s">
        <v>548</v>
      </c>
      <c r="EO3" t="s">
        <v>549</v>
      </c>
      <c r="EP3" t="s">
        <v>550</v>
      </c>
      <c r="EQ3" t="s">
        <v>551</v>
      </c>
      <c r="ER3" t="s">
        <v>552</v>
      </c>
      <c r="ES3" t="s">
        <v>553</v>
      </c>
      <c r="ET3" t="s">
        <v>554</v>
      </c>
      <c r="EU3" t="s">
        <v>555</v>
      </c>
      <c r="EV3" t="s">
        <v>556</v>
      </c>
      <c r="EW3" t="s">
        <v>557</v>
      </c>
      <c r="EX3" t="s">
        <v>558</v>
      </c>
      <c r="EY3" t="s">
        <v>559</v>
      </c>
      <c r="EZ3" t="s">
        <v>560</v>
      </c>
      <c r="FA3" t="s">
        <v>561</v>
      </c>
      <c r="FB3" t="s">
        <v>562</v>
      </c>
      <c r="FC3" t="s">
        <v>563</v>
      </c>
      <c r="FD3" t="s">
        <v>564</v>
      </c>
      <c r="FE3" t="s">
        <v>565</v>
      </c>
      <c r="FF3" t="s">
        <v>566</v>
      </c>
      <c r="FG3" t="s">
        <v>567</v>
      </c>
      <c r="FH3" t="s">
        <v>568</v>
      </c>
      <c r="FI3" t="s">
        <v>569</v>
      </c>
      <c r="FJ3" t="s">
        <v>84</v>
      </c>
      <c r="FK3" t="s">
        <v>570</v>
      </c>
      <c r="FL3" t="s">
        <v>571</v>
      </c>
      <c r="FM3" t="s">
        <v>572</v>
      </c>
      <c r="FN3" t="s">
        <v>573</v>
      </c>
      <c r="FO3" t="s">
        <v>574</v>
      </c>
      <c r="FP3" t="s">
        <v>575</v>
      </c>
    </row>
    <row r="4" spans="5:172" x14ac:dyDescent="0.3">
      <c r="E4" t="s">
        <v>996</v>
      </c>
      <c r="F4">
        <v>0</v>
      </c>
      <c r="G4">
        <v>0.4</v>
      </c>
      <c r="H4">
        <v>0.6</v>
      </c>
      <c r="I4">
        <v>0.6</v>
      </c>
      <c r="J4">
        <v>0.6</v>
      </c>
      <c r="K4">
        <v>0.6</v>
      </c>
      <c r="L4">
        <v>0.6</v>
      </c>
      <c r="M4">
        <v>0.8</v>
      </c>
      <c r="N4">
        <v>1</v>
      </c>
      <c r="O4">
        <v>1.2</v>
      </c>
      <c r="P4">
        <v>1.4</v>
      </c>
      <c r="Q4">
        <v>1.6</v>
      </c>
      <c r="R4">
        <v>1.8</v>
      </c>
      <c r="S4">
        <v>2</v>
      </c>
      <c r="T4">
        <v>2.2000000000000002</v>
      </c>
      <c r="U4">
        <v>2.2000000000000002</v>
      </c>
      <c r="V4">
        <v>2.2000000000000002</v>
      </c>
      <c r="W4">
        <v>2.2000000000000002</v>
      </c>
      <c r="X4">
        <v>2.2000000000000002</v>
      </c>
      <c r="Y4">
        <v>2.2000000000000002</v>
      </c>
      <c r="Z4">
        <v>0</v>
      </c>
      <c r="AA4">
        <v>22.8</v>
      </c>
      <c r="AB4">
        <v>30</v>
      </c>
      <c r="AC4">
        <v>30</v>
      </c>
      <c r="AD4">
        <v>30</v>
      </c>
      <c r="AE4">
        <v>30</v>
      </c>
      <c r="AF4">
        <v>30</v>
      </c>
      <c r="AG4">
        <v>35.299999999999997</v>
      </c>
      <c r="AH4">
        <v>40.299999999999997</v>
      </c>
      <c r="AI4">
        <v>43.8</v>
      </c>
      <c r="AJ4">
        <v>46</v>
      </c>
      <c r="AK4">
        <v>48</v>
      </c>
      <c r="AL4">
        <v>48</v>
      </c>
      <c r="AM4">
        <v>47</v>
      </c>
      <c r="AN4">
        <v>45</v>
      </c>
      <c r="AO4">
        <v>45</v>
      </c>
      <c r="AP4">
        <v>45</v>
      </c>
      <c r="AQ4">
        <v>45</v>
      </c>
      <c r="AR4">
        <v>45</v>
      </c>
      <c r="AS4">
        <v>45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1.05</v>
      </c>
      <c r="BD4">
        <v>1.08</v>
      </c>
      <c r="BE4">
        <v>1.1200000000000001</v>
      </c>
      <c r="BF4">
        <v>1.38</v>
      </c>
      <c r="BG4">
        <v>1.63</v>
      </c>
      <c r="BH4">
        <v>1.88</v>
      </c>
      <c r="BI4">
        <v>1.88</v>
      </c>
      <c r="BJ4">
        <v>1.88</v>
      </c>
      <c r="BK4">
        <v>1.88</v>
      </c>
      <c r="BL4">
        <v>1.88</v>
      </c>
      <c r="BM4">
        <v>1.88</v>
      </c>
      <c r="BN4">
        <v>6.03</v>
      </c>
      <c r="BO4">
        <v>5.88</v>
      </c>
      <c r="BP4">
        <v>5.78</v>
      </c>
      <c r="BQ4">
        <v>5.78</v>
      </c>
      <c r="BR4">
        <v>5.78</v>
      </c>
      <c r="BS4">
        <v>5.78</v>
      </c>
      <c r="BT4">
        <v>5.78</v>
      </c>
      <c r="BU4">
        <v>5.68</v>
      </c>
      <c r="BV4">
        <v>5.53</v>
      </c>
      <c r="BW4">
        <v>5.33</v>
      </c>
      <c r="BX4">
        <v>5.08</v>
      </c>
      <c r="BY4">
        <v>4.83</v>
      </c>
      <c r="BZ4">
        <v>4.53</v>
      </c>
      <c r="CA4">
        <v>4.13</v>
      </c>
      <c r="CB4">
        <v>3.63</v>
      </c>
      <c r="CC4">
        <v>3.63</v>
      </c>
      <c r="CD4">
        <v>3.63</v>
      </c>
      <c r="CE4">
        <v>3.63</v>
      </c>
      <c r="CF4">
        <v>3.63</v>
      </c>
      <c r="CG4">
        <v>3.63</v>
      </c>
      <c r="CH4" t="s">
        <v>576</v>
      </c>
      <c r="CI4" t="s">
        <v>576</v>
      </c>
      <c r="CJ4" t="s">
        <v>576</v>
      </c>
      <c r="CK4" t="s">
        <v>576</v>
      </c>
      <c r="CL4" t="s">
        <v>576</v>
      </c>
      <c r="CM4" t="s">
        <v>576</v>
      </c>
      <c r="CN4" t="s">
        <v>576</v>
      </c>
      <c r="CO4" t="s">
        <v>576</v>
      </c>
      <c r="CP4" t="s">
        <v>576</v>
      </c>
      <c r="CQ4" t="s">
        <v>576</v>
      </c>
      <c r="CR4" t="s">
        <v>576</v>
      </c>
      <c r="CS4" t="s">
        <v>576</v>
      </c>
      <c r="CT4" t="s">
        <v>576</v>
      </c>
      <c r="CU4" t="s">
        <v>576</v>
      </c>
      <c r="CV4" t="s">
        <v>576</v>
      </c>
      <c r="CW4" t="s">
        <v>576</v>
      </c>
      <c r="CX4" t="s">
        <v>576</v>
      </c>
      <c r="CY4" t="s">
        <v>576</v>
      </c>
      <c r="CZ4" t="s">
        <v>576</v>
      </c>
      <c r="DA4" t="s">
        <v>576</v>
      </c>
      <c r="DB4" t="s">
        <v>576</v>
      </c>
      <c r="DC4" t="s">
        <v>576</v>
      </c>
      <c r="DD4" t="s">
        <v>576</v>
      </c>
      <c r="DE4" t="s">
        <v>576</v>
      </c>
      <c r="DF4" t="s">
        <v>576</v>
      </c>
      <c r="DG4" t="s">
        <v>576</v>
      </c>
      <c r="DH4" t="s">
        <v>576</v>
      </c>
      <c r="DI4" t="s">
        <v>576</v>
      </c>
      <c r="DJ4" t="s">
        <v>576</v>
      </c>
      <c r="DK4" t="s">
        <v>576</v>
      </c>
      <c r="DL4" t="s">
        <v>576</v>
      </c>
      <c r="DM4" t="s">
        <v>576</v>
      </c>
      <c r="DN4" t="s">
        <v>576</v>
      </c>
      <c r="DO4" t="s">
        <v>576</v>
      </c>
      <c r="DP4" t="s">
        <v>576</v>
      </c>
      <c r="DQ4" t="s">
        <v>576</v>
      </c>
      <c r="DR4" t="s">
        <v>576</v>
      </c>
      <c r="DS4" t="s">
        <v>576</v>
      </c>
      <c r="DT4" t="s">
        <v>576</v>
      </c>
      <c r="DU4" t="s">
        <v>576</v>
      </c>
      <c r="DV4" t="s">
        <v>576</v>
      </c>
      <c r="DW4" t="s">
        <v>576</v>
      </c>
      <c r="DX4" t="s">
        <v>576</v>
      </c>
      <c r="DY4" t="s">
        <v>576</v>
      </c>
      <c r="DZ4" t="s">
        <v>576</v>
      </c>
      <c r="EA4" t="s">
        <v>576</v>
      </c>
      <c r="EB4" t="s">
        <v>576</v>
      </c>
      <c r="EC4" t="s">
        <v>576</v>
      </c>
      <c r="ED4" t="s">
        <v>576</v>
      </c>
      <c r="EE4" t="s">
        <v>576</v>
      </c>
      <c r="EF4" t="s">
        <v>576</v>
      </c>
      <c r="EG4" t="s">
        <v>576</v>
      </c>
      <c r="EH4" t="s">
        <v>576</v>
      </c>
      <c r="EI4" t="s">
        <v>576</v>
      </c>
      <c r="EJ4" t="s">
        <v>576</v>
      </c>
      <c r="EK4" t="s">
        <v>576</v>
      </c>
      <c r="EL4" t="s">
        <v>576</v>
      </c>
      <c r="EM4" t="s">
        <v>576</v>
      </c>
      <c r="EN4" t="s">
        <v>576</v>
      </c>
      <c r="EO4" t="s">
        <v>576</v>
      </c>
      <c r="EP4" t="s">
        <v>576</v>
      </c>
      <c r="EQ4" t="s">
        <v>576</v>
      </c>
      <c r="ER4" t="s">
        <v>576</v>
      </c>
      <c r="ES4" t="s">
        <v>576</v>
      </c>
      <c r="ET4" t="s">
        <v>576</v>
      </c>
      <c r="EU4" t="s">
        <v>576</v>
      </c>
      <c r="EV4" t="s">
        <v>576</v>
      </c>
      <c r="EW4" t="s">
        <v>576</v>
      </c>
      <c r="EX4" t="s">
        <v>576</v>
      </c>
      <c r="EY4" t="s">
        <v>576</v>
      </c>
      <c r="EZ4" t="s">
        <v>576</v>
      </c>
      <c r="FA4" t="s">
        <v>576</v>
      </c>
      <c r="FB4" t="s">
        <v>576</v>
      </c>
      <c r="FC4" t="s">
        <v>576</v>
      </c>
      <c r="FD4" t="s">
        <v>576</v>
      </c>
      <c r="FE4" t="s">
        <v>576</v>
      </c>
      <c r="FF4" t="s">
        <v>576</v>
      </c>
      <c r="FG4" t="s">
        <v>576</v>
      </c>
      <c r="FH4" t="s">
        <v>576</v>
      </c>
      <c r="FI4" t="s">
        <v>576</v>
      </c>
      <c r="FJ4">
        <v>250</v>
      </c>
      <c r="FK4">
        <v>235</v>
      </c>
      <c r="FM4">
        <v>2900</v>
      </c>
    </row>
    <row r="5" spans="5:172" x14ac:dyDescent="0.3">
      <c r="E5" t="s">
        <v>997</v>
      </c>
      <c r="F5">
        <v>0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  <c r="M5">
        <v>1</v>
      </c>
      <c r="N5">
        <v>1.2</v>
      </c>
      <c r="O5">
        <v>1.6</v>
      </c>
      <c r="P5">
        <v>2</v>
      </c>
      <c r="Q5">
        <v>2.4</v>
      </c>
      <c r="R5">
        <v>2.8</v>
      </c>
      <c r="S5">
        <v>3.2</v>
      </c>
      <c r="T5">
        <v>3.5</v>
      </c>
      <c r="U5">
        <v>3.5</v>
      </c>
      <c r="V5">
        <v>3.5</v>
      </c>
      <c r="W5">
        <v>3.5</v>
      </c>
      <c r="X5">
        <v>3.5</v>
      </c>
      <c r="Y5">
        <v>3.5</v>
      </c>
      <c r="Z5">
        <v>0</v>
      </c>
      <c r="AA5">
        <v>23</v>
      </c>
      <c r="AB5">
        <v>23</v>
      </c>
      <c r="AC5">
        <v>23</v>
      </c>
      <c r="AD5">
        <v>23</v>
      </c>
      <c r="AE5">
        <v>23</v>
      </c>
      <c r="AF5">
        <v>23</v>
      </c>
      <c r="AG5">
        <v>35</v>
      </c>
      <c r="AH5">
        <v>36.799999999999997</v>
      </c>
      <c r="AI5">
        <v>42.3</v>
      </c>
      <c r="AJ5">
        <v>42.8</v>
      </c>
      <c r="AK5">
        <v>43.8</v>
      </c>
      <c r="AL5">
        <v>43.5</v>
      </c>
      <c r="AM5">
        <v>43.3</v>
      </c>
      <c r="AN5">
        <v>41.8</v>
      </c>
      <c r="AO5">
        <v>41.8</v>
      </c>
      <c r="AP5">
        <v>41.8</v>
      </c>
      <c r="AQ5">
        <v>41.8</v>
      </c>
      <c r="AR5">
        <v>41.8</v>
      </c>
      <c r="AS5">
        <v>41.8</v>
      </c>
      <c r="AT5">
        <v>0.63</v>
      </c>
      <c r="AU5">
        <v>0.65</v>
      </c>
      <c r="AV5">
        <v>0.65</v>
      </c>
      <c r="AW5">
        <v>0.65</v>
      </c>
      <c r="AX5">
        <v>0.65</v>
      </c>
      <c r="AY5">
        <v>0.65</v>
      </c>
      <c r="AZ5">
        <v>0.65</v>
      </c>
      <c r="BA5">
        <v>0.68</v>
      </c>
      <c r="BB5">
        <v>0.75</v>
      </c>
      <c r="BC5">
        <v>0.9</v>
      </c>
      <c r="BD5">
        <v>1.2</v>
      </c>
      <c r="BE5">
        <v>1.5</v>
      </c>
      <c r="BF5">
        <v>2.2999999999999998</v>
      </c>
      <c r="BG5">
        <v>3.2</v>
      </c>
      <c r="BH5">
        <v>4.4000000000000004</v>
      </c>
      <c r="BI5">
        <v>4.4000000000000004</v>
      </c>
      <c r="BJ5">
        <v>4.4000000000000004</v>
      </c>
      <c r="BK5">
        <v>4.4000000000000004</v>
      </c>
      <c r="BL5">
        <v>4.4000000000000004</v>
      </c>
      <c r="BM5">
        <v>4.4000000000000004</v>
      </c>
      <c r="BN5">
        <v>8.68</v>
      </c>
      <c r="BO5">
        <v>8.33</v>
      </c>
      <c r="BP5">
        <v>8.33</v>
      </c>
      <c r="BQ5">
        <v>8.33</v>
      </c>
      <c r="BR5">
        <v>8.33</v>
      </c>
      <c r="BS5">
        <v>8.33</v>
      </c>
      <c r="BT5">
        <v>8.33</v>
      </c>
      <c r="BU5">
        <v>7.98</v>
      </c>
      <c r="BV5">
        <v>7.83</v>
      </c>
      <c r="BW5">
        <v>7.38</v>
      </c>
      <c r="BX5">
        <v>6.98</v>
      </c>
      <c r="BY5">
        <v>6.38</v>
      </c>
      <c r="BZ5">
        <v>5.73</v>
      </c>
      <c r="CA5">
        <v>4.93</v>
      </c>
      <c r="CB5">
        <v>4.2300000000000004</v>
      </c>
      <c r="CC5">
        <v>4.2300000000000004</v>
      </c>
      <c r="CD5">
        <v>4.2300000000000004</v>
      </c>
      <c r="CE5">
        <v>4.2300000000000004</v>
      </c>
      <c r="CF5">
        <v>4.2300000000000004</v>
      </c>
      <c r="CG5">
        <v>4.2300000000000004</v>
      </c>
      <c r="CH5" t="s">
        <v>576</v>
      </c>
      <c r="CI5" t="s">
        <v>576</v>
      </c>
      <c r="CJ5" t="s">
        <v>576</v>
      </c>
      <c r="CK5" t="s">
        <v>576</v>
      </c>
      <c r="CL5" t="s">
        <v>576</v>
      </c>
      <c r="CM5" t="s">
        <v>576</v>
      </c>
      <c r="CN5" t="s">
        <v>576</v>
      </c>
      <c r="CO5" t="s">
        <v>576</v>
      </c>
      <c r="CP5" t="s">
        <v>576</v>
      </c>
      <c r="CQ5" t="s">
        <v>576</v>
      </c>
      <c r="CR5" t="s">
        <v>576</v>
      </c>
      <c r="CS5" t="s">
        <v>576</v>
      </c>
      <c r="CT5" t="s">
        <v>576</v>
      </c>
      <c r="CU5" t="s">
        <v>576</v>
      </c>
      <c r="CV5" t="s">
        <v>576</v>
      </c>
      <c r="CW5" t="s">
        <v>576</v>
      </c>
      <c r="CX5" t="s">
        <v>576</v>
      </c>
      <c r="CY5" t="s">
        <v>576</v>
      </c>
      <c r="CZ5" t="s">
        <v>576</v>
      </c>
      <c r="DA5" t="s">
        <v>576</v>
      </c>
      <c r="DB5" t="s">
        <v>576</v>
      </c>
      <c r="DC5" t="s">
        <v>576</v>
      </c>
      <c r="DD5" t="s">
        <v>576</v>
      </c>
      <c r="DE5" t="s">
        <v>576</v>
      </c>
      <c r="DF5" t="s">
        <v>576</v>
      </c>
      <c r="DG5" t="s">
        <v>576</v>
      </c>
      <c r="DH5" t="s">
        <v>576</v>
      </c>
      <c r="DI5" t="s">
        <v>576</v>
      </c>
      <c r="DJ5" t="s">
        <v>576</v>
      </c>
      <c r="DK5" t="s">
        <v>576</v>
      </c>
      <c r="DL5" t="s">
        <v>576</v>
      </c>
      <c r="DM5" t="s">
        <v>576</v>
      </c>
      <c r="DN5" t="s">
        <v>576</v>
      </c>
      <c r="DO5" t="s">
        <v>576</v>
      </c>
      <c r="DP5" t="s">
        <v>576</v>
      </c>
      <c r="DQ5" t="s">
        <v>576</v>
      </c>
      <c r="DR5" t="s">
        <v>576</v>
      </c>
      <c r="DS5" t="s">
        <v>576</v>
      </c>
      <c r="DT5" t="s">
        <v>576</v>
      </c>
      <c r="DU5" t="s">
        <v>576</v>
      </c>
      <c r="DV5" t="s">
        <v>576</v>
      </c>
      <c r="DW5" t="s">
        <v>576</v>
      </c>
      <c r="DX5" t="s">
        <v>576</v>
      </c>
      <c r="DY5" t="s">
        <v>576</v>
      </c>
      <c r="DZ5" t="s">
        <v>576</v>
      </c>
      <c r="EA5" t="s">
        <v>576</v>
      </c>
      <c r="EB5" t="s">
        <v>576</v>
      </c>
      <c r="EC5" t="s">
        <v>576</v>
      </c>
      <c r="ED5" t="s">
        <v>576</v>
      </c>
      <c r="EE5" t="s">
        <v>576</v>
      </c>
      <c r="EF5" t="s">
        <v>576</v>
      </c>
      <c r="EG5" t="s">
        <v>576</v>
      </c>
      <c r="EH5" t="s">
        <v>576</v>
      </c>
      <c r="EI5" t="s">
        <v>576</v>
      </c>
      <c r="EJ5" t="s">
        <v>576</v>
      </c>
      <c r="EK5" t="s">
        <v>576</v>
      </c>
      <c r="EL5" t="s">
        <v>576</v>
      </c>
      <c r="EM5" t="s">
        <v>576</v>
      </c>
      <c r="EN5" t="s">
        <v>576</v>
      </c>
      <c r="EO5" t="s">
        <v>576</v>
      </c>
      <c r="EP5" t="s">
        <v>576</v>
      </c>
      <c r="EQ5" t="s">
        <v>576</v>
      </c>
      <c r="ER5" t="s">
        <v>576</v>
      </c>
      <c r="ES5" t="s">
        <v>576</v>
      </c>
      <c r="ET5" t="s">
        <v>576</v>
      </c>
      <c r="EU5" t="s">
        <v>576</v>
      </c>
      <c r="EV5" t="s">
        <v>576</v>
      </c>
      <c r="EW5" t="s">
        <v>576</v>
      </c>
      <c r="EX5" t="s">
        <v>576</v>
      </c>
      <c r="EY5" t="s">
        <v>576</v>
      </c>
      <c r="EZ5" t="s">
        <v>576</v>
      </c>
      <c r="FA5" t="s">
        <v>576</v>
      </c>
      <c r="FB5" t="s">
        <v>576</v>
      </c>
      <c r="FC5" t="s">
        <v>576</v>
      </c>
      <c r="FD5" t="s">
        <v>576</v>
      </c>
      <c r="FE5" t="s">
        <v>576</v>
      </c>
      <c r="FF5" t="s">
        <v>576</v>
      </c>
      <c r="FG5" t="s">
        <v>576</v>
      </c>
      <c r="FH5" t="s">
        <v>576</v>
      </c>
      <c r="FI5" t="s">
        <v>576</v>
      </c>
      <c r="FJ5">
        <v>250</v>
      </c>
      <c r="FK5">
        <v>235</v>
      </c>
      <c r="FM5">
        <v>2900</v>
      </c>
    </row>
    <row r="6" spans="5:172" x14ac:dyDescent="0.3">
      <c r="E6" t="s">
        <v>998</v>
      </c>
      <c r="F6">
        <v>0</v>
      </c>
      <c r="G6">
        <v>0.4</v>
      </c>
      <c r="H6">
        <v>0.8</v>
      </c>
      <c r="I6">
        <v>0.8</v>
      </c>
      <c r="J6">
        <v>0.8</v>
      </c>
      <c r="K6">
        <v>0.8</v>
      </c>
      <c r="L6">
        <v>0.8</v>
      </c>
      <c r="M6">
        <v>1.2</v>
      </c>
      <c r="N6">
        <v>1.6</v>
      </c>
      <c r="O6">
        <v>2</v>
      </c>
      <c r="P6">
        <v>2.4</v>
      </c>
      <c r="Q6">
        <v>2.8</v>
      </c>
      <c r="R6">
        <v>3</v>
      </c>
      <c r="S6">
        <v>3.2</v>
      </c>
      <c r="T6">
        <v>3.4</v>
      </c>
      <c r="U6">
        <v>3.6</v>
      </c>
      <c r="V6">
        <v>4</v>
      </c>
      <c r="W6">
        <v>4.4000000000000004</v>
      </c>
      <c r="X6">
        <v>4.4000000000000004</v>
      </c>
      <c r="Y6">
        <v>4.4000000000000004</v>
      </c>
      <c r="Z6">
        <v>0</v>
      </c>
      <c r="AA6">
        <v>20</v>
      </c>
      <c r="AB6">
        <v>33</v>
      </c>
      <c r="AC6">
        <v>33</v>
      </c>
      <c r="AD6">
        <v>33</v>
      </c>
      <c r="AE6">
        <v>33</v>
      </c>
      <c r="AF6">
        <v>33</v>
      </c>
      <c r="AG6">
        <v>42</v>
      </c>
      <c r="AH6">
        <v>50</v>
      </c>
      <c r="AI6">
        <v>53</v>
      </c>
      <c r="AJ6">
        <v>58</v>
      </c>
      <c r="AK6">
        <v>59</v>
      </c>
      <c r="AL6">
        <v>59.5</v>
      </c>
      <c r="AM6">
        <v>59</v>
      </c>
      <c r="AN6">
        <v>56.8</v>
      </c>
      <c r="AO6">
        <v>53.8</v>
      </c>
      <c r="AP6">
        <v>48.8</v>
      </c>
      <c r="AQ6">
        <v>40.799999999999997</v>
      </c>
      <c r="AR6">
        <v>40.799999999999997</v>
      </c>
      <c r="AS6">
        <v>40.799999999999997</v>
      </c>
      <c r="AT6">
        <v>1.05</v>
      </c>
      <c r="AU6">
        <v>1.08</v>
      </c>
      <c r="AV6">
        <v>1.1200000000000001</v>
      </c>
      <c r="AW6">
        <v>1.1200000000000001</v>
      </c>
      <c r="AX6">
        <v>1.1200000000000001</v>
      </c>
      <c r="AY6">
        <v>1.1200000000000001</v>
      </c>
      <c r="AZ6">
        <v>1.1200000000000001</v>
      </c>
      <c r="BA6">
        <v>1.1499999999999999</v>
      </c>
      <c r="BB6">
        <v>1.2</v>
      </c>
      <c r="BC6">
        <v>1.25</v>
      </c>
      <c r="BD6">
        <v>1.3</v>
      </c>
      <c r="BE6">
        <v>1.45</v>
      </c>
      <c r="BF6">
        <v>1.5</v>
      </c>
      <c r="BG6">
        <v>1.55</v>
      </c>
      <c r="BH6">
        <v>1.6</v>
      </c>
      <c r="BI6">
        <v>1.7</v>
      </c>
      <c r="BJ6">
        <v>2.0499999999999998</v>
      </c>
      <c r="BK6">
        <v>2.8</v>
      </c>
      <c r="BL6">
        <v>2.8</v>
      </c>
      <c r="BM6">
        <v>2.8</v>
      </c>
      <c r="BN6">
        <v>6.18</v>
      </c>
      <c r="BO6">
        <v>6.08</v>
      </c>
      <c r="BP6">
        <v>5.98</v>
      </c>
      <c r="BQ6">
        <v>5.98</v>
      </c>
      <c r="BR6">
        <v>5.98</v>
      </c>
      <c r="BS6">
        <v>5.98</v>
      </c>
      <c r="BT6">
        <v>5.98</v>
      </c>
      <c r="BU6">
        <v>5.86</v>
      </c>
      <c r="BV6">
        <v>5.68</v>
      </c>
      <c r="BW6">
        <v>5.43</v>
      </c>
      <c r="BX6">
        <v>5.1100000000000003</v>
      </c>
      <c r="BY6">
        <v>4.78</v>
      </c>
      <c r="BZ6">
        <v>4.53</v>
      </c>
      <c r="CA6">
        <v>4.3099999999999996</v>
      </c>
      <c r="CB6">
        <v>4.03</v>
      </c>
      <c r="CC6">
        <v>3.78</v>
      </c>
      <c r="CD6">
        <v>3.13</v>
      </c>
      <c r="CE6">
        <v>2.5299999999999998</v>
      </c>
      <c r="CF6">
        <v>2.5299999999999998</v>
      </c>
      <c r="CG6">
        <v>2.5299999999999998</v>
      </c>
      <c r="CH6" t="s">
        <v>576</v>
      </c>
      <c r="CI6" t="s">
        <v>576</v>
      </c>
      <c r="CJ6" t="s">
        <v>576</v>
      </c>
      <c r="CK6" t="s">
        <v>576</v>
      </c>
      <c r="CL6" t="s">
        <v>576</v>
      </c>
      <c r="CM6" t="s">
        <v>576</v>
      </c>
      <c r="CN6" t="s">
        <v>576</v>
      </c>
      <c r="CO6" t="s">
        <v>576</v>
      </c>
      <c r="CP6" t="s">
        <v>576</v>
      </c>
      <c r="CQ6" t="s">
        <v>576</v>
      </c>
      <c r="CR6" t="s">
        <v>576</v>
      </c>
      <c r="CS6" t="s">
        <v>576</v>
      </c>
      <c r="CT6" t="s">
        <v>576</v>
      </c>
      <c r="CU6" t="s">
        <v>576</v>
      </c>
      <c r="CV6" t="s">
        <v>576</v>
      </c>
      <c r="CW6" t="s">
        <v>576</v>
      </c>
      <c r="CX6" t="s">
        <v>576</v>
      </c>
      <c r="CY6" t="s">
        <v>576</v>
      </c>
      <c r="CZ6" t="s">
        <v>576</v>
      </c>
      <c r="DA6" t="s">
        <v>576</v>
      </c>
      <c r="DB6" t="s">
        <v>576</v>
      </c>
      <c r="DC6" t="s">
        <v>576</v>
      </c>
      <c r="DD6" t="s">
        <v>576</v>
      </c>
      <c r="DE6" t="s">
        <v>576</v>
      </c>
      <c r="DF6" t="s">
        <v>576</v>
      </c>
      <c r="DG6" t="s">
        <v>576</v>
      </c>
      <c r="DH6" t="s">
        <v>576</v>
      </c>
      <c r="DI6" t="s">
        <v>576</v>
      </c>
      <c r="DJ6" t="s">
        <v>576</v>
      </c>
      <c r="DK6" t="s">
        <v>576</v>
      </c>
      <c r="DL6" t="s">
        <v>576</v>
      </c>
      <c r="DM6" t="s">
        <v>576</v>
      </c>
      <c r="DN6" t="s">
        <v>576</v>
      </c>
      <c r="DO6" t="s">
        <v>576</v>
      </c>
      <c r="DP6" t="s">
        <v>576</v>
      </c>
      <c r="DQ6" t="s">
        <v>576</v>
      </c>
      <c r="DR6" t="s">
        <v>576</v>
      </c>
      <c r="DS6" t="s">
        <v>576</v>
      </c>
      <c r="DT6" t="s">
        <v>576</v>
      </c>
      <c r="DU6" t="s">
        <v>576</v>
      </c>
      <c r="DV6" t="s">
        <v>576</v>
      </c>
      <c r="DW6" t="s">
        <v>576</v>
      </c>
      <c r="DX6" t="s">
        <v>576</v>
      </c>
      <c r="DY6" t="s">
        <v>576</v>
      </c>
      <c r="DZ6" t="s">
        <v>576</v>
      </c>
      <c r="EA6" t="s">
        <v>576</v>
      </c>
      <c r="EB6" t="s">
        <v>576</v>
      </c>
      <c r="EC6" t="s">
        <v>576</v>
      </c>
      <c r="ED6" t="s">
        <v>576</v>
      </c>
      <c r="EE6" t="s">
        <v>576</v>
      </c>
      <c r="EF6" t="s">
        <v>576</v>
      </c>
      <c r="EG6" t="s">
        <v>576</v>
      </c>
      <c r="EH6" t="s">
        <v>576</v>
      </c>
      <c r="EI6" t="s">
        <v>576</v>
      </c>
      <c r="EJ6" t="s">
        <v>576</v>
      </c>
      <c r="EK6" t="s">
        <v>576</v>
      </c>
      <c r="EL6" t="s">
        <v>576</v>
      </c>
      <c r="EM6" t="s">
        <v>576</v>
      </c>
      <c r="EN6" t="s">
        <v>576</v>
      </c>
      <c r="EO6" t="s">
        <v>576</v>
      </c>
      <c r="EP6" t="s">
        <v>576</v>
      </c>
      <c r="EQ6" t="s">
        <v>576</v>
      </c>
      <c r="ER6" t="s">
        <v>576</v>
      </c>
      <c r="ES6" t="s">
        <v>576</v>
      </c>
      <c r="ET6" t="s">
        <v>576</v>
      </c>
      <c r="EU6" t="s">
        <v>576</v>
      </c>
      <c r="EV6" t="s">
        <v>576</v>
      </c>
      <c r="EW6" t="s">
        <v>576</v>
      </c>
      <c r="EX6" t="s">
        <v>576</v>
      </c>
      <c r="EY6" t="s">
        <v>576</v>
      </c>
      <c r="EZ6" t="s">
        <v>576</v>
      </c>
      <c r="FA6" t="s">
        <v>576</v>
      </c>
      <c r="FB6" t="s">
        <v>576</v>
      </c>
      <c r="FC6" t="s">
        <v>576</v>
      </c>
      <c r="FD6" t="s">
        <v>576</v>
      </c>
      <c r="FE6" t="s">
        <v>576</v>
      </c>
      <c r="FF6" t="s">
        <v>576</v>
      </c>
      <c r="FG6" t="s">
        <v>576</v>
      </c>
      <c r="FH6" t="s">
        <v>576</v>
      </c>
      <c r="FI6" t="s">
        <v>576</v>
      </c>
      <c r="FJ6">
        <v>250</v>
      </c>
      <c r="FK6">
        <v>235</v>
      </c>
      <c r="FM6">
        <v>2900</v>
      </c>
    </row>
    <row r="7" spans="5:172" x14ac:dyDescent="0.3">
      <c r="E7" t="s">
        <v>999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1.5</v>
      </c>
      <c r="N7">
        <v>2</v>
      </c>
      <c r="O7">
        <v>3</v>
      </c>
      <c r="P7">
        <v>4</v>
      </c>
      <c r="Q7">
        <v>4.5</v>
      </c>
      <c r="R7">
        <v>5</v>
      </c>
      <c r="S7">
        <v>5.5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0</v>
      </c>
      <c r="AA7">
        <v>29.8</v>
      </c>
      <c r="AB7">
        <v>29.8</v>
      </c>
      <c r="AC7">
        <v>29.8</v>
      </c>
      <c r="AD7">
        <v>29.8</v>
      </c>
      <c r="AE7">
        <v>29.8</v>
      </c>
      <c r="AF7">
        <v>29.8</v>
      </c>
      <c r="AG7">
        <v>39</v>
      </c>
      <c r="AH7">
        <v>46.3</v>
      </c>
      <c r="AI7">
        <v>56.8</v>
      </c>
      <c r="AJ7">
        <v>59</v>
      </c>
      <c r="AK7">
        <v>58.8</v>
      </c>
      <c r="AL7">
        <v>57</v>
      </c>
      <c r="AM7">
        <v>53.8</v>
      </c>
      <c r="AN7">
        <v>50.3</v>
      </c>
      <c r="AO7">
        <v>50.3</v>
      </c>
      <c r="AP7">
        <v>50.3</v>
      </c>
      <c r="AQ7">
        <v>50.3</v>
      </c>
      <c r="AR7">
        <v>50.3</v>
      </c>
      <c r="AS7">
        <v>50.3</v>
      </c>
      <c r="AT7">
        <v>1.7</v>
      </c>
      <c r="AU7">
        <v>1.7</v>
      </c>
      <c r="AV7">
        <v>1.7</v>
      </c>
      <c r="AW7">
        <v>1.7</v>
      </c>
      <c r="AX7">
        <v>1.7</v>
      </c>
      <c r="AY7">
        <v>1.7</v>
      </c>
      <c r="AZ7">
        <v>1.7</v>
      </c>
      <c r="BA7">
        <v>1.8</v>
      </c>
      <c r="BB7">
        <v>1.9</v>
      </c>
      <c r="BC7">
        <v>2.1</v>
      </c>
      <c r="BD7">
        <v>2.5</v>
      </c>
      <c r="BE7">
        <v>2.8</v>
      </c>
      <c r="BF7">
        <v>3.2</v>
      </c>
      <c r="BG7">
        <v>3.8</v>
      </c>
      <c r="BH7">
        <v>4.7</v>
      </c>
      <c r="BI7">
        <v>4.7</v>
      </c>
      <c r="BJ7">
        <v>4.7</v>
      </c>
      <c r="BK7">
        <v>4.7</v>
      </c>
      <c r="BL7">
        <v>4.7</v>
      </c>
      <c r="BM7">
        <v>4.7</v>
      </c>
      <c r="BN7">
        <v>10.25</v>
      </c>
      <c r="BO7">
        <v>10.01</v>
      </c>
      <c r="BP7">
        <v>10.01</v>
      </c>
      <c r="BQ7">
        <v>10.01</v>
      </c>
      <c r="BR7">
        <v>10.01</v>
      </c>
      <c r="BS7">
        <v>10.01</v>
      </c>
      <c r="BT7">
        <v>10.01</v>
      </c>
      <c r="BU7">
        <v>9.8800000000000008</v>
      </c>
      <c r="BV7">
        <v>9.68</v>
      </c>
      <c r="BW7">
        <v>9.18</v>
      </c>
      <c r="BX7">
        <v>8.3800000000000008</v>
      </c>
      <c r="BY7">
        <v>7.83</v>
      </c>
      <c r="BZ7">
        <v>7.23</v>
      </c>
      <c r="CA7">
        <v>6.38</v>
      </c>
      <c r="CB7">
        <v>5.63</v>
      </c>
      <c r="CC7">
        <v>5.63</v>
      </c>
      <c r="CD7">
        <v>5.63</v>
      </c>
      <c r="CE7">
        <v>5.63</v>
      </c>
      <c r="CF7">
        <v>5.63</v>
      </c>
      <c r="CG7">
        <v>5.63</v>
      </c>
      <c r="CH7" t="s">
        <v>576</v>
      </c>
      <c r="CI7" t="s">
        <v>576</v>
      </c>
      <c r="CJ7" t="s">
        <v>576</v>
      </c>
      <c r="CK7" t="s">
        <v>576</v>
      </c>
      <c r="CL7" t="s">
        <v>576</v>
      </c>
      <c r="CM7" t="s">
        <v>576</v>
      </c>
      <c r="CN7" t="s">
        <v>576</v>
      </c>
      <c r="CO7" t="s">
        <v>576</v>
      </c>
      <c r="CP7" t="s">
        <v>576</v>
      </c>
      <c r="CQ7" t="s">
        <v>576</v>
      </c>
      <c r="CR7" t="s">
        <v>576</v>
      </c>
      <c r="CS7" t="s">
        <v>576</v>
      </c>
      <c r="CT7" t="s">
        <v>576</v>
      </c>
      <c r="CU7" t="s">
        <v>576</v>
      </c>
      <c r="CV7" t="s">
        <v>576</v>
      </c>
      <c r="CW7" t="s">
        <v>576</v>
      </c>
      <c r="CX7" t="s">
        <v>576</v>
      </c>
      <c r="CY7" t="s">
        <v>576</v>
      </c>
      <c r="CZ7" t="s">
        <v>576</v>
      </c>
      <c r="DA7" t="s">
        <v>576</v>
      </c>
      <c r="DB7" t="s">
        <v>576</v>
      </c>
      <c r="DC7" t="s">
        <v>576</v>
      </c>
      <c r="DD7" t="s">
        <v>576</v>
      </c>
      <c r="DE7" t="s">
        <v>576</v>
      </c>
      <c r="DF7" t="s">
        <v>576</v>
      </c>
      <c r="DG7" t="s">
        <v>576</v>
      </c>
      <c r="DH7" t="s">
        <v>576</v>
      </c>
      <c r="DI7" t="s">
        <v>576</v>
      </c>
      <c r="DJ7" t="s">
        <v>576</v>
      </c>
      <c r="DK7" t="s">
        <v>576</v>
      </c>
      <c r="DL7" t="s">
        <v>576</v>
      </c>
      <c r="DM7" t="s">
        <v>576</v>
      </c>
      <c r="DN7" t="s">
        <v>576</v>
      </c>
      <c r="DO7" t="s">
        <v>576</v>
      </c>
      <c r="DP7" t="s">
        <v>576</v>
      </c>
      <c r="DQ7" t="s">
        <v>576</v>
      </c>
      <c r="DR7" t="s">
        <v>576</v>
      </c>
      <c r="DS7" t="s">
        <v>576</v>
      </c>
      <c r="DT7" t="s">
        <v>576</v>
      </c>
      <c r="DU7" t="s">
        <v>576</v>
      </c>
      <c r="DV7" t="s">
        <v>576</v>
      </c>
      <c r="DW7" t="s">
        <v>576</v>
      </c>
      <c r="DX7" t="s">
        <v>576</v>
      </c>
      <c r="DY7" t="s">
        <v>576</v>
      </c>
      <c r="DZ7" t="s">
        <v>576</v>
      </c>
      <c r="EA7" t="s">
        <v>576</v>
      </c>
      <c r="EB7" t="s">
        <v>576</v>
      </c>
      <c r="EC7" t="s">
        <v>576</v>
      </c>
      <c r="ED7" t="s">
        <v>576</v>
      </c>
      <c r="EE7" t="s">
        <v>576</v>
      </c>
      <c r="EF7" t="s">
        <v>576</v>
      </c>
      <c r="EG7" t="s">
        <v>576</v>
      </c>
      <c r="EH7" t="s">
        <v>576</v>
      </c>
      <c r="EI7" t="s">
        <v>576</v>
      </c>
      <c r="EJ7" t="s">
        <v>576</v>
      </c>
      <c r="EK7" t="s">
        <v>576</v>
      </c>
      <c r="EL7" t="s">
        <v>576</v>
      </c>
      <c r="EM7" t="s">
        <v>576</v>
      </c>
      <c r="EN7" t="s">
        <v>576</v>
      </c>
      <c r="EO7" t="s">
        <v>576</v>
      </c>
      <c r="EP7" t="s">
        <v>576</v>
      </c>
      <c r="EQ7" t="s">
        <v>576</v>
      </c>
      <c r="ER7" t="s">
        <v>576</v>
      </c>
      <c r="ES7" t="s">
        <v>576</v>
      </c>
      <c r="ET7" t="s">
        <v>576</v>
      </c>
      <c r="EU7" t="s">
        <v>576</v>
      </c>
      <c r="EV7" t="s">
        <v>576</v>
      </c>
      <c r="EW7" t="s">
        <v>576</v>
      </c>
      <c r="EX7" t="s">
        <v>576</v>
      </c>
      <c r="EY7" t="s">
        <v>576</v>
      </c>
      <c r="EZ7" t="s">
        <v>576</v>
      </c>
      <c r="FA7" t="s">
        <v>576</v>
      </c>
      <c r="FB7" t="s">
        <v>576</v>
      </c>
      <c r="FC7" t="s">
        <v>576</v>
      </c>
      <c r="FD7" t="s">
        <v>576</v>
      </c>
      <c r="FE7" t="s">
        <v>576</v>
      </c>
      <c r="FF7" t="s">
        <v>576</v>
      </c>
      <c r="FG7" t="s">
        <v>576</v>
      </c>
      <c r="FH7" t="s">
        <v>576</v>
      </c>
      <c r="FI7" t="s">
        <v>576</v>
      </c>
      <c r="FJ7">
        <v>250</v>
      </c>
      <c r="FK7">
        <v>235</v>
      </c>
      <c r="FM7">
        <v>2900</v>
      </c>
    </row>
    <row r="8" spans="5:172" x14ac:dyDescent="0.3">
      <c r="E8" t="s">
        <v>1000</v>
      </c>
      <c r="F8">
        <v>0</v>
      </c>
      <c r="G8">
        <v>1</v>
      </c>
      <c r="H8">
        <v>2</v>
      </c>
      <c r="I8">
        <v>2</v>
      </c>
      <c r="J8">
        <v>2</v>
      </c>
      <c r="K8">
        <v>2</v>
      </c>
      <c r="L8">
        <v>2</v>
      </c>
      <c r="M8">
        <v>3</v>
      </c>
      <c r="N8">
        <v>4</v>
      </c>
      <c r="O8">
        <v>4.5</v>
      </c>
      <c r="P8">
        <v>5</v>
      </c>
      <c r="Q8">
        <v>5.5</v>
      </c>
      <c r="R8">
        <v>6</v>
      </c>
      <c r="S8">
        <v>6.5</v>
      </c>
      <c r="T8">
        <v>7</v>
      </c>
      <c r="U8">
        <v>7.5</v>
      </c>
      <c r="V8">
        <v>8</v>
      </c>
      <c r="W8">
        <v>8</v>
      </c>
      <c r="X8">
        <v>8</v>
      </c>
      <c r="Y8">
        <v>8</v>
      </c>
      <c r="Z8">
        <v>0</v>
      </c>
      <c r="AA8">
        <v>28</v>
      </c>
      <c r="AB8">
        <v>38</v>
      </c>
      <c r="AC8">
        <v>38</v>
      </c>
      <c r="AD8">
        <v>38</v>
      </c>
      <c r="AE8">
        <v>38</v>
      </c>
      <c r="AF8">
        <v>38</v>
      </c>
      <c r="AG8">
        <v>48.8</v>
      </c>
      <c r="AH8">
        <v>51.8</v>
      </c>
      <c r="AI8">
        <v>53.8</v>
      </c>
      <c r="AJ8">
        <v>56.8</v>
      </c>
      <c r="AK8">
        <v>58.3</v>
      </c>
      <c r="AL8">
        <v>58.8</v>
      </c>
      <c r="AM8">
        <v>58.3</v>
      </c>
      <c r="AN8">
        <v>56.8</v>
      </c>
      <c r="AO8">
        <v>56.3</v>
      </c>
      <c r="AP8">
        <v>48.8</v>
      </c>
      <c r="AQ8">
        <v>48.8</v>
      </c>
      <c r="AR8">
        <v>48.8</v>
      </c>
      <c r="AS8">
        <v>48.8</v>
      </c>
      <c r="AT8">
        <v>0.75</v>
      </c>
      <c r="AU8">
        <v>0.8</v>
      </c>
      <c r="AV8">
        <v>0.85</v>
      </c>
      <c r="AW8">
        <v>0.85</v>
      </c>
      <c r="AX8">
        <v>0.85</v>
      </c>
      <c r="AY8">
        <v>0.85</v>
      </c>
      <c r="AZ8">
        <v>0.85</v>
      </c>
      <c r="BA8">
        <v>0.9</v>
      </c>
      <c r="BB8">
        <v>1.2</v>
      </c>
      <c r="BC8">
        <v>1.4</v>
      </c>
      <c r="BD8">
        <v>1.5</v>
      </c>
      <c r="BE8">
        <v>1.8</v>
      </c>
      <c r="BF8">
        <v>2</v>
      </c>
      <c r="BG8">
        <v>2.2999999999999998</v>
      </c>
      <c r="BH8">
        <v>2.5</v>
      </c>
      <c r="BI8">
        <v>2.8</v>
      </c>
      <c r="BJ8">
        <v>3.1</v>
      </c>
      <c r="BK8">
        <v>3.1</v>
      </c>
      <c r="BL8">
        <v>3.1</v>
      </c>
      <c r="BM8">
        <v>3.1</v>
      </c>
      <c r="BN8">
        <v>6.68</v>
      </c>
      <c r="BO8">
        <v>6.58</v>
      </c>
      <c r="BP8">
        <v>6.45</v>
      </c>
      <c r="BQ8">
        <v>6.45</v>
      </c>
      <c r="BR8">
        <v>6.45</v>
      </c>
      <c r="BS8">
        <v>6.45</v>
      </c>
      <c r="BT8">
        <v>6.45</v>
      </c>
      <c r="BU8">
        <v>6.18</v>
      </c>
      <c r="BV8">
        <v>5.88</v>
      </c>
      <c r="BW8">
        <v>5.68</v>
      </c>
      <c r="BX8">
        <v>5.5</v>
      </c>
      <c r="BY8">
        <v>5.23</v>
      </c>
      <c r="BZ8">
        <v>4.93</v>
      </c>
      <c r="CA8">
        <v>4.63</v>
      </c>
      <c r="CB8">
        <v>4.28</v>
      </c>
      <c r="CC8">
        <v>3.68</v>
      </c>
      <c r="CD8">
        <v>3</v>
      </c>
      <c r="CE8">
        <v>3</v>
      </c>
      <c r="CF8">
        <v>3</v>
      </c>
      <c r="CG8">
        <v>3</v>
      </c>
      <c r="CH8" t="s">
        <v>576</v>
      </c>
      <c r="CI8" t="s">
        <v>576</v>
      </c>
      <c r="CJ8" t="s">
        <v>576</v>
      </c>
      <c r="CK8" t="s">
        <v>576</v>
      </c>
      <c r="CL8" t="s">
        <v>576</v>
      </c>
      <c r="CM8" t="s">
        <v>576</v>
      </c>
      <c r="CN8" t="s">
        <v>576</v>
      </c>
      <c r="CO8" t="s">
        <v>576</v>
      </c>
      <c r="CP8" t="s">
        <v>576</v>
      </c>
      <c r="CQ8" t="s">
        <v>576</v>
      </c>
      <c r="CR8" t="s">
        <v>576</v>
      </c>
      <c r="CS8" t="s">
        <v>576</v>
      </c>
      <c r="CT8" t="s">
        <v>576</v>
      </c>
      <c r="CU8" t="s">
        <v>576</v>
      </c>
      <c r="CV8" t="s">
        <v>576</v>
      </c>
      <c r="CW8" t="s">
        <v>576</v>
      </c>
      <c r="CX8" t="s">
        <v>576</v>
      </c>
      <c r="CY8" t="s">
        <v>576</v>
      </c>
      <c r="CZ8" t="s">
        <v>576</v>
      </c>
      <c r="DA8" t="s">
        <v>576</v>
      </c>
      <c r="DB8" t="s">
        <v>576</v>
      </c>
      <c r="DC8" t="s">
        <v>576</v>
      </c>
      <c r="DD8" t="s">
        <v>576</v>
      </c>
      <c r="DE8" t="s">
        <v>576</v>
      </c>
      <c r="DF8" t="s">
        <v>576</v>
      </c>
      <c r="DG8" t="s">
        <v>576</v>
      </c>
      <c r="DH8" t="s">
        <v>576</v>
      </c>
      <c r="DI8" t="s">
        <v>576</v>
      </c>
      <c r="DJ8" t="s">
        <v>576</v>
      </c>
      <c r="DK8" t="s">
        <v>576</v>
      </c>
      <c r="DL8" t="s">
        <v>576</v>
      </c>
      <c r="DM8" t="s">
        <v>576</v>
      </c>
      <c r="DN8" t="s">
        <v>576</v>
      </c>
      <c r="DO8" t="s">
        <v>576</v>
      </c>
      <c r="DP8" t="s">
        <v>576</v>
      </c>
      <c r="DQ8" t="s">
        <v>576</v>
      </c>
      <c r="DR8" t="s">
        <v>576</v>
      </c>
      <c r="DS8" t="s">
        <v>576</v>
      </c>
      <c r="DT8" t="s">
        <v>576</v>
      </c>
      <c r="DU8" t="s">
        <v>576</v>
      </c>
      <c r="DV8" t="s">
        <v>576</v>
      </c>
      <c r="DW8" t="s">
        <v>576</v>
      </c>
      <c r="DX8" t="s">
        <v>576</v>
      </c>
      <c r="DY8" t="s">
        <v>576</v>
      </c>
      <c r="DZ8" t="s">
        <v>576</v>
      </c>
      <c r="EA8" t="s">
        <v>576</v>
      </c>
      <c r="EB8" t="s">
        <v>576</v>
      </c>
      <c r="EC8" t="s">
        <v>576</v>
      </c>
      <c r="ED8" t="s">
        <v>576</v>
      </c>
      <c r="EE8" t="s">
        <v>576</v>
      </c>
      <c r="EF8" t="s">
        <v>576</v>
      </c>
      <c r="EG8" t="s">
        <v>576</v>
      </c>
      <c r="EH8" t="s">
        <v>576</v>
      </c>
      <c r="EI8" t="s">
        <v>576</v>
      </c>
      <c r="EJ8" t="s">
        <v>576</v>
      </c>
      <c r="EK8" t="s">
        <v>576</v>
      </c>
      <c r="EL8" t="s">
        <v>576</v>
      </c>
      <c r="EM8" t="s">
        <v>576</v>
      </c>
      <c r="EN8" t="s">
        <v>576</v>
      </c>
      <c r="EO8" t="s">
        <v>576</v>
      </c>
      <c r="EP8" t="s">
        <v>576</v>
      </c>
      <c r="EQ8" t="s">
        <v>576</v>
      </c>
      <c r="ER8" t="s">
        <v>576</v>
      </c>
      <c r="ES8" t="s">
        <v>576</v>
      </c>
      <c r="ET8" t="s">
        <v>576</v>
      </c>
      <c r="EU8" t="s">
        <v>576</v>
      </c>
      <c r="EV8" t="s">
        <v>576</v>
      </c>
      <c r="EW8" t="s">
        <v>576</v>
      </c>
      <c r="EX8" t="s">
        <v>576</v>
      </c>
      <c r="EY8" t="s">
        <v>576</v>
      </c>
      <c r="EZ8" t="s">
        <v>576</v>
      </c>
      <c r="FA8" t="s">
        <v>576</v>
      </c>
      <c r="FB8" t="s">
        <v>576</v>
      </c>
      <c r="FC8" t="s">
        <v>576</v>
      </c>
      <c r="FD8" t="s">
        <v>576</v>
      </c>
      <c r="FE8" t="s">
        <v>576</v>
      </c>
      <c r="FF8" t="s">
        <v>576</v>
      </c>
      <c r="FG8" t="s">
        <v>576</v>
      </c>
      <c r="FH8" t="s">
        <v>576</v>
      </c>
      <c r="FI8" t="s">
        <v>576</v>
      </c>
      <c r="FJ8">
        <v>250</v>
      </c>
      <c r="FK8">
        <v>235</v>
      </c>
      <c r="FM8">
        <v>2900</v>
      </c>
    </row>
    <row r="9" spans="5:172" x14ac:dyDescent="0.3">
      <c r="E9" t="s">
        <v>1001</v>
      </c>
      <c r="F9">
        <v>0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4</v>
      </c>
      <c r="N9">
        <v>6</v>
      </c>
      <c r="O9">
        <v>8</v>
      </c>
      <c r="P9">
        <v>10</v>
      </c>
      <c r="Q9">
        <v>12</v>
      </c>
      <c r="R9">
        <v>14</v>
      </c>
      <c r="S9">
        <v>14</v>
      </c>
      <c r="T9">
        <v>14</v>
      </c>
      <c r="U9">
        <v>14</v>
      </c>
      <c r="V9">
        <v>14</v>
      </c>
      <c r="W9">
        <v>14</v>
      </c>
      <c r="X9">
        <v>14</v>
      </c>
      <c r="Y9">
        <v>14</v>
      </c>
      <c r="Z9">
        <v>0</v>
      </c>
      <c r="AA9">
        <v>35</v>
      </c>
      <c r="AB9">
        <v>35</v>
      </c>
      <c r="AC9">
        <v>35</v>
      </c>
      <c r="AD9">
        <v>35</v>
      </c>
      <c r="AE9">
        <v>35</v>
      </c>
      <c r="AF9">
        <v>35</v>
      </c>
      <c r="AG9">
        <v>48.8</v>
      </c>
      <c r="AH9">
        <v>55.8</v>
      </c>
      <c r="AI9">
        <v>60.8</v>
      </c>
      <c r="AJ9">
        <v>63.8</v>
      </c>
      <c r="AK9">
        <v>63.5</v>
      </c>
      <c r="AL9">
        <v>56.8</v>
      </c>
      <c r="AM9">
        <v>56.8</v>
      </c>
      <c r="AN9">
        <v>56.8</v>
      </c>
      <c r="AO9">
        <v>56.8</v>
      </c>
      <c r="AP9">
        <v>56.8</v>
      </c>
      <c r="AQ9">
        <v>56.8</v>
      </c>
      <c r="AR9">
        <v>56.8</v>
      </c>
      <c r="AS9">
        <v>56.8</v>
      </c>
      <c r="AT9">
        <v>0.4</v>
      </c>
      <c r="AU9">
        <v>0.6</v>
      </c>
      <c r="AV9">
        <v>0.6</v>
      </c>
      <c r="AW9">
        <v>0.6</v>
      </c>
      <c r="AX9">
        <v>0.6</v>
      </c>
      <c r="AY9">
        <v>0.6</v>
      </c>
      <c r="AZ9">
        <v>0.6</v>
      </c>
      <c r="BA9">
        <v>0.8</v>
      </c>
      <c r="BB9">
        <v>1.1000000000000001</v>
      </c>
      <c r="BC9">
        <v>1.5</v>
      </c>
      <c r="BD9">
        <v>2.0499999999999998</v>
      </c>
      <c r="BE9">
        <v>3.1</v>
      </c>
      <c r="BF9">
        <v>4.3</v>
      </c>
      <c r="BG9">
        <v>4.3</v>
      </c>
      <c r="BH9">
        <v>4.3</v>
      </c>
      <c r="BI9">
        <v>4.3</v>
      </c>
      <c r="BJ9">
        <v>4.3</v>
      </c>
      <c r="BK9">
        <v>4.3</v>
      </c>
      <c r="BL9">
        <v>4.3</v>
      </c>
      <c r="BM9">
        <v>4.3</v>
      </c>
      <c r="BN9">
        <v>10.53</v>
      </c>
      <c r="BO9">
        <v>10.28</v>
      </c>
      <c r="BP9">
        <v>10.28</v>
      </c>
      <c r="BQ9">
        <v>10.28</v>
      </c>
      <c r="BR9">
        <v>10.28</v>
      </c>
      <c r="BS9">
        <v>10.28</v>
      </c>
      <c r="BT9">
        <v>10.28</v>
      </c>
      <c r="BU9">
        <v>10.08</v>
      </c>
      <c r="BV9">
        <v>9.68</v>
      </c>
      <c r="BW9">
        <v>9.0299999999999994</v>
      </c>
      <c r="BX9">
        <v>7.93</v>
      </c>
      <c r="BY9">
        <v>6.63</v>
      </c>
      <c r="BZ9">
        <v>4.68</v>
      </c>
      <c r="CA9">
        <v>4.68</v>
      </c>
      <c r="CB9">
        <v>4.68</v>
      </c>
      <c r="CC9">
        <v>4.68</v>
      </c>
      <c r="CD9">
        <v>4.68</v>
      </c>
      <c r="CE9">
        <v>4.68</v>
      </c>
      <c r="CF9">
        <v>4.68</v>
      </c>
      <c r="CG9">
        <v>4.68</v>
      </c>
      <c r="CH9" t="s">
        <v>576</v>
      </c>
      <c r="CI9" t="s">
        <v>576</v>
      </c>
      <c r="CJ9" t="s">
        <v>576</v>
      </c>
      <c r="CK9" t="s">
        <v>576</v>
      </c>
      <c r="CL9" t="s">
        <v>576</v>
      </c>
      <c r="CM9" t="s">
        <v>576</v>
      </c>
      <c r="CN9" t="s">
        <v>576</v>
      </c>
      <c r="CO9" t="s">
        <v>576</v>
      </c>
      <c r="CP9" t="s">
        <v>576</v>
      </c>
      <c r="CQ9" t="s">
        <v>576</v>
      </c>
      <c r="CR9" t="s">
        <v>576</v>
      </c>
      <c r="CS9" t="s">
        <v>576</v>
      </c>
      <c r="CT9" t="s">
        <v>576</v>
      </c>
      <c r="CU9" t="s">
        <v>576</v>
      </c>
      <c r="CV9" t="s">
        <v>576</v>
      </c>
      <c r="CW9" t="s">
        <v>576</v>
      </c>
      <c r="CX9" t="s">
        <v>576</v>
      </c>
      <c r="CY9" t="s">
        <v>576</v>
      </c>
      <c r="CZ9" t="s">
        <v>576</v>
      </c>
      <c r="DA9" t="s">
        <v>576</v>
      </c>
      <c r="DB9" t="s">
        <v>576</v>
      </c>
      <c r="DC9" t="s">
        <v>576</v>
      </c>
      <c r="DD9" t="s">
        <v>576</v>
      </c>
      <c r="DE9" t="s">
        <v>576</v>
      </c>
      <c r="DF9" t="s">
        <v>576</v>
      </c>
      <c r="DG9" t="s">
        <v>576</v>
      </c>
      <c r="DH9" t="s">
        <v>576</v>
      </c>
      <c r="DI9" t="s">
        <v>576</v>
      </c>
      <c r="DJ9" t="s">
        <v>576</v>
      </c>
      <c r="DK9" t="s">
        <v>576</v>
      </c>
      <c r="DL9" t="s">
        <v>576</v>
      </c>
      <c r="DM9" t="s">
        <v>576</v>
      </c>
      <c r="DN9" t="s">
        <v>576</v>
      </c>
      <c r="DO9" t="s">
        <v>576</v>
      </c>
      <c r="DP9" t="s">
        <v>576</v>
      </c>
      <c r="DQ9" t="s">
        <v>576</v>
      </c>
      <c r="DR9" t="s">
        <v>576</v>
      </c>
      <c r="DS9" t="s">
        <v>576</v>
      </c>
      <c r="DT9" t="s">
        <v>576</v>
      </c>
      <c r="DU9" t="s">
        <v>576</v>
      </c>
      <c r="DV9" t="s">
        <v>576</v>
      </c>
      <c r="DW9" t="s">
        <v>576</v>
      </c>
      <c r="DX9" t="s">
        <v>576</v>
      </c>
      <c r="DY9" t="s">
        <v>576</v>
      </c>
      <c r="DZ9" t="s">
        <v>576</v>
      </c>
      <c r="EA9" t="s">
        <v>576</v>
      </c>
      <c r="EB9" t="s">
        <v>576</v>
      </c>
      <c r="EC9" t="s">
        <v>576</v>
      </c>
      <c r="ED9" t="s">
        <v>576</v>
      </c>
      <c r="EE9" t="s">
        <v>576</v>
      </c>
      <c r="EF9" t="s">
        <v>576</v>
      </c>
      <c r="EG9" t="s">
        <v>576</v>
      </c>
      <c r="EH9" t="s">
        <v>576</v>
      </c>
      <c r="EI9" t="s">
        <v>576</v>
      </c>
      <c r="EJ9" t="s">
        <v>576</v>
      </c>
      <c r="EK9" t="s">
        <v>576</v>
      </c>
      <c r="EL9" t="s">
        <v>576</v>
      </c>
      <c r="EM9" t="s">
        <v>576</v>
      </c>
      <c r="EN9" t="s">
        <v>576</v>
      </c>
      <c r="EO9" t="s">
        <v>576</v>
      </c>
      <c r="EP9" t="s">
        <v>576</v>
      </c>
      <c r="EQ9" t="s">
        <v>576</v>
      </c>
      <c r="ER9" t="s">
        <v>576</v>
      </c>
      <c r="ES9" t="s">
        <v>576</v>
      </c>
      <c r="ET9" t="s">
        <v>576</v>
      </c>
      <c r="EU9" t="s">
        <v>576</v>
      </c>
      <c r="EV9" t="s">
        <v>576</v>
      </c>
      <c r="EW9" t="s">
        <v>576</v>
      </c>
      <c r="EX9" t="s">
        <v>576</v>
      </c>
      <c r="EY9" t="s">
        <v>576</v>
      </c>
      <c r="EZ9" t="s">
        <v>576</v>
      </c>
      <c r="FA9" t="s">
        <v>576</v>
      </c>
      <c r="FB9" t="s">
        <v>576</v>
      </c>
      <c r="FC9" t="s">
        <v>576</v>
      </c>
      <c r="FD9" t="s">
        <v>576</v>
      </c>
      <c r="FE9" t="s">
        <v>576</v>
      </c>
      <c r="FF9" t="s">
        <v>576</v>
      </c>
      <c r="FG9" t="s">
        <v>576</v>
      </c>
      <c r="FH9" t="s">
        <v>576</v>
      </c>
      <c r="FI9" t="s">
        <v>576</v>
      </c>
      <c r="FJ9">
        <v>280</v>
      </c>
      <c r="FK9">
        <v>284</v>
      </c>
      <c r="FM9">
        <v>2900</v>
      </c>
    </row>
    <row r="10" spans="5:172" x14ac:dyDescent="0.3">
      <c r="E10" t="s">
        <v>1002</v>
      </c>
      <c r="F10">
        <v>0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4</v>
      </c>
      <c r="N10">
        <v>6</v>
      </c>
      <c r="O10">
        <v>8</v>
      </c>
      <c r="P10">
        <v>10</v>
      </c>
      <c r="Q10">
        <v>12</v>
      </c>
      <c r="R10">
        <v>14</v>
      </c>
      <c r="S10">
        <v>14</v>
      </c>
      <c r="T10">
        <v>14</v>
      </c>
      <c r="U10">
        <v>14</v>
      </c>
      <c r="V10">
        <v>14</v>
      </c>
      <c r="W10">
        <v>14</v>
      </c>
      <c r="X10">
        <v>14</v>
      </c>
      <c r="Y10">
        <v>14</v>
      </c>
      <c r="Z10">
        <v>0</v>
      </c>
      <c r="AA10">
        <v>35</v>
      </c>
      <c r="AB10">
        <v>35</v>
      </c>
      <c r="AC10">
        <v>35</v>
      </c>
      <c r="AD10">
        <v>35</v>
      </c>
      <c r="AE10">
        <v>35</v>
      </c>
      <c r="AF10">
        <v>35</v>
      </c>
      <c r="AG10">
        <v>48.8</v>
      </c>
      <c r="AH10">
        <v>55.8</v>
      </c>
      <c r="AI10">
        <v>60.8</v>
      </c>
      <c r="AJ10">
        <v>63.8</v>
      </c>
      <c r="AK10">
        <v>63.5</v>
      </c>
      <c r="AL10">
        <v>56.8</v>
      </c>
      <c r="AM10">
        <v>56.8</v>
      </c>
      <c r="AN10">
        <v>56.8</v>
      </c>
      <c r="AO10">
        <v>56.8</v>
      </c>
      <c r="AP10">
        <v>56.8</v>
      </c>
      <c r="AQ10">
        <v>56.8</v>
      </c>
      <c r="AR10">
        <v>56.8</v>
      </c>
      <c r="AS10">
        <v>56.8</v>
      </c>
      <c r="AT10">
        <v>0.4</v>
      </c>
      <c r="AU10">
        <v>0.6</v>
      </c>
      <c r="AV10">
        <v>0.6</v>
      </c>
      <c r="AW10">
        <v>0.6</v>
      </c>
      <c r="AX10">
        <v>0.6</v>
      </c>
      <c r="AY10">
        <v>0.6</v>
      </c>
      <c r="AZ10">
        <v>0.6</v>
      </c>
      <c r="BA10">
        <v>0.8</v>
      </c>
      <c r="BB10">
        <v>1.1000000000000001</v>
      </c>
      <c r="BC10">
        <v>1.5</v>
      </c>
      <c r="BD10">
        <v>2.0499999999999998</v>
      </c>
      <c r="BE10">
        <v>3.1</v>
      </c>
      <c r="BF10">
        <v>4.3</v>
      </c>
      <c r="BG10">
        <v>4.3</v>
      </c>
      <c r="BH10">
        <v>4.3</v>
      </c>
      <c r="BI10">
        <v>4.3</v>
      </c>
      <c r="BJ10">
        <v>4.3</v>
      </c>
      <c r="BK10">
        <v>4.3</v>
      </c>
      <c r="BL10">
        <v>4.3</v>
      </c>
      <c r="BM10">
        <v>4.3</v>
      </c>
      <c r="BN10">
        <v>10.53</v>
      </c>
      <c r="BO10">
        <v>10.28</v>
      </c>
      <c r="BP10">
        <v>10.28</v>
      </c>
      <c r="BQ10">
        <v>10.28</v>
      </c>
      <c r="BR10">
        <v>10.28</v>
      </c>
      <c r="BS10">
        <v>10.28</v>
      </c>
      <c r="BT10">
        <v>10.28</v>
      </c>
      <c r="BU10">
        <v>10.08</v>
      </c>
      <c r="BV10">
        <v>9.68</v>
      </c>
      <c r="BW10">
        <v>9.0299999999999994</v>
      </c>
      <c r="BX10">
        <v>7.93</v>
      </c>
      <c r="BY10">
        <v>6.63</v>
      </c>
      <c r="BZ10">
        <v>4.68</v>
      </c>
      <c r="CA10">
        <v>4.68</v>
      </c>
      <c r="CB10">
        <v>4.68</v>
      </c>
      <c r="CC10">
        <v>4.68</v>
      </c>
      <c r="CD10">
        <v>4.68</v>
      </c>
      <c r="CE10">
        <v>4.68</v>
      </c>
      <c r="CF10">
        <v>4.68</v>
      </c>
      <c r="CG10">
        <v>4.68</v>
      </c>
      <c r="CH10" t="s">
        <v>576</v>
      </c>
      <c r="CI10" t="s">
        <v>576</v>
      </c>
      <c r="CJ10" t="s">
        <v>576</v>
      </c>
      <c r="CK10" t="s">
        <v>576</v>
      </c>
      <c r="CL10" t="s">
        <v>576</v>
      </c>
      <c r="CM10" t="s">
        <v>576</v>
      </c>
      <c r="CN10" t="s">
        <v>576</v>
      </c>
      <c r="CO10" t="s">
        <v>576</v>
      </c>
      <c r="CP10" t="s">
        <v>576</v>
      </c>
      <c r="CQ10" t="s">
        <v>576</v>
      </c>
      <c r="CR10" t="s">
        <v>576</v>
      </c>
      <c r="CS10" t="s">
        <v>576</v>
      </c>
      <c r="CT10" t="s">
        <v>576</v>
      </c>
      <c r="CU10" t="s">
        <v>576</v>
      </c>
      <c r="CV10" t="s">
        <v>576</v>
      </c>
      <c r="CW10" t="s">
        <v>576</v>
      </c>
      <c r="CX10" t="s">
        <v>576</v>
      </c>
      <c r="CY10" t="s">
        <v>576</v>
      </c>
      <c r="CZ10" t="s">
        <v>576</v>
      </c>
      <c r="DA10" t="s">
        <v>576</v>
      </c>
      <c r="DB10" t="s">
        <v>576</v>
      </c>
      <c r="DC10" t="s">
        <v>576</v>
      </c>
      <c r="DD10" t="s">
        <v>576</v>
      </c>
      <c r="DE10" t="s">
        <v>576</v>
      </c>
      <c r="DF10" t="s">
        <v>576</v>
      </c>
      <c r="DG10" t="s">
        <v>576</v>
      </c>
      <c r="DH10" t="s">
        <v>576</v>
      </c>
      <c r="DI10" t="s">
        <v>576</v>
      </c>
      <c r="DJ10" t="s">
        <v>576</v>
      </c>
      <c r="DK10" t="s">
        <v>576</v>
      </c>
      <c r="DL10" t="s">
        <v>576</v>
      </c>
      <c r="DM10" t="s">
        <v>576</v>
      </c>
      <c r="DN10" t="s">
        <v>576</v>
      </c>
      <c r="DO10" t="s">
        <v>576</v>
      </c>
      <c r="DP10" t="s">
        <v>576</v>
      </c>
      <c r="DQ10" t="s">
        <v>576</v>
      </c>
      <c r="DR10" t="s">
        <v>576</v>
      </c>
      <c r="DS10" t="s">
        <v>576</v>
      </c>
      <c r="DT10" t="s">
        <v>576</v>
      </c>
      <c r="DU10" t="s">
        <v>576</v>
      </c>
      <c r="DV10" t="s">
        <v>576</v>
      </c>
      <c r="DW10" t="s">
        <v>576</v>
      </c>
      <c r="DX10" t="s">
        <v>576</v>
      </c>
      <c r="DY10" t="s">
        <v>576</v>
      </c>
      <c r="DZ10" t="s">
        <v>576</v>
      </c>
      <c r="EA10" t="s">
        <v>576</v>
      </c>
      <c r="EB10" t="s">
        <v>576</v>
      </c>
      <c r="EC10" t="s">
        <v>576</v>
      </c>
      <c r="ED10" t="s">
        <v>576</v>
      </c>
      <c r="EE10" t="s">
        <v>576</v>
      </c>
      <c r="EF10" t="s">
        <v>576</v>
      </c>
      <c r="EG10" t="s">
        <v>576</v>
      </c>
      <c r="EH10" t="s">
        <v>576</v>
      </c>
      <c r="EI10" t="s">
        <v>576</v>
      </c>
      <c r="EJ10" t="s">
        <v>576</v>
      </c>
      <c r="EK10" t="s">
        <v>576</v>
      </c>
      <c r="EL10" t="s">
        <v>576</v>
      </c>
      <c r="EM10" t="s">
        <v>576</v>
      </c>
      <c r="EN10" t="s">
        <v>576</v>
      </c>
      <c r="EO10" t="s">
        <v>576</v>
      </c>
      <c r="EP10" t="s">
        <v>576</v>
      </c>
      <c r="EQ10" t="s">
        <v>576</v>
      </c>
      <c r="ER10" t="s">
        <v>576</v>
      </c>
      <c r="ES10" t="s">
        <v>576</v>
      </c>
      <c r="ET10" t="s">
        <v>576</v>
      </c>
      <c r="EU10" t="s">
        <v>576</v>
      </c>
      <c r="EV10" t="s">
        <v>576</v>
      </c>
      <c r="EW10" t="s">
        <v>576</v>
      </c>
      <c r="EX10" t="s">
        <v>576</v>
      </c>
      <c r="EY10" t="s">
        <v>576</v>
      </c>
      <c r="EZ10" t="s">
        <v>576</v>
      </c>
      <c r="FA10" t="s">
        <v>576</v>
      </c>
      <c r="FB10" t="s">
        <v>576</v>
      </c>
      <c r="FC10" t="s">
        <v>576</v>
      </c>
      <c r="FD10" t="s">
        <v>576</v>
      </c>
      <c r="FE10" t="s">
        <v>576</v>
      </c>
      <c r="FF10" t="s">
        <v>576</v>
      </c>
      <c r="FG10" t="s">
        <v>576</v>
      </c>
      <c r="FH10" t="s">
        <v>576</v>
      </c>
      <c r="FI10" t="s">
        <v>576</v>
      </c>
      <c r="FJ10">
        <v>280</v>
      </c>
      <c r="FK10">
        <v>284</v>
      </c>
      <c r="FM10">
        <v>2900</v>
      </c>
    </row>
    <row r="11" spans="5:172" x14ac:dyDescent="0.3">
      <c r="E11" t="s">
        <v>1003</v>
      </c>
      <c r="F11">
        <v>0</v>
      </c>
      <c r="G11">
        <v>2</v>
      </c>
      <c r="H11">
        <v>4</v>
      </c>
      <c r="I11">
        <v>4</v>
      </c>
      <c r="J11">
        <v>4</v>
      </c>
      <c r="K11">
        <v>4</v>
      </c>
      <c r="L11">
        <v>4</v>
      </c>
      <c r="M11">
        <v>6</v>
      </c>
      <c r="N11">
        <v>8</v>
      </c>
      <c r="O11">
        <v>10</v>
      </c>
      <c r="P11">
        <v>12</v>
      </c>
      <c r="Q11">
        <v>14</v>
      </c>
      <c r="R11">
        <v>15</v>
      </c>
      <c r="S11">
        <v>16</v>
      </c>
      <c r="T11">
        <v>18</v>
      </c>
      <c r="U11">
        <v>18</v>
      </c>
      <c r="V11">
        <v>18</v>
      </c>
      <c r="W11">
        <v>18</v>
      </c>
      <c r="X11">
        <v>18</v>
      </c>
      <c r="Y11">
        <v>18</v>
      </c>
      <c r="Z11">
        <v>0</v>
      </c>
      <c r="AA11">
        <v>23.8</v>
      </c>
      <c r="AB11">
        <v>38.799999999999997</v>
      </c>
      <c r="AC11">
        <v>38.799999999999997</v>
      </c>
      <c r="AD11">
        <v>38.799999999999997</v>
      </c>
      <c r="AE11">
        <v>38.799999999999997</v>
      </c>
      <c r="AF11">
        <v>38.799999999999997</v>
      </c>
      <c r="AG11">
        <v>43.8</v>
      </c>
      <c r="AH11">
        <v>53.8</v>
      </c>
      <c r="AI11">
        <v>60.3</v>
      </c>
      <c r="AJ11">
        <v>60.8</v>
      </c>
      <c r="AK11">
        <v>60.3</v>
      </c>
      <c r="AL11">
        <v>59.8</v>
      </c>
      <c r="AM11">
        <v>58.8</v>
      </c>
      <c r="AN11">
        <v>52.8</v>
      </c>
      <c r="AO11">
        <v>52.8</v>
      </c>
      <c r="AP11">
        <v>52.8</v>
      </c>
      <c r="AQ11">
        <v>52.8</v>
      </c>
      <c r="AR11">
        <v>52.8</v>
      </c>
      <c r="AS11">
        <v>52.8</v>
      </c>
      <c r="AT11">
        <v>3.1</v>
      </c>
      <c r="AU11">
        <v>3.2</v>
      </c>
      <c r="AV11">
        <v>3.3</v>
      </c>
      <c r="AW11">
        <v>3.3</v>
      </c>
      <c r="AX11">
        <v>3.3</v>
      </c>
      <c r="AY11">
        <v>3.3</v>
      </c>
      <c r="AZ11">
        <v>3.3</v>
      </c>
      <c r="BA11">
        <v>3.4</v>
      </c>
      <c r="BB11">
        <v>3.5</v>
      </c>
      <c r="BC11">
        <v>3.6</v>
      </c>
      <c r="BD11">
        <v>3.8</v>
      </c>
      <c r="BE11">
        <v>4</v>
      </c>
      <c r="BF11">
        <v>4.5</v>
      </c>
      <c r="BG11">
        <v>5</v>
      </c>
      <c r="BH11">
        <v>6.5</v>
      </c>
      <c r="BI11">
        <v>6.5</v>
      </c>
      <c r="BJ11">
        <v>6.5</v>
      </c>
      <c r="BK11">
        <v>6.5</v>
      </c>
      <c r="BL11">
        <v>6.5</v>
      </c>
      <c r="BM11">
        <v>6.5</v>
      </c>
      <c r="BN11">
        <v>13.63</v>
      </c>
      <c r="BO11">
        <v>13.38</v>
      </c>
      <c r="BP11">
        <v>13.08</v>
      </c>
      <c r="BQ11">
        <v>13.08</v>
      </c>
      <c r="BR11">
        <v>13.08</v>
      </c>
      <c r="BS11">
        <v>13.08</v>
      </c>
      <c r="BT11">
        <v>13.08</v>
      </c>
      <c r="BU11">
        <v>12.68</v>
      </c>
      <c r="BV11">
        <v>12.23</v>
      </c>
      <c r="BW11">
        <v>11.63</v>
      </c>
      <c r="BX11">
        <v>10.73</v>
      </c>
      <c r="BY11">
        <v>9.33</v>
      </c>
      <c r="BZ11">
        <v>8.68</v>
      </c>
      <c r="CA11">
        <v>7.88</v>
      </c>
      <c r="CB11">
        <v>6.03</v>
      </c>
      <c r="CC11">
        <v>6.03</v>
      </c>
      <c r="CD11">
        <v>6.03</v>
      </c>
      <c r="CE11">
        <v>6.03</v>
      </c>
      <c r="CF11">
        <v>6.03</v>
      </c>
      <c r="CG11">
        <v>6.03</v>
      </c>
      <c r="CH11" t="s">
        <v>576</v>
      </c>
      <c r="CI11" t="s">
        <v>576</v>
      </c>
      <c r="CJ11" t="s">
        <v>576</v>
      </c>
      <c r="CK11" t="s">
        <v>576</v>
      </c>
      <c r="CL11" t="s">
        <v>576</v>
      </c>
      <c r="CM11" t="s">
        <v>576</v>
      </c>
      <c r="CN11" t="s">
        <v>576</v>
      </c>
      <c r="CO11" t="s">
        <v>576</v>
      </c>
      <c r="CP11" t="s">
        <v>576</v>
      </c>
      <c r="CQ11" t="s">
        <v>576</v>
      </c>
      <c r="CR11" t="s">
        <v>576</v>
      </c>
      <c r="CS11" t="s">
        <v>576</v>
      </c>
      <c r="CT11" t="s">
        <v>576</v>
      </c>
      <c r="CU11" t="s">
        <v>576</v>
      </c>
      <c r="CV11" t="s">
        <v>576</v>
      </c>
      <c r="CW11" t="s">
        <v>576</v>
      </c>
      <c r="CX11" t="s">
        <v>576</v>
      </c>
      <c r="CY11" t="s">
        <v>576</v>
      </c>
      <c r="CZ11" t="s">
        <v>576</v>
      </c>
      <c r="DA11" t="s">
        <v>576</v>
      </c>
      <c r="DB11" t="s">
        <v>576</v>
      </c>
      <c r="DC11" t="s">
        <v>576</v>
      </c>
      <c r="DD11" t="s">
        <v>576</v>
      </c>
      <c r="DE11" t="s">
        <v>576</v>
      </c>
      <c r="DF11" t="s">
        <v>576</v>
      </c>
      <c r="DG11" t="s">
        <v>576</v>
      </c>
      <c r="DH11" t="s">
        <v>576</v>
      </c>
      <c r="DI11" t="s">
        <v>576</v>
      </c>
      <c r="DJ11" t="s">
        <v>576</v>
      </c>
      <c r="DK11" t="s">
        <v>576</v>
      </c>
      <c r="DL11" t="s">
        <v>576</v>
      </c>
      <c r="DM11" t="s">
        <v>576</v>
      </c>
      <c r="DN11" t="s">
        <v>576</v>
      </c>
      <c r="DO11" t="s">
        <v>576</v>
      </c>
      <c r="DP11" t="s">
        <v>576</v>
      </c>
      <c r="DQ11" t="s">
        <v>576</v>
      </c>
      <c r="DR11" t="s">
        <v>576</v>
      </c>
      <c r="DS11" t="s">
        <v>576</v>
      </c>
      <c r="DT11" t="s">
        <v>576</v>
      </c>
      <c r="DU11" t="s">
        <v>576</v>
      </c>
      <c r="DV11" t="s">
        <v>576</v>
      </c>
      <c r="DW11" t="s">
        <v>576</v>
      </c>
      <c r="DX11" t="s">
        <v>576</v>
      </c>
      <c r="DY11" t="s">
        <v>576</v>
      </c>
      <c r="DZ11" t="s">
        <v>576</v>
      </c>
      <c r="EA11" t="s">
        <v>576</v>
      </c>
      <c r="EB11" t="s">
        <v>576</v>
      </c>
      <c r="EC11" t="s">
        <v>576</v>
      </c>
      <c r="ED11" t="s">
        <v>576</v>
      </c>
      <c r="EE11" t="s">
        <v>576</v>
      </c>
      <c r="EF11" t="s">
        <v>576</v>
      </c>
      <c r="EG11" t="s">
        <v>576</v>
      </c>
      <c r="EH11" t="s">
        <v>576</v>
      </c>
      <c r="EI11" t="s">
        <v>576</v>
      </c>
      <c r="EJ11" t="s">
        <v>576</v>
      </c>
      <c r="EK11" t="s">
        <v>576</v>
      </c>
      <c r="EL11" t="s">
        <v>576</v>
      </c>
      <c r="EM11" t="s">
        <v>576</v>
      </c>
      <c r="EN11" t="s">
        <v>576</v>
      </c>
      <c r="EO11" t="s">
        <v>576</v>
      </c>
      <c r="EP11" t="s">
        <v>576</v>
      </c>
      <c r="EQ11" t="s">
        <v>576</v>
      </c>
      <c r="ER11" t="s">
        <v>576</v>
      </c>
      <c r="ES11" t="s">
        <v>576</v>
      </c>
      <c r="ET11" t="s">
        <v>576</v>
      </c>
      <c r="EU11" t="s">
        <v>576</v>
      </c>
      <c r="EV11" t="s">
        <v>576</v>
      </c>
      <c r="EW11" t="s">
        <v>576</v>
      </c>
      <c r="EX11" t="s">
        <v>576</v>
      </c>
      <c r="EY11" t="s">
        <v>576</v>
      </c>
      <c r="EZ11" t="s">
        <v>576</v>
      </c>
      <c r="FA11" t="s">
        <v>576</v>
      </c>
      <c r="FB11" t="s">
        <v>576</v>
      </c>
      <c r="FC11" t="s">
        <v>576</v>
      </c>
      <c r="FD11" t="s">
        <v>576</v>
      </c>
      <c r="FE11" t="s">
        <v>576</v>
      </c>
      <c r="FF11" t="s">
        <v>576</v>
      </c>
      <c r="FG11" t="s">
        <v>576</v>
      </c>
      <c r="FH11" t="s">
        <v>576</v>
      </c>
      <c r="FI11" t="s">
        <v>576</v>
      </c>
      <c r="FJ11">
        <v>300</v>
      </c>
      <c r="FK11">
        <v>284</v>
      </c>
      <c r="FM11">
        <v>2900</v>
      </c>
    </row>
    <row r="12" spans="5:172" x14ac:dyDescent="0.3">
      <c r="E12" t="s">
        <v>1004</v>
      </c>
      <c r="F12">
        <v>0</v>
      </c>
      <c r="G12">
        <v>2</v>
      </c>
      <c r="H12">
        <v>4</v>
      </c>
      <c r="I12">
        <v>6</v>
      </c>
      <c r="J12">
        <v>6</v>
      </c>
      <c r="K12">
        <v>6</v>
      </c>
      <c r="L12">
        <v>6</v>
      </c>
      <c r="M12">
        <v>8</v>
      </c>
      <c r="N12">
        <v>10</v>
      </c>
      <c r="O12">
        <v>12</v>
      </c>
      <c r="P12">
        <v>14</v>
      </c>
      <c r="Q12">
        <v>15</v>
      </c>
      <c r="R12">
        <v>16</v>
      </c>
      <c r="S12">
        <v>18</v>
      </c>
      <c r="T12">
        <v>20</v>
      </c>
      <c r="U12">
        <v>22</v>
      </c>
      <c r="V12">
        <v>24</v>
      </c>
      <c r="W12">
        <v>24</v>
      </c>
      <c r="X12">
        <v>24</v>
      </c>
      <c r="Y12">
        <v>24</v>
      </c>
      <c r="Z12">
        <v>0</v>
      </c>
      <c r="AA12">
        <v>25</v>
      </c>
      <c r="AB12">
        <v>35</v>
      </c>
      <c r="AC12">
        <v>45</v>
      </c>
      <c r="AD12">
        <v>45</v>
      </c>
      <c r="AE12">
        <v>45</v>
      </c>
      <c r="AF12">
        <v>45</v>
      </c>
      <c r="AG12">
        <v>56</v>
      </c>
      <c r="AH12">
        <v>61</v>
      </c>
      <c r="AI12">
        <v>66</v>
      </c>
      <c r="AJ12">
        <v>66.8</v>
      </c>
      <c r="AK12">
        <v>68.8</v>
      </c>
      <c r="AL12">
        <v>70.3</v>
      </c>
      <c r="AM12">
        <v>70.3</v>
      </c>
      <c r="AN12">
        <v>66.8</v>
      </c>
      <c r="AO12">
        <v>63.8</v>
      </c>
      <c r="AP12">
        <v>59.8</v>
      </c>
      <c r="AQ12">
        <v>59.8</v>
      </c>
      <c r="AR12">
        <v>59.8</v>
      </c>
      <c r="AS12">
        <v>59.8</v>
      </c>
      <c r="AT12">
        <v>0.7</v>
      </c>
      <c r="AU12">
        <v>0.75</v>
      </c>
      <c r="AV12">
        <v>0.8</v>
      </c>
      <c r="AW12">
        <v>0.85</v>
      </c>
      <c r="AX12">
        <v>0.85</v>
      </c>
      <c r="AY12">
        <v>0.85</v>
      </c>
      <c r="AZ12">
        <v>0.85</v>
      </c>
      <c r="BA12">
        <v>0.9</v>
      </c>
      <c r="BB12">
        <v>0.95</v>
      </c>
      <c r="BC12">
        <v>1</v>
      </c>
      <c r="BD12">
        <v>1.1000000000000001</v>
      </c>
      <c r="BE12">
        <v>1.3</v>
      </c>
      <c r="BF12">
        <v>1.4</v>
      </c>
      <c r="BG12">
        <v>1.7</v>
      </c>
      <c r="BH12">
        <v>2.2000000000000002</v>
      </c>
      <c r="BI12">
        <v>2.9</v>
      </c>
      <c r="BJ12">
        <v>4</v>
      </c>
      <c r="BK12">
        <v>4</v>
      </c>
      <c r="BL12">
        <v>4</v>
      </c>
      <c r="BM12">
        <v>4</v>
      </c>
      <c r="BN12">
        <v>14.13</v>
      </c>
      <c r="BO12">
        <v>13.98</v>
      </c>
      <c r="BP12">
        <v>13.78</v>
      </c>
      <c r="BQ12">
        <v>13.63</v>
      </c>
      <c r="BR12">
        <v>13.63</v>
      </c>
      <c r="BS12">
        <v>13.63</v>
      </c>
      <c r="BT12">
        <v>13.63</v>
      </c>
      <c r="BU12">
        <v>13.28</v>
      </c>
      <c r="BV12">
        <v>12.88</v>
      </c>
      <c r="BW12">
        <v>12.38</v>
      </c>
      <c r="BX12">
        <v>11.83</v>
      </c>
      <c r="BY12">
        <v>11.38</v>
      </c>
      <c r="BZ12">
        <v>11.18</v>
      </c>
      <c r="CA12">
        <v>10.38</v>
      </c>
      <c r="CB12">
        <v>9.48</v>
      </c>
      <c r="CC12">
        <v>8.48</v>
      </c>
      <c r="CD12">
        <v>7.28</v>
      </c>
      <c r="CE12">
        <v>7.28</v>
      </c>
      <c r="CF12">
        <v>7.28</v>
      </c>
      <c r="CG12">
        <v>7.28</v>
      </c>
      <c r="CH12" t="s">
        <v>576</v>
      </c>
      <c r="CI12" t="s">
        <v>576</v>
      </c>
      <c r="CJ12" t="s">
        <v>576</v>
      </c>
      <c r="CK12" t="s">
        <v>576</v>
      </c>
      <c r="CL12" t="s">
        <v>576</v>
      </c>
      <c r="CM12" t="s">
        <v>576</v>
      </c>
      <c r="CN12" t="s">
        <v>576</v>
      </c>
      <c r="CO12" t="s">
        <v>576</v>
      </c>
      <c r="CP12" t="s">
        <v>576</v>
      </c>
      <c r="CQ12" t="s">
        <v>576</v>
      </c>
      <c r="CR12" t="s">
        <v>576</v>
      </c>
      <c r="CS12" t="s">
        <v>576</v>
      </c>
      <c r="CT12" t="s">
        <v>576</v>
      </c>
      <c r="CU12" t="s">
        <v>576</v>
      </c>
      <c r="CV12" t="s">
        <v>576</v>
      </c>
      <c r="CW12" t="s">
        <v>576</v>
      </c>
      <c r="CX12" t="s">
        <v>576</v>
      </c>
      <c r="CY12" t="s">
        <v>576</v>
      </c>
      <c r="CZ12" t="s">
        <v>576</v>
      </c>
      <c r="DA12" t="s">
        <v>576</v>
      </c>
      <c r="DB12" t="s">
        <v>576</v>
      </c>
      <c r="DC12" t="s">
        <v>576</v>
      </c>
      <c r="DD12" t="s">
        <v>576</v>
      </c>
      <c r="DE12" t="s">
        <v>576</v>
      </c>
      <c r="DF12" t="s">
        <v>576</v>
      </c>
      <c r="DG12" t="s">
        <v>576</v>
      </c>
      <c r="DH12" t="s">
        <v>576</v>
      </c>
      <c r="DI12" t="s">
        <v>576</v>
      </c>
      <c r="DJ12" t="s">
        <v>576</v>
      </c>
      <c r="DK12" t="s">
        <v>576</v>
      </c>
      <c r="DL12" t="s">
        <v>576</v>
      </c>
      <c r="DM12" t="s">
        <v>576</v>
      </c>
      <c r="DN12" t="s">
        <v>576</v>
      </c>
      <c r="DO12" t="s">
        <v>576</v>
      </c>
      <c r="DP12" t="s">
        <v>576</v>
      </c>
      <c r="DQ12" t="s">
        <v>576</v>
      </c>
      <c r="DR12" t="s">
        <v>576</v>
      </c>
      <c r="DS12" t="s">
        <v>576</v>
      </c>
      <c r="DT12" t="s">
        <v>576</v>
      </c>
      <c r="DU12" t="s">
        <v>576</v>
      </c>
      <c r="DV12" t="s">
        <v>576</v>
      </c>
      <c r="DW12" t="s">
        <v>576</v>
      </c>
      <c r="DX12" t="s">
        <v>576</v>
      </c>
      <c r="DY12" t="s">
        <v>576</v>
      </c>
      <c r="DZ12" t="s">
        <v>576</v>
      </c>
      <c r="EA12" t="s">
        <v>576</v>
      </c>
      <c r="EB12" t="s">
        <v>576</v>
      </c>
      <c r="EC12" t="s">
        <v>576</v>
      </c>
      <c r="ED12" t="s">
        <v>576</v>
      </c>
      <c r="EE12" t="s">
        <v>576</v>
      </c>
      <c r="EF12" t="s">
        <v>576</v>
      </c>
      <c r="EG12" t="s">
        <v>576</v>
      </c>
      <c r="EH12" t="s">
        <v>576</v>
      </c>
      <c r="EI12" t="s">
        <v>576</v>
      </c>
      <c r="EJ12" t="s">
        <v>576</v>
      </c>
      <c r="EK12" t="s">
        <v>576</v>
      </c>
      <c r="EL12" t="s">
        <v>576</v>
      </c>
      <c r="EM12" t="s">
        <v>576</v>
      </c>
      <c r="EN12" t="s">
        <v>576</v>
      </c>
      <c r="EO12" t="s">
        <v>576</v>
      </c>
      <c r="EP12" t="s">
        <v>576</v>
      </c>
      <c r="EQ12" t="s">
        <v>576</v>
      </c>
      <c r="ER12" t="s">
        <v>576</v>
      </c>
      <c r="ES12" t="s">
        <v>576</v>
      </c>
      <c r="ET12" t="s">
        <v>576</v>
      </c>
      <c r="EU12" t="s">
        <v>576</v>
      </c>
      <c r="EV12" t="s">
        <v>576</v>
      </c>
      <c r="EW12" t="s">
        <v>576</v>
      </c>
      <c r="EX12" t="s">
        <v>576</v>
      </c>
      <c r="EY12" t="s">
        <v>576</v>
      </c>
      <c r="EZ12" t="s">
        <v>576</v>
      </c>
      <c r="FA12" t="s">
        <v>576</v>
      </c>
      <c r="FB12" t="s">
        <v>576</v>
      </c>
      <c r="FC12" t="s">
        <v>576</v>
      </c>
      <c r="FD12" t="s">
        <v>576</v>
      </c>
      <c r="FE12" t="s">
        <v>576</v>
      </c>
      <c r="FF12" t="s">
        <v>576</v>
      </c>
      <c r="FG12" t="s">
        <v>576</v>
      </c>
      <c r="FH12" t="s">
        <v>576</v>
      </c>
      <c r="FI12" t="s">
        <v>576</v>
      </c>
      <c r="FJ12">
        <v>300</v>
      </c>
      <c r="FK12">
        <v>284</v>
      </c>
      <c r="FM12">
        <v>2900</v>
      </c>
    </row>
    <row r="13" spans="5:172" x14ac:dyDescent="0.3">
      <c r="E13" t="s">
        <v>1005</v>
      </c>
      <c r="F13">
        <v>0</v>
      </c>
      <c r="G13">
        <v>2</v>
      </c>
      <c r="H13">
        <v>4</v>
      </c>
      <c r="I13">
        <v>6</v>
      </c>
      <c r="J13">
        <v>6</v>
      </c>
      <c r="K13">
        <v>6</v>
      </c>
      <c r="L13">
        <v>6</v>
      </c>
      <c r="M13">
        <v>8</v>
      </c>
      <c r="N13">
        <v>10</v>
      </c>
      <c r="O13">
        <v>12</v>
      </c>
      <c r="P13">
        <v>14</v>
      </c>
      <c r="Q13">
        <v>15</v>
      </c>
      <c r="R13">
        <v>16</v>
      </c>
      <c r="S13">
        <v>18</v>
      </c>
      <c r="T13">
        <v>20</v>
      </c>
      <c r="U13">
        <v>22</v>
      </c>
      <c r="V13">
        <v>24</v>
      </c>
      <c r="W13">
        <v>24</v>
      </c>
      <c r="X13">
        <v>24</v>
      </c>
      <c r="Y13">
        <v>24</v>
      </c>
      <c r="Z13">
        <v>0</v>
      </c>
      <c r="AA13">
        <v>25</v>
      </c>
      <c r="AB13">
        <v>35</v>
      </c>
      <c r="AC13">
        <v>45</v>
      </c>
      <c r="AD13">
        <v>45</v>
      </c>
      <c r="AE13">
        <v>45</v>
      </c>
      <c r="AF13">
        <v>45</v>
      </c>
      <c r="AG13">
        <v>56</v>
      </c>
      <c r="AH13">
        <v>61</v>
      </c>
      <c r="AI13">
        <v>66</v>
      </c>
      <c r="AJ13">
        <v>66.8</v>
      </c>
      <c r="AK13">
        <v>68.8</v>
      </c>
      <c r="AL13">
        <v>70.3</v>
      </c>
      <c r="AM13">
        <v>70.3</v>
      </c>
      <c r="AN13">
        <v>66.8</v>
      </c>
      <c r="AO13">
        <v>63.8</v>
      </c>
      <c r="AP13">
        <v>59.8</v>
      </c>
      <c r="AQ13">
        <v>59.8</v>
      </c>
      <c r="AR13">
        <v>59.8</v>
      </c>
      <c r="AS13">
        <v>59.8</v>
      </c>
      <c r="AT13">
        <v>0.7</v>
      </c>
      <c r="AU13">
        <v>0.75</v>
      </c>
      <c r="AV13">
        <v>0.8</v>
      </c>
      <c r="AW13">
        <v>0.85</v>
      </c>
      <c r="AX13">
        <v>0.85</v>
      </c>
      <c r="AY13">
        <v>0.85</v>
      </c>
      <c r="AZ13">
        <v>0.85</v>
      </c>
      <c r="BA13">
        <v>0.9</v>
      </c>
      <c r="BB13">
        <v>0.95</v>
      </c>
      <c r="BC13">
        <v>1</v>
      </c>
      <c r="BD13">
        <v>1.1000000000000001</v>
      </c>
      <c r="BE13">
        <v>1.3</v>
      </c>
      <c r="BF13">
        <v>1.4</v>
      </c>
      <c r="BG13">
        <v>1.7</v>
      </c>
      <c r="BH13">
        <v>2.2000000000000002</v>
      </c>
      <c r="BI13">
        <v>2.9</v>
      </c>
      <c r="BJ13">
        <v>4</v>
      </c>
      <c r="BK13">
        <v>4</v>
      </c>
      <c r="BL13">
        <v>4</v>
      </c>
      <c r="BM13">
        <v>4</v>
      </c>
      <c r="BN13">
        <v>14.13</v>
      </c>
      <c r="BO13">
        <v>13.98</v>
      </c>
      <c r="BP13">
        <v>13.78</v>
      </c>
      <c r="BQ13">
        <v>13.63</v>
      </c>
      <c r="BR13">
        <v>13.63</v>
      </c>
      <c r="BS13">
        <v>13.63</v>
      </c>
      <c r="BT13">
        <v>13.63</v>
      </c>
      <c r="BU13">
        <v>13.28</v>
      </c>
      <c r="BV13">
        <v>12.88</v>
      </c>
      <c r="BW13">
        <v>12.38</v>
      </c>
      <c r="BX13">
        <v>11.83</v>
      </c>
      <c r="BY13">
        <v>11.38</v>
      </c>
      <c r="BZ13">
        <v>11.18</v>
      </c>
      <c r="CA13">
        <v>10.38</v>
      </c>
      <c r="CB13">
        <v>9.48</v>
      </c>
      <c r="CC13">
        <v>8.48</v>
      </c>
      <c r="CD13">
        <v>7.28</v>
      </c>
      <c r="CE13">
        <v>7.28</v>
      </c>
      <c r="CF13">
        <v>7.28</v>
      </c>
      <c r="CG13">
        <v>7.28</v>
      </c>
      <c r="CH13" t="s">
        <v>576</v>
      </c>
      <c r="CI13" t="s">
        <v>576</v>
      </c>
      <c r="CJ13" t="s">
        <v>576</v>
      </c>
      <c r="CK13" t="s">
        <v>576</v>
      </c>
      <c r="CL13" t="s">
        <v>576</v>
      </c>
      <c r="CM13" t="s">
        <v>576</v>
      </c>
      <c r="CN13" t="s">
        <v>576</v>
      </c>
      <c r="CO13" t="s">
        <v>576</v>
      </c>
      <c r="CP13" t="s">
        <v>576</v>
      </c>
      <c r="CQ13" t="s">
        <v>576</v>
      </c>
      <c r="CR13" t="s">
        <v>576</v>
      </c>
      <c r="CS13" t="s">
        <v>576</v>
      </c>
      <c r="CT13" t="s">
        <v>576</v>
      </c>
      <c r="CU13" t="s">
        <v>576</v>
      </c>
      <c r="CV13" t="s">
        <v>576</v>
      </c>
      <c r="CW13" t="s">
        <v>576</v>
      </c>
      <c r="CX13" t="s">
        <v>576</v>
      </c>
      <c r="CY13" t="s">
        <v>576</v>
      </c>
      <c r="CZ13" t="s">
        <v>576</v>
      </c>
      <c r="DA13" t="s">
        <v>576</v>
      </c>
      <c r="DB13" t="s">
        <v>576</v>
      </c>
      <c r="DC13" t="s">
        <v>576</v>
      </c>
      <c r="DD13" t="s">
        <v>576</v>
      </c>
      <c r="DE13" t="s">
        <v>576</v>
      </c>
      <c r="DF13" t="s">
        <v>576</v>
      </c>
      <c r="DG13" t="s">
        <v>576</v>
      </c>
      <c r="DH13" t="s">
        <v>576</v>
      </c>
      <c r="DI13" t="s">
        <v>576</v>
      </c>
      <c r="DJ13" t="s">
        <v>576</v>
      </c>
      <c r="DK13" t="s">
        <v>576</v>
      </c>
      <c r="DL13" t="s">
        <v>576</v>
      </c>
      <c r="DM13" t="s">
        <v>576</v>
      </c>
      <c r="DN13" t="s">
        <v>576</v>
      </c>
      <c r="DO13" t="s">
        <v>576</v>
      </c>
      <c r="DP13" t="s">
        <v>576</v>
      </c>
      <c r="DQ13" t="s">
        <v>576</v>
      </c>
      <c r="DR13" t="s">
        <v>576</v>
      </c>
      <c r="DS13" t="s">
        <v>576</v>
      </c>
      <c r="DT13" t="s">
        <v>576</v>
      </c>
      <c r="DU13" t="s">
        <v>576</v>
      </c>
      <c r="DV13" t="s">
        <v>576</v>
      </c>
      <c r="DW13" t="s">
        <v>576</v>
      </c>
      <c r="DX13" t="s">
        <v>576</v>
      </c>
      <c r="DY13" t="s">
        <v>576</v>
      </c>
      <c r="DZ13" t="s">
        <v>576</v>
      </c>
      <c r="EA13" t="s">
        <v>576</v>
      </c>
      <c r="EB13" t="s">
        <v>576</v>
      </c>
      <c r="EC13" t="s">
        <v>576</v>
      </c>
      <c r="ED13" t="s">
        <v>576</v>
      </c>
      <c r="EE13" t="s">
        <v>576</v>
      </c>
      <c r="EF13" t="s">
        <v>576</v>
      </c>
      <c r="EG13" t="s">
        <v>576</v>
      </c>
      <c r="EH13" t="s">
        <v>576</v>
      </c>
      <c r="EI13" t="s">
        <v>576</v>
      </c>
      <c r="EJ13" t="s">
        <v>576</v>
      </c>
      <c r="EK13" t="s">
        <v>576</v>
      </c>
      <c r="EL13" t="s">
        <v>576</v>
      </c>
      <c r="EM13" t="s">
        <v>576</v>
      </c>
      <c r="EN13" t="s">
        <v>576</v>
      </c>
      <c r="EO13" t="s">
        <v>576</v>
      </c>
      <c r="EP13" t="s">
        <v>576</v>
      </c>
      <c r="EQ13" t="s">
        <v>576</v>
      </c>
      <c r="ER13" t="s">
        <v>576</v>
      </c>
      <c r="ES13" t="s">
        <v>576</v>
      </c>
      <c r="ET13" t="s">
        <v>576</v>
      </c>
      <c r="EU13" t="s">
        <v>576</v>
      </c>
      <c r="EV13" t="s">
        <v>576</v>
      </c>
      <c r="EW13" t="s">
        <v>576</v>
      </c>
      <c r="EX13" t="s">
        <v>576</v>
      </c>
      <c r="EY13" t="s">
        <v>576</v>
      </c>
      <c r="EZ13" t="s">
        <v>576</v>
      </c>
      <c r="FA13" t="s">
        <v>576</v>
      </c>
      <c r="FB13" t="s">
        <v>576</v>
      </c>
      <c r="FC13" t="s">
        <v>576</v>
      </c>
      <c r="FD13" t="s">
        <v>576</v>
      </c>
      <c r="FE13" t="s">
        <v>576</v>
      </c>
      <c r="FF13" t="s">
        <v>576</v>
      </c>
      <c r="FG13" t="s">
        <v>576</v>
      </c>
      <c r="FH13" t="s">
        <v>576</v>
      </c>
      <c r="FI13" t="s">
        <v>576</v>
      </c>
      <c r="FJ13">
        <v>300</v>
      </c>
      <c r="FK13">
        <v>284</v>
      </c>
      <c r="FM13">
        <v>2900</v>
      </c>
    </row>
    <row r="14" spans="5:172" x14ac:dyDescent="0.3">
      <c r="E14" t="s">
        <v>1006</v>
      </c>
      <c r="F14">
        <v>0</v>
      </c>
      <c r="G14">
        <v>8</v>
      </c>
      <c r="H14">
        <v>8</v>
      </c>
      <c r="I14">
        <v>8</v>
      </c>
      <c r="J14">
        <v>8</v>
      </c>
      <c r="K14">
        <v>8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24</v>
      </c>
      <c r="T14">
        <v>26</v>
      </c>
      <c r="U14">
        <v>28</v>
      </c>
      <c r="V14">
        <v>30</v>
      </c>
      <c r="W14">
        <v>30</v>
      </c>
      <c r="X14">
        <v>30</v>
      </c>
      <c r="Y14">
        <v>30</v>
      </c>
      <c r="Z14">
        <v>0</v>
      </c>
      <c r="AA14">
        <v>48</v>
      </c>
      <c r="AB14">
        <v>48</v>
      </c>
      <c r="AC14">
        <v>48</v>
      </c>
      <c r="AD14">
        <v>48</v>
      </c>
      <c r="AE14">
        <v>48</v>
      </c>
      <c r="AF14">
        <v>48</v>
      </c>
      <c r="AG14">
        <v>52.3</v>
      </c>
      <c r="AH14">
        <v>55.3</v>
      </c>
      <c r="AI14">
        <v>58.8</v>
      </c>
      <c r="AJ14">
        <v>61.3</v>
      </c>
      <c r="AK14">
        <v>61.8</v>
      </c>
      <c r="AL14">
        <v>62.3</v>
      </c>
      <c r="AM14">
        <v>61.8</v>
      </c>
      <c r="AN14">
        <v>61.3</v>
      </c>
      <c r="AO14">
        <v>53.8</v>
      </c>
      <c r="AP14">
        <v>50.3</v>
      </c>
      <c r="AQ14">
        <v>50.3</v>
      </c>
      <c r="AR14">
        <v>50.3</v>
      </c>
      <c r="AS14">
        <v>50.3</v>
      </c>
      <c r="AT14">
        <v>0.6</v>
      </c>
      <c r="AU14">
        <v>0.7</v>
      </c>
      <c r="AV14">
        <v>0.7</v>
      </c>
      <c r="AW14">
        <v>0.7</v>
      </c>
      <c r="AX14">
        <v>0.7</v>
      </c>
      <c r="AY14">
        <v>0.7</v>
      </c>
      <c r="AZ14">
        <v>0.7</v>
      </c>
      <c r="BA14">
        <v>0.8</v>
      </c>
      <c r="BB14">
        <v>0.9</v>
      </c>
      <c r="BC14">
        <v>1</v>
      </c>
      <c r="BD14">
        <v>1.2</v>
      </c>
      <c r="BE14">
        <v>1.4</v>
      </c>
      <c r="BF14">
        <v>1.6</v>
      </c>
      <c r="BG14">
        <v>2.2999999999999998</v>
      </c>
      <c r="BH14">
        <v>2.8</v>
      </c>
      <c r="BI14">
        <v>3.9</v>
      </c>
      <c r="BJ14">
        <v>5.4</v>
      </c>
      <c r="BK14">
        <v>5.4</v>
      </c>
      <c r="BL14">
        <v>5.4</v>
      </c>
      <c r="BM14">
        <v>5.4</v>
      </c>
      <c r="BN14">
        <v>14.23</v>
      </c>
      <c r="BO14">
        <v>13.68</v>
      </c>
      <c r="BP14">
        <v>13.68</v>
      </c>
      <c r="BQ14">
        <v>13.68</v>
      </c>
      <c r="BR14">
        <v>13.68</v>
      </c>
      <c r="BS14">
        <v>13.68</v>
      </c>
      <c r="BT14">
        <v>13.68</v>
      </c>
      <c r="BU14">
        <v>13.5</v>
      </c>
      <c r="BV14">
        <v>13.23</v>
      </c>
      <c r="BW14">
        <v>12.88</v>
      </c>
      <c r="BX14">
        <v>12.48</v>
      </c>
      <c r="BY14">
        <v>11.93</v>
      </c>
      <c r="BZ14">
        <v>11.38</v>
      </c>
      <c r="CA14">
        <v>9.83</v>
      </c>
      <c r="CB14">
        <v>8.83</v>
      </c>
      <c r="CC14">
        <v>7.58</v>
      </c>
      <c r="CD14">
        <v>6.33</v>
      </c>
      <c r="CE14">
        <v>6.33</v>
      </c>
      <c r="CF14">
        <v>6.33</v>
      </c>
      <c r="CG14">
        <v>6.33</v>
      </c>
      <c r="CH14" t="s">
        <v>576</v>
      </c>
      <c r="CI14" t="s">
        <v>576</v>
      </c>
      <c r="CJ14" t="s">
        <v>576</v>
      </c>
      <c r="CK14" t="s">
        <v>576</v>
      </c>
      <c r="CL14" t="s">
        <v>576</v>
      </c>
      <c r="CM14" t="s">
        <v>576</v>
      </c>
      <c r="CN14" t="s">
        <v>576</v>
      </c>
      <c r="CO14" t="s">
        <v>576</v>
      </c>
      <c r="CP14" t="s">
        <v>576</v>
      </c>
      <c r="CQ14" t="s">
        <v>576</v>
      </c>
      <c r="CR14" t="s">
        <v>576</v>
      </c>
      <c r="CS14" t="s">
        <v>576</v>
      </c>
      <c r="CT14" t="s">
        <v>576</v>
      </c>
      <c r="CU14" t="s">
        <v>576</v>
      </c>
      <c r="CV14" t="s">
        <v>576</v>
      </c>
      <c r="CW14" t="s">
        <v>576</v>
      </c>
      <c r="CX14" t="s">
        <v>576</v>
      </c>
      <c r="CY14" t="s">
        <v>576</v>
      </c>
      <c r="CZ14" t="s">
        <v>576</v>
      </c>
      <c r="DA14" t="s">
        <v>576</v>
      </c>
      <c r="DB14" t="s">
        <v>576</v>
      </c>
      <c r="DC14" t="s">
        <v>576</v>
      </c>
      <c r="DD14" t="s">
        <v>576</v>
      </c>
      <c r="DE14" t="s">
        <v>576</v>
      </c>
      <c r="DF14" t="s">
        <v>576</v>
      </c>
      <c r="DG14" t="s">
        <v>576</v>
      </c>
      <c r="DH14" t="s">
        <v>576</v>
      </c>
      <c r="DI14" t="s">
        <v>576</v>
      </c>
      <c r="DJ14" t="s">
        <v>576</v>
      </c>
      <c r="DK14" t="s">
        <v>576</v>
      </c>
      <c r="DL14" t="s">
        <v>576</v>
      </c>
      <c r="DM14" t="s">
        <v>576</v>
      </c>
      <c r="DN14" t="s">
        <v>576</v>
      </c>
      <c r="DO14" t="s">
        <v>576</v>
      </c>
      <c r="DP14" t="s">
        <v>576</v>
      </c>
      <c r="DQ14" t="s">
        <v>576</v>
      </c>
      <c r="DR14" t="s">
        <v>576</v>
      </c>
      <c r="DS14" t="s">
        <v>576</v>
      </c>
      <c r="DT14" t="s">
        <v>576</v>
      </c>
      <c r="DU14" t="s">
        <v>576</v>
      </c>
      <c r="DV14" t="s">
        <v>576</v>
      </c>
      <c r="DW14" t="s">
        <v>576</v>
      </c>
      <c r="DX14" t="s">
        <v>576</v>
      </c>
      <c r="DY14" t="s">
        <v>576</v>
      </c>
      <c r="DZ14" t="s">
        <v>576</v>
      </c>
      <c r="EA14" t="s">
        <v>576</v>
      </c>
      <c r="EB14" t="s">
        <v>576</v>
      </c>
      <c r="EC14" t="s">
        <v>576</v>
      </c>
      <c r="ED14" t="s">
        <v>576</v>
      </c>
      <c r="EE14" t="s">
        <v>576</v>
      </c>
      <c r="EF14" t="s">
        <v>576</v>
      </c>
      <c r="EG14" t="s">
        <v>576</v>
      </c>
      <c r="EH14" t="s">
        <v>576</v>
      </c>
      <c r="EI14" t="s">
        <v>576</v>
      </c>
      <c r="EJ14" t="s">
        <v>576</v>
      </c>
      <c r="EK14" t="s">
        <v>576</v>
      </c>
      <c r="EL14" t="s">
        <v>576</v>
      </c>
      <c r="EM14" t="s">
        <v>576</v>
      </c>
      <c r="EN14" t="s">
        <v>576</v>
      </c>
      <c r="EO14" t="s">
        <v>576</v>
      </c>
      <c r="EP14" t="s">
        <v>576</v>
      </c>
      <c r="EQ14" t="s">
        <v>576</v>
      </c>
      <c r="ER14" t="s">
        <v>576</v>
      </c>
      <c r="ES14" t="s">
        <v>576</v>
      </c>
      <c r="ET14" t="s">
        <v>576</v>
      </c>
      <c r="EU14" t="s">
        <v>576</v>
      </c>
      <c r="EV14" t="s">
        <v>576</v>
      </c>
      <c r="EW14" t="s">
        <v>576</v>
      </c>
      <c r="EX14" t="s">
        <v>576</v>
      </c>
      <c r="EY14" t="s">
        <v>576</v>
      </c>
      <c r="EZ14" t="s">
        <v>576</v>
      </c>
      <c r="FA14" t="s">
        <v>576</v>
      </c>
      <c r="FB14" t="s">
        <v>576</v>
      </c>
      <c r="FC14" t="s">
        <v>576</v>
      </c>
      <c r="FD14" t="s">
        <v>576</v>
      </c>
      <c r="FE14" t="s">
        <v>576</v>
      </c>
      <c r="FF14" t="s">
        <v>576</v>
      </c>
      <c r="FG14" t="s">
        <v>576</v>
      </c>
      <c r="FH14" t="s">
        <v>576</v>
      </c>
      <c r="FI14" t="s">
        <v>576</v>
      </c>
      <c r="FJ14">
        <v>300</v>
      </c>
      <c r="FK14">
        <v>284</v>
      </c>
      <c r="FM14">
        <v>2900</v>
      </c>
    </row>
    <row r="15" spans="5:172" s="10" customFormat="1" x14ac:dyDescent="0.3">
      <c r="E15" s="10" t="s">
        <v>1007</v>
      </c>
      <c r="F15" s="10">
        <v>0</v>
      </c>
      <c r="G15" s="10">
        <v>4</v>
      </c>
      <c r="H15" s="10">
        <v>8</v>
      </c>
      <c r="I15" s="10">
        <v>12</v>
      </c>
      <c r="J15" s="10">
        <v>12</v>
      </c>
      <c r="K15" s="10">
        <v>12</v>
      </c>
      <c r="L15" s="10">
        <v>12</v>
      </c>
      <c r="M15" s="10">
        <v>16</v>
      </c>
      <c r="N15" s="10">
        <v>20</v>
      </c>
      <c r="O15" s="10">
        <v>24</v>
      </c>
      <c r="P15" s="10">
        <v>28</v>
      </c>
      <c r="Q15" s="10">
        <v>32</v>
      </c>
      <c r="R15" s="10">
        <v>36</v>
      </c>
      <c r="S15" s="10">
        <v>40</v>
      </c>
      <c r="T15" s="10">
        <v>40</v>
      </c>
      <c r="U15" s="10">
        <v>40</v>
      </c>
      <c r="V15" s="10">
        <v>40</v>
      </c>
      <c r="W15" s="10">
        <v>40</v>
      </c>
      <c r="X15" s="10">
        <v>40</v>
      </c>
      <c r="Y15" s="10">
        <v>40</v>
      </c>
      <c r="Z15" s="10">
        <v>0</v>
      </c>
      <c r="AA15" s="10">
        <v>28.8</v>
      </c>
      <c r="AB15" s="10">
        <v>38.799999999999997</v>
      </c>
      <c r="AC15" s="10">
        <v>53.8</v>
      </c>
      <c r="AD15" s="10">
        <v>53.8</v>
      </c>
      <c r="AE15" s="10">
        <v>53.8</v>
      </c>
      <c r="AF15" s="10">
        <v>53.8</v>
      </c>
      <c r="AG15" s="10">
        <v>63.8</v>
      </c>
      <c r="AH15" s="10">
        <v>68.8</v>
      </c>
      <c r="AI15" s="10">
        <v>70.8</v>
      </c>
      <c r="AJ15" s="10">
        <v>73.8</v>
      </c>
      <c r="AK15" s="10">
        <v>73.8</v>
      </c>
      <c r="AL15" s="10">
        <v>66.8</v>
      </c>
      <c r="AM15" s="10">
        <v>59.8</v>
      </c>
      <c r="AN15" s="10">
        <v>59.8</v>
      </c>
      <c r="AO15" s="10">
        <v>59.8</v>
      </c>
      <c r="AP15" s="10">
        <v>59.8</v>
      </c>
      <c r="AQ15" s="10">
        <v>59.8</v>
      </c>
      <c r="AR15" s="10">
        <v>59.8</v>
      </c>
      <c r="AS15" s="10">
        <v>59.8</v>
      </c>
      <c r="AT15" s="10">
        <v>2.1</v>
      </c>
      <c r="AU15" s="10">
        <v>2.15</v>
      </c>
      <c r="AV15" s="10">
        <v>2.2000000000000002</v>
      </c>
      <c r="AW15" s="10">
        <v>2.25</v>
      </c>
      <c r="AX15" s="10">
        <v>2.25</v>
      </c>
      <c r="AY15" s="10">
        <v>2.25</v>
      </c>
      <c r="AZ15" s="10">
        <v>2.25</v>
      </c>
      <c r="BA15" s="10">
        <v>2.4</v>
      </c>
      <c r="BB15" s="10">
        <v>2.5</v>
      </c>
      <c r="BC15" s="10">
        <v>2.6</v>
      </c>
      <c r="BD15" s="10">
        <v>2.7</v>
      </c>
      <c r="BE15" s="10">
        <v>2.8</v>
      </c>
      <c r="BF15" s="10">
        <v>4.5</v>
      </c>
      <c r="BG15" s="10">
        <v>7.3</v>
      </c>
      <c r="BH15" s="10">
        <v>7.3</v>
      </c>
      <c r="BI15" s="10">
        <v>7.3</v>
      </c>
      <c r="BJ15" s="10">
        <v>7.3</v>
      </c>
      <c r="BK15" s="10">
        <v>7.3</v>
      </c>
      <c r="BL15" s="10">
        <v>7.3</v>
      </c>
      <c r="BM15" s="10">
        <v>7.3</v>
      </c>
      <c r="BN15" s="10">
        <v>19.3</v>
      </c>
      <c r="BO15" s="10">
        <v>19.2</v>
      </c>
      <c r="BP15" s="10">
        <v>18.899999999999999</v>
      </c>
      <c r="BQ15" s="10">
        <v>18.600000000000001</v>
      </c>
      <c r="BR15" s="10">
        <v>18.600000000000001</v>
      </c>
      <c r="BS15" s="10">
        <v>18.600000000000001</v>
      </c>
      <c r="BT15" s="10">
        <v>18.600000000000001</v>
      </c>
      <c r="BU15" s="10">
        <v>18.3</v>
      </c>
      <c r="BV15" s="10">
        <v>17.3</v>
      </c>
      <c r="BW15" s="10">
        <v>16.3</v>
      </c>
      <c r="BX15" s="10">
        <v>15.3</v>
      </c>
      <c r="BY15" s="10">
        <v>13.8</v>
      </c>
      <c r="BZ15" s="10">
        <v>12.3</v>
      </c>
      <c r="CA15" s="10">
        <v>9.8000000000000007</v>
      </c>
      <c r="CB15" s="10">
        <v>9.8000000000000007</v>
      </c>
      <c r="CC15" s="10">
        <v>9.8000000000000007</v>
      </c>
      <c r="CD15" s="10">
        <v>9.8000000000000007</v>
      </c>
      <c r="CE15" s="10">
        <v>9.8000000000000007</v>
      </c>
      <c r="CF15" s="10">
        <v>9.8000000000000007</v>
      </c>
      <c r="CG15" s="10">
        <v>9.8000000000000007</v>
      </c>
      <c r="CH15" s="10">
        <v>0</v>
      </c>
      <c r="CI15" s="10">
        <v>26.8</v>
      </c>
      <c r="CJ15" s="10">
        <v>36.799999999999997</v>
      </c>
      <c r="CK15" s="10">
        <v>51.8</v>
      </c>
      <c r="CL15" s="10">
        <v>51.8</v>
      </c>
      <c r="CM15" s="10">
        <v>51.8</v>
      </c>
      <c r="CN15" s="10">
        <v>51.8</v>
      </c>
      <c r="CO15" s="10">
        <v>60.8</v>
      </c>
      <c r="CP15" s="10">
        <v>62.8</v>
      </c>
      <c r="CQ15" s="10">
        <v>63.8</v>
      </c>
      <c r="CR15" s="10">
        <v>68.8</v>
      </c>
      <c r="CS15" s="10">
        <v>68.8</v>
      </c>
      <c r="CT15" s="10">
        <v>62.8</v>
      </c>
      <c r="CU15" s="10">
        <v>56.8</v>
      </c>
      <c r="CV15" s="10">
        <v>56.8</v>
      </c>
      <c r="CW15" s="10">
        <v>56.8</v>
      </c>
      <c r="CX15" s="10">
        <v>56.8</v>
      </c>
      <c r="CY15" s="10">
        <v>56.8</v>
      </c>
      <c r="CZ15" s="10">
        <v>56.8</v>
      </c>
      <c r="DA15" s="10">
        <v>56.8</v>
      </c>
      <c r="DB15" s="10">
        <v>16.3</v>
      </c>
      <c r="DC15" s="10">
        <v>16.2</v>
      </c>
      <c r="DD15" s="10">
        <v>15.899999999999999</v>
      </c>
      <c r="DE15" s="10">
        <v>15.600000000000001</v>
      </c>
      <c r="DF15" s="10">
        <v>15.600000000000001</v>
      </c>
      <c r="DG15" s="10">
        <v>15.600000000000001</v>
      </c>
      <c r="DH15" s="10">
        <v>15.600000000000001</v>
      </c>
      <c r="DI15" s="10">
        <v>15.3</v>
      </c>
      <c r="DJ15" s="10">
        <v>14.3</v>
      </c>
      <c r="DK15" s="10">
        <v>13.3</v>
      </c>
      <c r="DL15" s="10">
        <v>12.3</v>
      </c>
      <c r="DM15" s="10">
        <v>10.8</v>
      </c>
      <c r="DN15" s="10">
        <v>9.3000000000000007</v>
      </c>
      <c r="DO15" s="10">
        <v>6.8000000000000007</v>
      </c>
      <c r="DP15" s="10">
        <v>6.8000000000000007</v>
      </c>
      <c r="DQ15" s="10">
        <v>6.8000000000000007</v>
      </c>
      <c r="DR15" s="10">
        <v>6.8000000000000007</v>
      </c>
      <c r="DS15" s="10">
        <v>6.8000000000000007</v>
      </c>
      <c r="DT15" s="10">
        <v>6.8000000000000007</v>
      </c>
      <c r="DU15" s="10">
        <v>6.8000000000000007</v>
      </c>
      <c r="DV15" s="10" t="s">
        <v>576</v>
      </c>
      <c r="DW15" s="10" t="s">
        <v>576</v>
      </c>
      <c r="DX15" s="10" t="s">
        <v>576</v>
      </c>
      <c r="DY15" s="10" t="s">
        <v>576</v>
      </c>
      <c r="DZ15" s="10" t="s">
        <v>576</v>
      </c>
      <c r="EA15" s="10" t="s">
        <v>576</v>
      </c>
      <c r="EB15" s="10" t="s">
        <v>576</v>
      </c>
      <c r="EC15" s="10" t="s">
        <v>576</v>
      </c>
      <c r="ED15" s="10" t="s">
        <v>576</v>
      </c>
      <c r="EE15" s="10" t="s">
        <v>576</v>
      </c>
      <c r="EF15" s="10" t="s">
        <v>576</v>
      </c>
      <c r="EG15" s="10" t="s">
        <v>576</v>
      </c>
      <c r="EH15" s="10" t="s">
        <v>576</v>
      </c>
      <c r="EI15" s="10" t="s">
        <v>576</v>
      </c>
      <c r="EJ15" s="10" t="s">
        <v>576</v>
      </c>
      <c r="EK15" s="10" t="s">
        <v>576</v>
      </c>
      <c r="EL15" s="10" t="s">
        <v>576</v>
      </c>
      <c r="EM15" s="10" t="s">
        <v>576</v>
      </c>
      <c r="EN15" s="10" t="s">
        <v>576</v>
      </c>
      <c r="EO15" s="10" t="s">
        <v>576</v>
      </c>
      <c r="EP15" s="10" t="s">
        <v>576</v>
      </c>
      <c r="EQ15" s="10" t="s">
        <v>576</v>
      </c>
      <c r="ER15" s="10" t="s">
        <v>576</v>
      </c>
      <c r="ES15" s="10" t="s">
        <v>576</v>
      </c>
      <c r="ET15" s="10" t="s">
        <v>576</v>
      </c>
      <c r="EU15" s="10" t="s">
        <v>576</v>
      </c>
      <c r="EV15" s="10" t="s">
        <v>576</v>
      </c>
      <c r="EW15" s="10" t="s">
        <v>576</v>
      </c>
      <c r="EX15" s="10" t="s">
        <v>576</v>
      </c>
      <c r="EY15" s="10" t="s">
        <v>576</v>
      </c>
      <c r="EZ15" s="10" t="s">
        <v>576</v>
      </c>
      <c r="FA15" s="10" t="s">
        <v>576</v>
      </c>
      <c r="FB15" s="10" t="s">
        <v>576</v>
      </c>
      <c r="FC15" s="10" t="s">
        <v>576</v>
      </c>
      <c r="FD15" s="10" t="s">
        <v>576</v>
      </c>
      <c r="FE15" s="10" t="s">
        <v>576</v>
      </c>
      <c r="FF15" s="10" t="s">
        <v>576</v>
      </c>
      <c r="FG15" s="10" t="s">
        <v>576</v>
      </c>
      <c r="FH15" s="10" t="s">
        <v>576</v>
      </c>
      <c r="FI15" s="10" t="s">
        <v>576</v>
      </c>
      <c r="FJ15" s="10">
        <v>320</v>
      </c>
      <c r="FK15" s="10">
        <v>334</v>
      </c>
      <c r="FM15" s="10">
        <v>2900</v>
      </c>
    </row>
    <row r="16" spans="5:172" x14ac:dyDescent="0.3">
      <c r="E16" t="s">
        <v>1008</v>
      </c>
      <c r="F16">
        <v>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20</v>
      </c>
      <c r="N16">
        <v>25</v>
      </c>
      <c r="O16">
        <v>30</v>
      </c>
      <c r="P16">
        <v>35</v>
      </c>
      <c r="Q16">
        <v>40</v>
      </c>
      <c r="R16">
        <v>45</v>
      </c>
      <c r="S16">
        <v>50</v>
      </c>
      <c r="T16">
        <v>55</v>
      </c>
      <c r="U16">
        <v>55</v>
      </c>
      <c r="V16">
        <v>55</v>
      </c>
      <c r="W16">
        <v>55</v>
      </c>
      <c r="X16">
        <v>55</v>
      </c>
      <c r="Y16">
        <v>55</v>
      </c>
      <c r="Z16">
        <v>0</v>
      </c>
      <c r="AA16">
        <v>39</v>
      </c>
      <c r="AB16">
        <v>39</v>
      </c>
      <c r="AC16">
        <v>39</v>
      </c>
      <c r="AD16">
        <v>39</v>
      </c>
      <c r="AE16">
        <v>39</v>
      </c>
      <c r="AF16">
        <v>39</v>
      </c>
      <c r="AG16">
        <v>56</v>
      </c>
      <c r="AH16">
        <v>58.8</v>
      </c>
      <c r="AI16">
        <v>66.3</v>
      </c>
      <c r="AJ16">
        <v>69.3</v>
      </c>
      <c r="AK16">
        <v>69.8</v>
      </c>
      <c r="AL16">
        <v>69.3</v>
      </c>
      <c r="AM16">
        <v>67.3</v>
      </c>
      <c r="AN16">
        <v>64.8</v>
      </c>
      <c r="AO16">
        <v>64.8</v>
      </c>
      <c r="AP16">
        <v>64.8</v>
      </c>
      <c r="AQ16">
        <v>64.8</v>
      </c>
      <c r="AR16">
        <v>64.8</v>
      </c>
      <c r="AS16">
        <v>64.8</v>
      </c>
      <c r="AT16">
        <v>1.1000000000000001</v>
      </c>
      <c r="AU16">
        <v>1.25</v>
      </c>
      <c r="AV16">
        <v>1.25</v>
      </c>
      <c r="AW16">
        <v>1.25</v>
      </c>
      <c r="AX16">
        <v>1.25</v>
      </c>
      <c r="AY16">
        <v>1.25</v>
      </c>
      <c r="AZ16">
        <v>1.25</v>
      </c>
      <c r="BA16">
        <v>1.4</v>
      </c>
      <c r="BB16">
        <v>1.5</v>
      </c>
      <c r="BC16">
        <v>1.6</v>
      </c>
      <c r="BD16">
        <v>1.9</v>
      </c>
      <c r="BE16">
        <v>2.2999999999999998</v>
      </c>
      <c r="BF16">
        <v>2.8</v>
      </c>
      <c r="BG16">
        <v>3.3</v>
      </c>
      <c r="BH16">
        <v>4</v>
      </c>
      <c r="BI16">
        <v>4</v>
      </c>
      <c r="BJ16">
        <v>4</v>
      </c>
      <c r="BK16">
        <v>4</v>
      </c>
      <c r="BL16">
        <v>4</v>
      </c>
      <c r="BM16">
        <v>4</v>
      </c>
      <c r="BN16">
        <v>25.78</v>
      </c>
      <c r="BO16">
        <v>25.33</v>
      </c>
      <c r="BP16">
        <v>25.33</v>
      </c>
      <c r="BQ16">
        <v>25.33</v>
      </c>
      <c r="BR16">
        <v>25.33</v>
      </c>
      <c r="BS16">
        <v>25.33</v>
      </c>
      <c r="BT16">
        <v>25.33</v>
      </c>
      <c r="BU16">
        <v>24.88</v>
      </c>
      <c r="BV16">
        <v>24.38</v>
      </c>
      <c r="BW16">
        <v>23.48</v>
      </c>
      <c r="BX16">
        <v>22.33</v>
      </c>
      <c r="BY16">
        <v>21.08</v>
      </c>
      <c r="BZ16">
        <v>19.48</v>
      </c>
      <c r="CA16">
        <v>17.78</v>
      </c>
      <c r="CB16">
        <v>15.48</v>
      </c>
      <c r="CC16">
        <v>15.48</v>
      </c>
      <c r="CD16">
        <v>15.48</v>
      </c>
      <c r="CE16">
        <v>15.48</v>
      </c>
      <c r="CF16">
        <v>15.48</v>
      </c>
      <c r="CG16">
        <v>15.48</v>
      </c>
      <c r="CH16">
        <v>0</v>
      </c>
      <c r="CI16">
        <v>36</v>
      </c>
      <c r="CJ16">
        <v>36</v>
      </c>
      <c r="CK16">
        <v>36</v>
      </c>
      <c r="CL16">
        <v>36</v>
      </c>
      <c r="CM16">
        <v>36</v>
      </c>
      <c r="CN16">
        <v>36</v>
      </c>
      <c r="CO16">
        <v>53</v>
      </c>
      <c r="CP16">
        <v>56.8</v>
      </c>
      <c r="CQ16">
        <v>63.8</v>
      </c>
      <c r="CR16">
        <v>65.8</v>
      </c>
      <c r="CS16">
        <v>66.3</v>
      </c>
      <c r="CT16">
        <v>66.8</v>
      </c>
      <c r="CU16">
        <v>65.3</v>
      </c>
      <c r="CV16">
        <v>63.8</v>
      </c>
      <c r="CW16">
        <v>63.8</v>
      </c>
      <c r="CX16">
        <v>63.8</v>
      </c>
      <c r="CY16">
        <v>63.8</v>
      </c>
      <c r="CZ16">
        <v>63.8</v>
      </c>
      <c r="DA16">
        <v>63.8</v>
      </c>
      <c r="DB16">
        <v>20.8</v>
      </c>
      <c r="DC16">
        <v>20.68</v>
      </c>
      <c r="DD16">
        <v>20.68</v>
      </c>
      <c r="DE16">
        <v>20.68</v>
      </c>
      <c r="DF16">
        <v>20.68</v>
      </c>
      <c r="DG16">
        <v>20.68</v>
      </c>
      <c r="DH16">
        <v>20.68</v>
      </c>
      <c r="DI16">
        <v>18.329999999999998</v>
      </c>
      <c r="DJ16">
        <v>16.8</v>
      </c>
      <c r="DK16">
        <v>16.3</v>
      </c>
      <c r="DL16">
        <v>13.8</v>
      </c>
      <c r="DM16">
        <v>13.3</v>
      </c>
      <c r="DN16">
        <v>12.3</v>
      </c>
      <c r="DO16">
        <v>10.8</v>
      </c>
      <c r="DP16">
        <v>9.8000000000000007</v>
      </c>
      <c r="DQ16">
        <v>9.8000000000000007</v>
      </c>
      <c r="DR16">
        <v>9.8000000000000007</v>
      </c>
      <c r="DS16">
        <v>9.8000000000000007</v>
      </c>
      <c r="DT16">
        <v>9.8000000000000007</v>
      </c>
      <c r="DU16">
        <v>9.8000000000000007</v>
      </c>
      <c r="DV16" t="s">
        <v>576</v>
      </c>
      <c r="DW16" t="s">
        <v>576</v>
      </c>
      <c r="DX16" t="s">
        <v>576</v>
      </c>
      <c r="DY16" t="s">
        <v>576</v>
      </c>
      <c r="DZ16" t="s">
        <v>576</v>
      </c>
      <c r="EA16" t="s">
        <v>576</v>
      </c>
      <c r="EB16" t="s">
        <v>576</v>
      </c>
      <c r="EC16" t="s">
        <v>576</v>
      </c>
      <c r="ED16" t="s">
        <v>576</v>
      </c>
      <c r="EE16" t="s">
        <v>576</v>
      </c>
      <c r="EF16" t="s">
        <v>576</v>
      </c>
      <c r="EG16" t="s">
        <v>576</v>
      </c>
      <c r="EH16" t="s">
        <v>576</v>
      </c>
      <c r="EI16" t="s">
        <v>576</v>
      </c>
      <c r="EJ16" t="s">
        <v>576</v>
      </c>
      <c r="EK16" t="s">
        <v>576</v>
      </c>
      <c r="EL16" t="s">
        <v>576</v>
      </c>
      <c r="EM16" t="s">
        <v>576</v>
      </c>
      <c r="EN16" t="s">
        <v>576</v>
      </c>
      <c r="EO16" t="s">
        <v>576</v>
      </c>
      <c r="EP16" t="s">
        <v>576</v>
      </c>
      <c r="EQ16" t="s">
        <v>576</v>
      </c>
      <c r="ER16" t="s">
        <v>576</v>
      </c>
      <c r="ES16" t="s">
        <v>576</v>
      </c>
      <c r="ET16" t="s">
        <v>576</v>
      </c>
      <c r="EU16" t="s">
        <v>576</v>
      </c>
      <c r="EV16" t="s">
        <v>576</v>
      </c>
      <c r="EW16" t="s">
        <v>576</v>
      </c>
      <c r="EX16" t="s">
        <v>576</v>
      </c>
      <c r="EY16" t="s">
        <v>576</v>
      </c>
      <c r="EZ16" t="s">
        <v>576</v>
      </c>
      <c r="FA16" t="s">
        <v>576</v>
      </c>
      <c r="FB16" t="s">
        <v>576</v>
      </c>
      <c r="FC16" t="s">
        <v>576</v>
      </c>
      <c r="FD16" t="s">
        <v>576</v>
      </c>
      <c r="FE16" t="s">
        <v>576</v>
      </c>
      <c r="FF16" t="s">
        <v>576</v>
      </c>
      <c r="FG16" t="s">
        <v>576</v>
      </c>
      <c r="FH16" t="s">
        <v>576</v>
      </c>
      <c r="FI16" t="s">
        <v>576</v>
      </c>
      <c r="FJ16">
        <v>365</v>
      </c>
      <c r="FK16">
        <v>366</v>
      </c>
      <c r="FM16">
        <v>2900</v>
      </c>
    </row>
    <row r="17" spans="5:169" x14ac:dyDescent="0.3">
      <c r="E17" t="s">
        <v>1009</v>
      </c>
      <c r="F17">
        <v>0</v>
      </c>
      <c r="G17">
        <v>10</v>
      </c>
      <c r="H17">
        <v>20</v>
      </c>
      <c r="I17">
        <v>20</v>
      </c>
      <c r="J17">
        <v>20</v>
      </c>
      <c r="K17">
        <v>20</v>
      </c>
      <c r="L17">
        <v>20</v>
      </c>
      <c r="M17">
        <v>30</v>
      </c>
      <c r="N17">
        <v>40</v>
      </c>
      <c r="O17">
        <v>50</v>
      </c>
      <c r="P17">
        <v>60</v>
      </c>
      <c r="Q17">
        <v>64</v>
      </c>
      <c r="R17">
        <v>70</v>
      </c>
      <c r="S17">
        <v>80</v>
      </c>
      <c r="T17">
        <v>80</v>
      </c>
      <c r="U17">
        <v>80</v>
      </c>
      <c r="V17">
        <v>80</v>
      </c>
      <c r="W17">
        <v>80</v>
      </c>
      <c r="X17">
        <v>80</v>
      </c>
      <c r="Y17">
        <v>80</v>
      </c>
      <c r="Z17">
        <v>0</v>
      </c>
      <c r="AA17">
        <v>23</v>
      </c>
      <c r="AB17">
        <v>36</v>
      </c>
      <c r="AC17">
        <v>36</v>
      </c>
      <c r="AD17">
        <v>36</v>
      </c>
      <c r="AE17">
        <v>36</v>
      </c>
      <c r="AF17">
        <v>36</v>
      </c>
      <c r="AG17">
        <v>46.8</v>
      </c>
      <c r="AH17">
        <v>53.8</v>
      </c>
      <c r="AI17">
        <v>58.8</v>
      </c>
      <c r="AJ17">
        <v>61.8</v>
      </c>
      <c r="AK17">
        <v>62.8</v>
      </c>
      <c r="AL17">
        <v>61.3</v>
      </c>
      <c r="AM17">
        <v>60.3</v>
      </c>
      <c r="AN17">
        <v>60.3</v>
      </c>
      <c r="AO17">
        <v>60.3</v>
      </c>
      <c r="AP17">
        <v>60.3</v>
      </c>
      <c r="AQ17">
        <v>60.3</v>
      </c>
      <c r="AR17">
        <v>60.3</v>
      </c>
      <c r="AS17">
        <v>60.3</v>
      </c>
      <c r="AT17">
        <v>0.9</v>
      </c>
      <c r="AU17">
        <v>1</v>
      </c>
      <c r="AV17">
        <v>1.1000000000000001</v>
      </c>
      <c r="AW17">
        <v>1.1000000000000001</v>
      </c>
      <c r="AX17">
        <v>1.1000000000000001</v>
      </c>
      <c r="AY17">
        <v>1.1000000000000001</v>
      </c>
      <c r="AZ17">
        <v>1.1000000000000001</v>
      </c>
      <c r="BA17">
        <v>1.2</v>
      </c>
      <c r="BB17">
        <v>1.4</v>
      </c>
      <c r="BC17">
        <v>1.6</v>
      </c>
      <c r="BD17">
        <v>2.1</v>
      </c>
      <c r="BE17">
        <v>2.6</v>
      </c>
      <c r="BF17">
        <v>3</v>
      </c>
      <c r="BG17">
        <v>4.8</v>
      </c>
      <c r="BH17">
        <v>4.8</v>
      </c>
      <c r="BI17">
        <v>4.8</v>
      </c>
      <c r="BJ17">
        <v>4.8</v>
      </c>
      <c r="BK17">
        <v>4.8</v>
      </c>
      <c r="BL17">
        <v>4.8</v>
      </c>
      <c r="BM17">
        <v>4.8</v>
      </c>
      <c r="BN17">
        <v>29.88</v>
      </c>
      <c r="BO17">
        <v>28.93</v>
      </c>
      <c r="BP17">
        <v>28</v>
      </c>
      <c r="BQ17">
        <v>28</v>
      </c>
      <c r="BR17">
        <v>28</v>
      </c>
      <c r="BS17">
        <v>28</v>
      </c>
      <c r="BT17">
        <v>28</v>
      </c>
      <c r="BU17">
        <v>27</v>
      </c>
      <c r="BV17">
        <v>25.28</v>
      </c>
      <c r="BW17">
        <v>23.38</v>
      </c>
      <c r="BX17">
        <v>21</v>
      </c>
      <c r="BY17">
        <v>19.88</v>
      </c>
      <c r="BZ17">
        <v>18.28</v>
      </c>
      <c r="CA17">
        <v>15</v>
      </c>
      <c r="CB17">
        <v>15</v>
      </c>
      <c r="CC17">
        <v>15</v>
      </c>
      <c r="CD17">
        <v>15</v>
      </c>
      <c r="CE17">
        <v>15</v>
      </c>
      <c r="CF17">
        <v>15</v>
      </c>
      <c r="CG17">
        <v>15</v>
      </c>
      <c r="CH17">
        <v>0</v>
      </c>
      <c r="CI17">
        <v>23</v>
      </c>
      <c r="CJ17">
        <v>36</v>
      </c>
      <c r="CK17">
        <v>36</v>
      </c>
      <c r="CL17">
        <v>36</v>
      </c>
      <c r="CM17">
        <v>36</v>
      </c>
      <c r="CN17">
        <v>36</v>
      </c>
      <c r="CO17">
        <v>43.8</v>
      </c>
      <c r="CP17">
        <v>51.8</v>
      </c>
      <c r="CQ17">
        <v>56.8</v>
      </c>
      <c r="CR17">
        <v>58.3</v>
      </c>
      <c r="CS17">
        <v>58.8</v>
      </c>
      <c r="CT17">
        <v>56.8</v>
      </c>
      <c r="CU17">
        <v>52.8</v>
      </c>
      <c r="CV17">
        <v>52.8</v>
      </c>
      <c r="CW17">
        <v>52.8</v>
      </c>
      <c r="CX17">
        <v>52.8</v>
      </c>
      <c r="CY17">
        <v>52.8</v>
      </c>
      <c r="CZ17">
        <v>52.8</v>
      </c>
      <c r="DA17">
        <v>52.8</v>
      </c>
      <c r="DB17">
        <v>20.68</v>
      </c>
      <c r="DC17">
        <v>20.18</v>
      </c>
      <c r="DD17">
        <v>19.5</v>
      </c>
      <c r="DE17">
        <v>19.5</v>
      </c>
      <c r="DF17">
        <v>19.5</v>
      </c>
      <c r="DG17">
        <v>19.5</v>
      </c>
      <c r="DH17">
        <v>19.5</v>
      </c>
      <c r="DI17">
        <v>18.68</v>
      </c>
      <c r="DJ17">
        <v>17.68</v>
      </c>
      <c r="DK17">
        <v>15.68</v>
      </c>
      <c r="DL17">
        <v>14</v>
      </c>
      <c r="DM17">
        <v>13</v>
      </c>
      <c r="DN17">
        <v>11.5</v>
      </c>
      <c r="DO17">
        <v>8.68</v>
      </c>
      <c r="DP17">
        <v>8.68</v>
      </c>
      <c r="DQ17">
        <v>8.68</v>
      </c>
      <c r="DR17">
        <v>8.68</v>
      </c>
      <c r="DS17">
        <v>8.68</v>
      </c>
      <c r="DT17">
        <v>8.68</v>
      </c>
      <c r="DU17">
        <v>8.68</v>
      </c>
      <c r="DV17" t="s">
        <v>576</v>
      </c>
      <c r="DW17" t="s">
        <v>576</v>
      </c>
      <c r="DX17" t="s">
        <v>576</v>
      </c>
      <c r="DY17" t="s">
        <v>576</v>
      </c>
      <c r="DZ17" t="s">
        <v>576</v>
      </c>
      <c r="EA17" t="s">
        <v>576</v>
      </c>
      <c r="EB17" t="s">
        <v>576</v>
      </c>
      <c r="EC17" t="s">
        <v>576</v>
      </c>
      <c r="ED17" t="s">
        <v>576</v>
      </c>
      <c r="EE17" t="s">
        <v>576</v>
      </c>
      <c r="EF17" t="s">
        <v>576</v>
      </c>
      <c r="EG17" t="s">
        <v>576</v>
      </c>
      <c r="EH17" t="s">
        <v>576</v>
      </c>
      <c r="EI17" t="s">
        <v>576</v>
      </c>
      <c r="EJ17" t="s">
        <v>576</v>
      </c>
      <c r="EK17" t="s">
        <v>576</v>
      </c>
      <c r="EL17" t="s">
        <v>576</v>
      </c>
      <c r="EM17" t="s">
        <v>576</v>
      </c>
      <c r="EN17" t="s">
        <v>576</v>
      </c>
      <c r="EO17" t="s">
        <v>576</v>
      </c>
      <c r="EP17" t="s">
        <v>576</v>
      </c>
      <c r="EQ17" t="s">
        <v>576</v>
      </c>
      <c r="ER17" t="s">
        <v>576</v>
      </c>
      <c r="ES17" t="s">
        <v>576</v>
      </c>
      <c r="ET17" t="s">
        <v>576</v>
      </c>
      <c r="EU17" t="s">
        <v>576</v>
      </c>
      <c r="EV17" t="s">
        <v>576</v>
      </c>
      <c r="EW17" t="s">
        <v>576</v>
      </c>
      <c r="EX17" t="s">
        <v>576</v>
      </c>
      <c r="EY17" t="s">
        <v>576</v>
      </c>
      <c r="EZ17" t="s">
        <v>576</v>
      </c>
      <c r="FA17" t="s">
        <v>576</v>
      </c>
      <c r="FB17" t="s">
        <v>576</v>
      </c>
      <c r="FC17" t="s">
        <v>576</v>
      </c>
      <c r="FD17" t="s">
        <v>576</v>
      </c>
      <c r="FE17" t="s">
        <v>576</v>
      </c>
      <c r="FF17" t="s">
        <v>576</v>
      </c>
      <c r="FG17" t="s">
        <v>576</v>
      </c>
      <c r="FH17" t="s">
        <v>576</v>
      </c>
      <c r="FI17" t="s">
        <v>576</v>
      </c>
      <c r="FJ17">
        <v>365</v>
      </c>
      <c r="FK17">
        <v>366</v>
      </c>
      <c r="FM17">
        <v>2900</v>
      </c>
    </row>
    <row r="18" spans="5:169" x14ac:dyDescent="0.3">
      <c r="E18" t="s">
        <v>1010</v>
      </c>
      <c r="F18">
        <v>0</v>
      </c>
      <c r="G18">
        <v>15</v>
      </c>
      <c r="H18">
        <v>30</v>
      </c>
      <c r="I18">
        <v>30</v>
      </c>
      <c r="J18">
        <v>30</v>
      </c>
      <c r="K18">
        <v>30</v>
      </c>
      <c r="L18">
        <v>30</v>
      </c>
      <c r="M18">
        <v>50</v>
      </c>
      <c r="N18">
        <v>60</v>
      </c>
      <c r="O18">
        <v>70</v>
      </c>
      <c r="P18">
        <v>80</v>
      </c>
      <c r="Q18">
        <v>85</v>
      </c>
      <c r="R18">
        <v>90</v>
      </c>
      <c r="S18">
        <v>100</v>
      </c>
      <c r="T18">
        <v>110</v>
      </c>
      <c r="U18">
        <v>110</v>
      </c>
      <c r="V18">
        <v>110</v>
      </c>
      <c r="W18">
        <v>110</v>
      </c>
      <c r="X18">
        <v>110</v>
      </c>
      <c r="Y18">
        <v>110</v>
      </c>
      <c r="Z18">
        <v>0</v>
      </c>
      <c r="AA18">
        <v>33</v>
      </c>
      <c r="AB18">
        <v>43</v>
      </c>
      <c r="AC18">
        <v>43</v>
      </c>
      <c r="AD18">
        <v>43</v>
      </c>
      <c r="AE18">
        <v>43</v>
      </c>
      <c r="AF18">
        <v>43</v>
      </c>
      <c r="AG18">
        <v>53</v>
      </c>
      <c r="AH18">
        <v>59.3</v>
      </c>
      <c r="AI18">
        <v>63.8</v>
      </c>
      <c r="AJ18">
        <v>64.8</v>
      </c>
      <c r="AK18">
        <v>67.8</v>
      </c>
      <c r="AL18">
        <v>68.8</v>
      </c>
      <c r="AM18">
        <v>68.3</v>
      </c>
      <c r="AN18">
        <v>66.8</v>
      </c>
      <c r="AO18">
        <v>66.8</v>
      </c>
      <c r="AP18">
        <v>66.8</v>
      </c>
      <c r="AQ18">
        <v>66.8</v>
      </c>
      <c r="AR18">
        <v>66.8</v>
      </c>
      <c r="AS18">
        <v>66.8</v>
      </c>
      <c r="AT18">
        <v>0.9</v>
      </c>
      <c r="AU18">
        <v>0.95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1.1000000000000001</v>
      </c>
      <c r="BB18">
        <v>1.3</v>
      </c>
      <c r="BC18">
        <v>1.8</v>
      </c>
      <c r="BD18">
        <v>2.2000000000000002</v>
      </c>
      <c r="BE18">
        <v>2.6</v>
      </c>
      <c r="BF18">
        <v>3</v>
      </c>
      <c r="BG18">
        <v>4</v>
      </c>
      <c r="BH18">
        <v>5.0999999999999996</v>
      </c>
      <c r="BI18">
        <v>5.0999999999999996</v>
      </c>
      <c r="BJ18">
        <v>5.0999999999999996</v>
      </c>
      <c r="BK18">
        <v>5.0999999999999996</v>
      </c>
      <c r="BL18">
        <v>5.0999999999999996</v>
      </c>
      <c r="BM18">
        <v>5.0999999999999996</v>
      </c>
      <c r="BN18">
        <v>32.33</v>
      </c>
      <c r="BO18">
        <v>31.33</v>
      </c>
      <c r="BP18">
        <v>29.63</v>
      </c>
      <c r="BQ18">
        <v>29.63</v>
      </c>
      <c r="BR18">
        <v>29.63</v>
      </c>
      <c r="BS18">
        <v>29.63</v>
      </c>
      <c r="BT18">
        <v>29.63</v>
      </c>
      <c r="BU18">
        <v>27.88</v>
      </c>
      <c r="BV18">
        <v>26.53</v>
      </c>
      <c r="BW18">
        <v>24.98</v>
      </c>
      <c r="BX18">
        <v>23.08</v>
      </c>
      <c r="BY18">
        <v>22.08</v>
      </c>
      <c r="BZ18">
        <v>21.03</v>
      </c>
      <c r="CA18">
        <v>18.63</v>
      </c>
      <c r="CB18">
        <v>16.13</v>
      </c>
      <c r="CC18">
        <v>16.13</v>
      </c>
      <c r="CD18">
        <v>16.13</v>
      </c>
      <c r="CE18">
        <v>16.13</v>
      </c>
      <c r="CF18">
        <v>16.13</v>
      </c>
      <c r="CG18">
        <v>16.13</v>
      </c>
      <c r="CH18">
        <v>0</v>
      </c>
      <c r="CI18">
        <v>33</v>
      </c>
      <c r="CJ18">
        <v>43</v>
      </c>
      <c r="CK18">
        <v>43</v>
      </c>
      <c r="CL18">
        <v>43</v>
      </c>
      <c r="CM18">
        <v>43</v>
      </c>
      <c r="CN18">
        <v>43</v>
      </c>
      <c r="CO18">
        <v>53</v>
      </c>
      <c r="CP18">
        <v>59.3</v>
      </c>
      <c r="CQ18">
        <v>63.8</v>
      </c>
      <c r="CR18">
        <v>64.8</v>
      </c>
      <c r="CS18">
        <v>67.8</v>
      </c>
      <c r="CT18">
        <v>68.8</v>
      </c>
      <c r="CU18">
        <v>68.3</v>
      </c>
      <c r="CV18">
        <v>66.8</v>
      </c>
      <c r="CW18">
        <v>66.8</v>
      </c>
      <c r="CX18">
        <v>66.8</v>
      </c>
      <c r="CY18">
        <v>66.8</v>
      </c>
      <c r="CZ18">
        <v>66.8</v>
      </c>
      <c r="DA18">
        <v>66.8</v>
      </c>
      <c r="DB18">
        <v>25</v>
      </c>
      <c r="DC18">
        <v>22.68</v>
      </c>
      <c r="DD18">
        <v>22.68</v>
      </c>
      <c r="DE18">
        <v>22.68</v>
      </c>
      <c r="DF18">
        <v>22.68</v>
      </c>
      <c r="DG18">
        <v>22.68</v>
      </c>
      <c r="DH18">
        <v>22.68</v>
      </c>
      <c r="DI18">
        <v>21</v>
      </c>
      <c r="DJ18">
        <v>19.68</v>
      </c>
      <c r="DK18">
        <v>18</v>
      </c>
      <c r="DL18">
        <v>16</v>
      </c>
      <c r="DM18">
        <v>15</v>
      </c>
      <c r="DN18">
        <v>13.68</v>
      </c>
      <c r="DO18">
        <v>10.68</v>
      </c>
      <c r="DP18">
        <v>7</v>
      </c>
      <c r="DQ18">
        <v>7</v>
      </c>
      <c r="DR18">
        <v>7</v>
      </c>
      <c r="DS18">
        <v>7</v>
      </c>
      <c r="DT18">
        <v>7</v>
      </c>
      <c r="DU18">
        <v>7</v>
      </c>
      <c r="DV18" t="s">
        <v>576</v>
      </c>
      <c r="DW18" t="s">
        <v>576</v>
      </c>
      <c r="DX18" t="s">
        <v>576</v>
      </c>
      <c r="DY18" t="s">
        <v>576</v>
      </c>
      <c r="DZ18" t="s">
        <v>576</v>
      </c>
      <c r="EA18" t="s">
        <v>576</v>
      </c>
      <c r="EB18" t="s">
        <v>576</v>
      </c>
      <c r="EC18" t="s">
        <v>576</v>
      </c>
      <c r="ED18" t="s">
        <v>576</v>
      </c>
      <c r="EE18" t="s">
        <v>576</v>
      </c>
      <c r="EF18" t="s">
        <v>576</v>
      </c>
      <c r="EG18" t="s">
        <v>576</v>
      </c>
      <c r="EH18" t="s">
        <v>576</v>
      </c>
      <c r="EI18" t="s">
        <v>576</v>
      </c>
      <c r="EJ18" t="s">
        <v>576</v>
      </c>
      <c r="EK18" t="s">
        <v>576</v>
      </c>
      <c r="EL18" t="s">
        <v>576</v>
      </c>
      <c r="EM18" t="s">
        <v>576</v>
      </c>
      <c r="EN18" t="s">
        <v>576</v>
      </c>
      <c r="EO18" t="s">
        <v>576</v>
      </c>
      <c r="EP18" t="s">
        <v>576</v>
      </c>
      <c r="EQ18" t="s">
        <v>576</v>
      </c>
      <c r="ER18" t="s">
        <v>576</v>
      </c>
      <c r="ES18" t="s">
        <v>576</v>
      </c>
      <c r="ET18" t="s">
        <v>576</v>
      </c>
      <c r="EU18" t="s">
        <v>576</v>
      </c>
      <c r="EV18" t="s">
        <v>576</v>
      </c>
      <c r="EW18" t="s">
        <v>576</v>
      </c>
      <c r="EX18" t="s">
        <v>576</v>
      </c>
      <c r="EY18" t="s">
        <v>576</v>
      </c>
      <c r="EZ18" t="s">
        <v>576</v>
      </c>
      <c r="FA18" t="s">
        <v>576</v>
      </c>
      <c r="FB18" t="s">
        <v>576</v>
      </c>
      <c r="FC18" t="s">
        <v>576</v>
      </c>
      <c r="FD18" t="s">
        <v>576</v>
      </c>
      <c r="FE18" t="s">
        <v>576</v>
      </c>
      <c r="FF18" t="s">
        <v>576</v>
      </c>
      <c r="FG18" t="s">
        <v>576</v>
      </c>
      <c r="FH18" t="s">
        <v>576</v>
      </c>
      <c r="FI18" t="s">
        <v>576</v>
      </c>
      <c r="FJ18">
        <v>380</v>
      </c>
      <c r="FK18">
        <v>384</v>
      </c>
      <c r="FM18">
        <v>2900</v>
      </c>
    </row>
    <row r="19" spans="5:169" x14ac:dyDescent="0.3">
      <c r="E19" t="s">
        <v>1017</v>
      </c>
      <c r="F19">
        <v>0</v>
      </c>
      <c r="G19">
        <v>15</v>
      </c>
      <c r="H19">
        <v>30</v>
      </c>
      <c r="I19">
        <v>30</v>
      </c>
      <c r="J19">
        <v>30</v>
      </c>
      <c r="K19">
        <v>30</v>
      </c>
      <c r="L19">
        <v>30</v>
      </c>
      <c r="M19">
        <v>45</v>
      </c>
      <c r="N19">
        <v>50</v>
      </c>
      <c r="O19">
        <v>60</v>
      </c>
      <c r="P19">
        <v>70</v>
      </c>
      <c r="Q19">
        <v>80</v>
      </c>
      <c r="R19">
        <v>90</v>
      </c>
      <c r="S19">
        <v>95</v>
      </c>
      <c r="T19">
        <v>100</v>
      </c>
      <c r="U19">
        <v>110</v>
      </c>
      <c r="V19">
        <v>120</v>
      </c>
      <c r="W19">
        <v>120</v>
      </c>
      <c r="X19">
        <v>120</v>
      </c>
      <c r="Y19">
        <v>120</v>
      </c>
      <c r="Z19">
        <v>0</v>
      </c>
      <c r="AA19">
        <v>28.8</v>
      </c>
      <c r="AB19">
        <v>50</v>
      </c>
      <c r="AC19">
        <v>50</v>
      </c>
      <c r="AD19">
        <v>50</v>
      </c>
      <c r="AE19">
        <v>50</v>
      </c>
      <c r="AF19">
        <v>50</v>
      </c>
      <c r="AG19">
        <v>60.3</v>
      </c>
      <c r="AH19">
        <v>66.8</v>
      </c>
      <c r="AI19">
        <v>72.8</v>
      </c>
      <c r="AJ19">
        <v>76.8</v>
      </c>
      <c r="AK19">
        <v>79.8</v>
      </c>
      <c r="AL19">
        <v>80.3</v>
      </c>
      <c r="AM19">
        <v>80.8</v>
      </c>
      <c r="AN19">
        <v>80.3</v>
      </c>
      <c r="AO19">
        <v>78.8</v>
      </c>
      <c r="AP19">
        <v>73.8</v>
      </c>
      <c r="AQ19">
        <v>73.8</v>
      </c>
      <c r="AR19">
        <v>73.8</v>
      </c>
      <c r="AS19">
        <v>73.8</v>
      </c>
      <c r="AT19">
        <v>2.6</v>
      </c>
      <c r="AU19">
        <v>2.7</v>
      </c>
      <c r="AV19">
        <v>2.8</v>
      </c>
      <c r="AW19">
        <v>2.8</v>
      </c>
      <c r="AX19">
        <v>2.8</v>
      </c>
      <c r="AY19">
        <v>2.8</v>
      </c>
      <c r="AZ19">
        <v>2.8</v>
      </c>
      <c r="BA19">
        <v>2.9</v>
      </c>
      <c r="BB19">
        <v>3</v>
      </c>
      <c r="BC19">
        <v>3.1</v>
      </c>
      <c r="BD19">
        <v>3.2</v>
      </c>
      <c r="BE19">
        <v>3.3</v>
      </c>
      <c r="BF19">
        <v>3.4</v>
      </c>
      <c r="BG19">
        <v>3.5</v>
      </c>
      <c r="BH19">
        <v>3.8</v>
      </c>
      <c r="BI19">
        <v>4.8</v>
      </c>
      <c r="BJ19">
        <v>6.8</v>
      </c>
      <c r="BK19">
        <v>6.8</v>
      </c>
      <c r="BL19">
        <v>6.8</v>
      </c>
      <c r="BM19">
        <v>6.8</v>
      </c>
      <c r="BN19">
        <v>30</v>
      </c>
      <c r="BO19">
        <v>29.88</v>
      </c>
      <c r="BP19">
        <v>29.68</v>
      </c>
      <c r="BQ19">
        <v>29.68</v>
      </c>
      <c r="BR19">
        <v>29.68</v>
      </c>
      <c r="BS19">
        <v>29.68</v>
      </c>
      <c r="BT19">
        <v>29.68</v>
      </c>
      <c r="BU19">
        <v>29.38</v>
      </c>
      <c r="BV19">
        <v>29.08</v>
      </c>
      <c r="BW19">
        <v>28.33</v>
      </c>
      <c r="BX19">
        <v>27.33</v>
      </c>
      <c r="BY19">
        <v>25.98</v>
      </c>
      <c r="BZ19">
        <v>24.13</v>
      </c>
      <c r="CA19">
        <v>23.08</v>
      </c>
      <c r="CB19">
        <v>21.98</v>
      </c>
      <c r="CC19">
        <v>19.28</v>
      </c>
      <c r="CD19">
        <v>16.079999999999998</v>
      </c>
      <c r="CE19">
        <v>16.079999999999998</v>
      </c>
      <c r="CF19">
        <v>16.079999999999998</v>
      </c>
      <c r="CG19">
        <v>16.079999999999998</v>
      </c>
      <c r="CH19">
        <v>0</v>
      </c>
      <c r="CI19">
        <v>28.8</v>
      </c>
      <c r="CJ19">
        <v>50</v>
      </c>
      <c r="CK19">
        <v>50</v>
      </c>
      <c r="CL19">
        <v>50</v>
      </c>
      <c r="CM19">
        <v>50</v>
      </c>
      <c r="CN19">
        <v>50</v>
      </c>
      <c r="CO19">
        <v>60.3</v>
      </c>
      <c r="CP19">
        <v>66.8</v>
      </c>
      <c r="CQ19">
        <v>72.8</v>
      </c>
      <c r="CR19">
        <v>76.8</v>
      </c>
      <c r="CS19">
        <v>79.8</v>
      </c>
      <c r="CT19">
        <v>80.3</v>
      </c>
      <c r="CU19">
        <v>80.8</v>
      </c>
      <c r="CV19">
        <v>80.3</v>
      </c>
      <c r="CW19">
        <v>78.8</v>
      </c>
      <c r="CX19">
        <v>73.8</v>
      </c>
      <c r="CY19">
        <v>73.8</v>
      </c>
      <c r="CZ19">
        <v>73.8</v>
      </c>
      <c r="DA19">
        <v>73.8</v>
      </c>
      <c r="DB19">
        <v>24.3</v>
      </c>
      <c r="DC19">
        <v>23.9</v>
      </c>
      <c r="DD19">
        <v>23.5</v>
      </c>
      <c r="DE19">
        <v>23.5</v>
      </c>
      <c r="DF19">
        <v>23.5</v>
      </c>
      <c r="DG19">
        <v>23.5</v>
      </c>
      <c r="DH19">
        <v>23.5</v>
      </c>
      <c r="DI19">
        <v>23</v>
      </c>
      <c r="DJ19">
        <v>22.5</v>
      </c>
      <c r="DK19">
        <v>21.5</v>
      </c>
      <c r="DL19">
        <v>20</v>
      </c>
      <c r="DM19">
        <v>18.5</v>
      </c>
      <c r="DN19">
        <v>16.5</v>
      </c>
      <c r="DO19">
        <v>15.25</v>
      </c>
      <c r="DP19">
        <v>14</v>
      </c>
      <c r="DQ19">
        <v>11.5</v>
      </c>
      <c r="DR19">
        <v>8</v>
      </c>
      <c r="DS19">
        <v>8</v>
      </c>
      <c r="DT19">
        <v>8</v>
      </c>
      <c r="DU19">
        <v>8</v>
      </c>
      <c r="DV19" t="s">
        <v>576</v>
      </c>
      <c r="DW19" t="s">
        <v>576</v>
      </c>
      <c r="DX19" t="s">
        <v>576</v>
      </c>
      <c r="DY19" t="s">
        <v>576</v>
      </c>
      <c r="DZ19" t="s">
        <v>576</v>
      </c>
      <c r="EA19" t="s">
        <v>576</v>
      </c>
      <c r="EB19" t="s">
        <v>576</v>
      </c>
      <c r="EC19" t="s">
        <v>576</v>
      </c>
      <c r="ED19" t="s">
        <v>576</v>
      </c>
      <c r="EE19" t="s">
        <v>576</v>
      </c>
      <c r="EF19" t="s">
        <v>576</v>
      </c>
      <c r="EG19" t="s">
        <v>576</v>
      </c>
      <c r="EH19" t="s">
        <v>576</v>
      </c>
      <c r="EI19" t="s">
        <v>576</v>
      </c>
      <c r="EJ19" t="s">
        <v>576</v>
      </c>
      <c r="EK19" t="s">
        <v>576</v>
      </c>
      <c r="EL19" t="s">
        <v>576</v>
      </c>
      <c r="EM19" t="s">
        <v>576</v>
      </c>
      <c r="EN19" t="s">
        <v>576</v>
      </c>
      <c r="EO19" t="s">
        <v>576</v>
      </c>
      <c r="EP19" t="s">
        <v>576</v>
      </c>
      <c r="EQ19" t="s">
        <v>576</v>
      </c>
      <c r="ER19" t="s">
        <v>576</v>
      </c>
      <c r="ES19" t="s">
        <v>576</v>
      </c>
      <c r="ET19" t="s">
        <v>576</v>
      </c>
      <c r="EU19" t="s">
        <v>576</v>
      </c>
      <c r="EV19" t="s">
        <v>576</v>
      </c>
      <c r="EW19" t="s">
        <v>576</v>
      </c>
      <c r="EX19" t="s">
        <v>576</v>
      </c>
      <c r="EY19" t="s">
        <v>576</v>
      </c>
      <c r="EZ19" t="s">
        <v>576</v>
      </c>
      <c r="FA19" t="s">
        <v>576</v>
      </c>
      <c r="FB19" t="s">
        <v>576</v>
      </c>
      <c r="FC19" t="s">
        <v>576</v>
      </c>
      <c r="FD19" t="s">
        <v>576</v>
      </c>
      <c r="FE19" t="s">
        <v>576</v>
      </c>
      <c r="FF19" t="s">
        <v>576</v>
      </c>
      <c r="FG19" t="s">
        <v>576</v>
      </c>
      <c r="FH19" t="s">
        <v>576</v>
      </c>
      <c r="FI19" t="s">
        <v>576</v>
      </c>
      <c r="FJ19">
        <v>380</v>
      </c>
      <c r="FK19">
        <v>418</v>
      </c>
      <c r="FM19">
        <v>2900</v>
      </c>
    </row>
    <row r="20" spans="5:169" x14ac:dyDescent="0.3">
      <c r="E20" t="s">
        <v>1011</v>
      </c>
      <c r="F20">
        <v>0</v>
      </c>
      <c r="G20">
        <v>10</v>
      </c>
      <c r="H20">
        <v>20</v>
      </c>
      <c r="I20">
        <v>30</v>
      </c>
      <c r="J20">
        <v>40</v>
      </c>
      <c r="K20">
        <v>50</v>
      </c>
      <c r="L20">
        <v>50</v>
      </c>
      <c r="M20">
        <v>60</v>
      </c>
      <c r="N20">
        <v>70</v>
      </c>
      <c r="O20">
        <v>80</v>
      </c>
      <c r="P20">
        <v>90</v>
      </c>
      <c r="Q20">
        <v>100</v>
      </c>
      <c r="R20">
        <v>110</v>
      </c>
      <c r="S20">
        <v>120</v>
      </c>
      <c r="T20">
        <v>130</v>
      </c>
      <c r="U20">
        <v>140</v>
      </c>
      <c r="V20">
        <v>150</v>
      </c>
      <c r="W20">
        <v>150</v>
      </c>
      <c r="X20">
        <v>150</v>
      </c>
      <c r="Y20">
        <v>150</v>
      </c>
      <c r="Z20">
        <v>0</v>
      </c>
      <c r="AA20">
        <v>18.8</v>
      </c>
      <c r="AB20">
        <v>26.8</v>
      </c>
      <c r="AC20">
        <v>33.799999999999997</v>
      </c>
      <c r="AD20">
        <v>41.8</v>
      </c>
      <c r="AE20">
        <v>46.8</v>
      </c>
      <c r="AF20">
        <v>46.8</v>
      </c>
      <c r="AG20">
        <v>53.8</v>
      </c>
      <c r="AH20">
        <v>59.8</v>
      </c>
      <c r="AI20">
        <v>63.8</v>
      </c>
      <c r="AJ20">
        <v>66.8</v>
      </c>
      <c r="AK20">
        <v>69.8</v>
      </c>
      <c r="AL20">
        <v>71.8</v>
      </c>
      <c r="AM20">
        <v>73.8</v>
      </c>
      <c r="AN20">
        <v>72.8</v>
      </c>
      <c r="AO20">
        <v>71.8</v>
      </c>
      <c r="AP20">
        <v>71.3</v>
      </c>
      <c r="AQ20">
        <v>71.3</v>
      </c>
      <c r="AR20">
        <v>71.3</v>
      </c>
      <c r="AS20">
        <v>71.3</v>
      </c>
      <c r="AT20">
        <v>2.4500000000000002</v>
      </c>
      <c r="AU20">
        <v>2.5</v>
      </c>
      <c r="AV20">
        <v>2.5499999999999998</v>
      </c>
      <c r="AW20">
        <v>2.6</v>
      </c>
      <c r="AX20">
        <v>2.65</v>
      </c>
      <c r="AY20">
        <v>2.7</v>
      </c>
      <c r="AZ20">
        <v>2.7</v>
      </c>
      <c r="BA20">
        <v>2.8</v>
      </c>
      <c r="BB20">
        <v>2.9</v>
      </c>
      <c r="BC20">
        <v>3</v>
      </c>
      <c r="BD20">
        <v>3.1</v>
      </c>
      <c r="BE20">
        <v>3.2</v>
      </c>
      <c r="BF20">
        <v>3.3</v>
      </c>
      <c r="BG20">
        <v>3.5</v>
      </c>
      <c r="BH20">
        <v>5</v>
      </c>
      <c r="BI20">
        <v>6.5</v>
      </c>
      <c r="BJ20">
        <v>8.5</v>
      </c>
      <c r="BK20">
        <v>8.5</v>
      </c>
      <c r="BL20">
        <v>8.5</v>
      </c>
      <c r="BM20">
        <v>8.5</v>
      </c>
      <c r="BN20">
        <v>23.38</v>
      </c>
      <c r="BO20">
        <v>23.33</v>
      </c>
      <c r="BP20">
        <v>23.28</v>
      </c>
      <c r="BQ20">
        <v>23.23</v>
      </c>
      <c r="BR20">
        <v>23.18</v>
      </c>
      <c r="BS20">
        <v>23.13</v>
      </c>
      <c r="BT20">
        <v>23.13</v>
      </c>
      <c r="BU20">
        <v>23.08</v>
      </c>
      <c r="BV20">
        <v>22.78</v>
      </c>
      <c r="BW20">
        <v>22.48</v>
      </c>
      <c r="BX20">
        <v>21.88</v>
      </c>
      <c r="BY20">
        <v>21.38</v>
      </c>
      <c r="BZ20">
        <v>20.83</v>
      </c>
      <c r="CA20">
        <v>20.38</v>
      </c>
      <c r="CB20">
        <v>19.18</v>
      </c>
      <c r="CC20">
        <v>18.13</v>
      </c>
      <c r="CD20">
        <v>16.63</v>
      </c>
      <c r="CE20">
        <v>16.63</v>
      </c>
      <c r="CF20">
        <v>16.63</v>
      </c>
      <c r="CG20">
        <v>16.63</v>
      </c>
      <c r="CH20">
        <v>0</v>
      </c>
      <c r="CI20">
        <v>18.8</v>
      </c>
      <c r="CJ20">
        <v>26.8</v>
      </c>
      <c r="CK20">
        <v>33.799999999999997</v>
      </c>
      <c r="CL20">
        <v>41.8</v>
      </c>
      <c r="CM20">
        <v>46.8</v>
      </c>
      <c r="CN20">
        <v>46.8</v>
      </c>
      <c r="CO20">
        <v>53.8</v>
      </c>
      <c r="CP20">
        <v>59.8</v>
      </c>
      <c r="CQ20">
        <v>63.8</v>
      </c>
      <c r="CR20">
        <v>66.8</v>
      </c>
      <c r="CS20">
        <v>69.8</v>
      </c>
      <c r="CT20">
        <v>71.8</v>
      </c>
      <c r="CU20">
        <v>73.8</v>
      </c>
      <c r="CV20">
        <v>72.8</v>
      </c>
      <c r="CW20">
        <v>71.8</v>
      </c>
      <c r="CX20">
        <v>71.3</v>
      </c>
      <c r="CY20">
        <v>71.3</v>
      </c>
      <c r="CZ20">
        <v>71.3</v>
      </c>
      <c r="DA20">
        <v>71.3</v>
      </c>
      <c r="DB20">
        <v>16.7</v>
      </c>
      <c r="DC20">
        <v>16.600000000000001</v>
      </c>
      <c r="DD20">
        <v>16.5</v>
      </c>
      <c r="DE20">
        <v>16.399999999999999</v>
      </c>
      <c r="DF20">
        <v>16.3</v>
      </c>
      <c r="DG20">
        <v>16.2</v>
      </c>
      <c r="DH20">
        <v>16.2</v>
      </c>
      <c r="DI20">
        <v>16</v>
      </c>
      <c r="DJ20">
        <v>15.8</v>
      </c>
      <c r="DK20">
        <v>15.5</v>
      </c>
      <c r="DL20">
        <v>14.5</v>
      </c>
      <c r="DM20">
        <v>14.1</v>
      </c>
      <c r="DN20">
        <v>14</v>
      </c>
      <c r="DO20">
        <v>13.5</v>
      </c>
      <c r="DP20">
        <v>12.5</v>
      </c>
      <c r="DQ20">
        <v>11.5</v>
      </c>
      <c r="DR20">
        <v>11</v>
      </c>
      <c r="DS20">
        <v>11</v>
      </c>
      <c r="DT20">
        <v>11</v>
      </c>
      <c r="DU20">
        <v>11</v>
      </c>
      <c r="DV20" t="s">
        <v>576</v>
      </c>
      <c r="DW20" t="s">
        <v>576</v>
      </c>
      <c r="DX20" t="s">
        <v>576</v>
      </c>
      <c r="DY20" t="s">
        <v>576</v>
      </c>
      <c r="DZ20" t="s">
        <v>576</v>
      </c>
      <c r="EA20" t="s">
        <v>576</v>
      </c>
      <c r="EB20" t="s">
        <v>576</v>
      </c>
      <c r="EC20" t="s">
        <v>576</v>
      </c>
      <c r="ED20" t="s">
        <v>576</v>
      </c>
      <c r="EE20" t="s">
        <v>576</v>
      </c>
      <c r="EF20" t="s">
        <v>576</v>
      </c>
      <c r="EG20" t="s">
        <v>576</v>
      </c>
      <c r="EH20" t="s">
        <v>576</v>
      </c>
      <c r="EI20" t="s">
        <v>576</v>
      </c>
      <c r="EJ20" t="s">
        <v>576</v>
      </c>
      <c r="EK20" t="s">
        <v>576</v>
      </c>
      <c r="EL20" t="s">
        <v>576</v>
      </c>
      <c r="EM20" t="s">
        <v>576</v>
      </c>
      <c r="EN20" t="s">
        <v>576</v>
      </c>
      <c r="EO20" t="s">
        <v>576</v>
      </c>
      <c r="EP20" t="s">
        <v>576</v>
      </c>
      <c r="EQ20" t="s">
        <v>576</v>
      </c>
      <c r="ER20" t="s">
        <v>576</v>
      </c>
      <c r="ES20" t="s">
        <v>576</v>
      </c>
      <c r="ET20" t="s">
        <v>576</v>
      </c>
      <c r="EU20" t="s">
        <v>576</v>
      </c>
      <c r="EV20" t="s">
        <v>576</v>
      </c>
      <c r="EW20" t="s">
        <v>576</v>
      </c>
      <c r="EX20" t="s">
        <v>576</v>
      </c>
      <c r="EY20" t="s">
        <v>576</v>
      </c>
      <c r="EZ20" t="s">
        <v>576</v>
      </c>
      <c r="FA20" t="s">
        <v>576</v>
      </c>
      <c r="FB20" t="s">
        <v>576</v>
      </c>
      <c r="FC20" t="s">
        <v>576</v>
      </c>
      <c r="FD20" t="s">
        <v>576</v>
      </c>
      <c r="FE20" t="s">
        <v>576</v>
      </c>
      <c r="FF20" t="s">
        <v>576</v>
      </c>
      <c r="FG20" t="s">
        <v>576</v>
      </c>
      <c r="FH20" t="s">
        <v>576</v>
      </c>
      <c r="FI20" t="s">
        <v>576</v>
      </c>
      <c r="FJ20">
        <v>380</v>
      </c>
      <c r="FK20">
        <v>500</v>
      </c>
      <c r="FM20">
        <v>2950</v>
      </c>
    </row>
    <row r="21" spans="5:169" x14ac:dyDescent="0.3">
      <c r="E21" t="s">
        <v>1016</v>
      </c>
      <c r="F21">
        <v>0</v>
      </c>
      <c r="G21">
        <v>10</v>
      </c>
      <c r="H21">
        <v>20</v>
      </c>
      <c r="I21">
        <v>30</v>
      </c>
      <c r="J21">
        <v>40</v>
      </c>
      <c r="K21">
        <v>50</v>
      </c>
      <c r="L21">
        <v>50</v>
      </c>
      <c r="M21">
        <v>60</v>
      </c>
      <c r="N21">
        <v>80</v>
      </c>
      <c r="O21">
        <v>90</v>
      </c>
      <c r="P21">
        <v>100</v>
      </c>
      <c r="Q21">
        <v>110</v>
      </c>
      <c r="R21">
        <v>125</v>
      </c>
      <c r="S21">
        <v>130</v>
      </c>
      <c r="T21">
        <v>140</v>
      </c>
      <c r="U21">
        <v>150</v>
      </c>
      <c r="V21">
        <v>160</v>
      </c>
      <c r="W21">
        <v>160</v>
      </c>
      <c r="X21">
        <v>160</v>
      </c>
      <c r="Y21">
        <v>160</v>
      </c>
      <c r="Z21">
        <v>0</v>
      </c>
      <c r="AA21">
        <v>26.8</v>
      </c>
      <c r="AB21">
        <v>36.799999999999997</v>
      </c>
      <c r="AC21">
        <v>46.8</v>
      </c>
      <c r="AD21">
        <v>53.8</v>
      </c>
      <c r="AE21">
        <v>57.8</v>
      </c>
      <c r="AF21">
        <v>57.8</v>
      </c>
      <c r="AG21">
        <v>66.8</v>
      </c>
      <c r="AH21">
        <v>73.8</v>
      </c>
      <c r="AI21">
        <v>78.3</v>
      </c>
      <c r="AJ21">
        <v>80</v>
      </c>
      <c r="AK21">
        <v>80.8</v>
      </c>
      <c r="AL21">
        <v>81.3</v>
      </c>
      <c r="AM21">
        <v>81.3</v>
      </c>
      <c r="AN21">
        <v>80.8</v>
      </c>
      <c r="AO21">
        <v>80</v>
      </c>
      <c r="AP21">
        <v>76.8</v>
      </c>
      <c r="AQ21">
        <v>76.8</v>
      </c>
      <c r="AR21">
        <v>76.8</v>
      </c>
      <c r="AS21">
        <v>76.8</v>
      </c>
      <c r="AT21">
        <v>3.05</v>
      </c>
      <c r="AU21">
        <v>3.1</v>
      </c>
      <c r="AV21">
        <v>3.15</v>
      </c>
      <c r="AW21">
        <v>3.2</v>
      </c>
      <c r="AX21">
        <v>3.25</v>
      </c>
      <c r="AY21">
        <v>3.3</v>
      </c>
      <c r="AZ21">
        <v>3.3</v>
      </c>
      <c r="BA21">
        <v>3.4</v>
      </c>
      <c r="BB21">
        <v>3.5</v>
      </c>
      <c r="BC21">
        <v>3.6</v>
      </c>
      <c r="BD21">
        <v>3.7</v>
      </c>
      <c r="BE21">
        <v>3.8</v>
      </c>
      <c r="BF21">
        <v>4</v>
      </c>
      <c r="BG21">
        <v>4.5</v>
      </c>
      <c r="BH21">
        <v>5</v>
      </c>
      <c r="BI21">
        <v>6.8</v>
      </c>
      <c r="BJ21">
        <v>8.5</v>
      </c>
      <c r="BK21">
        <v>8.5</v>
      </c>
      <c r="BL21">
        <v>8.5</v>
      </c>
      <c r="BM21">
        <v>8.5</v>
      </c>
      <c r="BN21">
        <v>33.53</v>
      </c>
      <c r="BO21">
        <v>33.479999999999997</v>
      </c>
      <c r="BP21">
        <v>33.43</v>
      </c>
      <c r="BQ21">
        <v>33.229999999999997</v>
      </c>
      <c r="BR21">
        <v>33.03</v>
      </c>
      <c r="BS21">
        <v>32.83</v>
      </c>
      <c r="BT21">
        <v>32.83</v>
      </c>
      <c r="BU21">
        <v>32.630000000000003</v>
      </c>
      <c r="BV21">
        <v>31.5</v>
      </c>
      <c r="BW21">
        <v>30.63</v>
      </c>
      <c r="BX21">
        <v>29.5</v>
      </c>
      <c r="BY21">
        <v>28.13</v>
      </c>
      <c r="BZ21">
        <v>25.63</v>
      </c>
      <c r="CA21">
        <v>24.68</v>
      </c>
      <c r="CB21">
        <v>22.68</v>
      </c>
      <c r="CC21">
        <v>20.63</v>
      </c>
      <c r="CD21">
        <v>18.329999999999998</v>
      </c>
      <c r="CE21">
        <v>18.329999999999998</v>
      </c>
      <c r="CF21">
        <v>18.329999999999998</v>
      </c>
      <c r="CG21">
        <v>18.329999999999998</v>
      </c>
      <c r="CH21">
        <v>0</v>
      </c>
      <c r="CI21">
        <v>26.8</v>
      </c>
      <c r="CJ21">
        <v>36.799999999999997</v>
      </c>
      <c r="CK21">
        <v>46.8</v>
      </c>
      <c r="CL21">
        <v>53.8</v>
      </c>
      <c r="CM21">
        <v>57.8</v>
      </c>
      <c r="CN21">
        <v>57.8</v>
      </c>
      <c r="CO21">
        <v>66.8</v>
      </c>
      <c r="CP21">
        <v>73.8</v>
      </c>
      <c r="CQ21">
        <v>78.3</v>
      </c>
      <c r="CR21">
        <v>80</v>
      </c>
      <c r="CS21">
        <v>80.3</v>
      </c>
      <c r="CT21">
        <v>80.8</v>
      </c>
      <c r="CU21">
        <v>80.8</v>
      </c>
      <c r="CV21">
        <v>80.3</v>
      </c>
      <c r="CW21">
        <v>80</v>
      </c>
      <c r="CX21">
        <v>76.8</v>
      </c>
      <c r="CY21">
        <v>76.8</v>
      </c>
      <c r="CZ21">
        <v>76.8</v>
      </c>
      <c r="DA21">
        <v>76.8</v>
      </c>
      <c r="DB21">
        <v>24.68</v>
      </c>
      <c r="DC21">
        <v>24.65</v>
      </c>
      <c r="DD21">
        <v>24.62</v>
      </c>
      <c r="DE21">
        <v>24.59</v>
      </c>
      <c r="DF21">
        <v>24.56</v>
      </c>
      <c r="DG21">
        <v>24.53</v>
      </c>
      <c r="DH21">
        <v>24.53</v>
      </c>
      <c r="DI21">
        <v>24.5</v>
      </c>
      <c r="DJ21">
        <v>23.5</v>
      </c>
      <c r="DK21">
        <v>22.5</v>
      </c>
      <c r="DL21">
        <v>21</v>
      </c>
      <c r="DM21">
        <v>19.5</v>
      </c>
      <c r="DN21">
        <v>16.5</v>
      </c>
      <c r="DO21">
        <v>15.75</v>
      </c>
      <c r="DP21">
        <v>13.5</v>
      </c>
      <c r="DQ21">
        <v>11.5</v>
      </c>
      <c r="DR21">
        <v>9.5</v>
      </c>
      <c r="DS21">
        <v>9.5</v>
      </c>
      <c r="DT21">
        <v>9.5</v>
      </c>
      <c r="DU21">
        <v>9.5</v>
      </c>
      <c r="DV21" t="s">
        <v>576</v>
      </c>
      <c r="DW21" t="s">
        <v>576</v>
      </c>
      <c r="DX21" t="s">
        <v>576</v>
      </c>
      <c r="DY21" t="s">
        <v>576</v>
      </c>
      <c r="DZ21" t="s">
        <v>576</v>
      </c>
      <c r="EA21" t="s">
        <v>576</v>
      </c>
      <c r="EB21" t="s">
        <v>576</v>
      </c>
      <c r="EC21" t="s">
        <v>576</v>
      </c>
      <c r="ED21" t="s">
        <v>576</v>
      </c>
      <c r="EE21" t="s">
        <v>576</v>
      </c>
      <c r="EF21" t="s">
        <v>576</v>
      </c>
      <c r="EG21" t="s">
        <v>576</v>
      </c>
      <c r="EH21" t="s">
        <v>576</v>
      </c>
      <c r="EI21" t="s">
        <v>576</v>
      </c>
      <c r="EJ21" t="s">
        <v>576</v>
      </c>
      <c r="EK21" t="s">
        <v>576</v>
      </c>
      <c r="EL21" t="s">
        <v>576</v>
      </c>
      <c r="EM21" t="s">
        <v>576</v>
      </c>
      <c r="EN21" t="s">
        <v>576</v>
      </c>
      <c r="EO21" t="s">
        <v>576</v>
      </c>
      <c r="EP21" t="s">
        <v>576</v>
      </c>
      <c r="EQ21" t="s">
        <v>576</v>
      </c>
      <c r="ER21" t="s">
        <v>576</v>
      </c>
      <c r="ES21" t="s">
        <v>576</v>
      </c>
      <c r="ET21" t="s">
        <v>576</v>
      </c>
      <c r="EU21" t="s">
        <v>576</v>
      </c>
      <c r="EV21" t="s">
        <v>576</v>
      </c>
      <c r="EW21" t="s">
        <v>576</v>
      </c>
      <c r="EX21" t="s">
        <v>576</v>
      </c>
      <c r="EY21" t="s">
        <v>576</v>
      </c>
      <c r="EZ21" t="s">
        <v>576</v>
      </c>
      <c r="FA21" t="s">
        <v>576</v>
      </c>
      <c r="FB21" t="s">
        <v>576</v>
      </c>
      <c r="FC21" t="s">
        <v>576</v>
      </c>
      <c r="FD21" t="s">
        <v>576</v>
      </c>
      <c r="FE21" t="s">
        <v>576</v>
      </c>
      <c r="FF21" t="s">
        <v>576</v>
      </c>
      <c r="FG21" t="s">
        <v>576</v>
      </c>
      <c r="FH21" t="s">
        <v>576</v>
      </c>
      <c r="FI21" t="s">
        <v>576</v>
      </c>
      <c r="FJ21">
        <v>485</v>
      </c>
      <c r="FK21">
        <v>499</v>
      </c>
      <c r="FM21">
        <v>2950</v>
      </c>
    </row>
    <row r="22" spans="5:169" x14ac:dyDescent="0.3">
      <c r="E22" t="s">
        <v>1012</v>
      </c>
      <c r="F22">
        <v>0</v>
      </c>
      <c r="G22">
        <v>10</v>
      </c>
      <c r="H22">
        <v>20</v>
      </c>
      <c r="I22">
        <v>30</v>
      </c>
      <c r="J22">
        <v>40</v>
      </c>
      <c r="K22">
        <v>50</v>
      </c>
      <c r="L22">
        <v>60</v>
      </c>
      <c r="M22">
        <v>70</v>
      </c>
      <c r="N22">
        <v>80</v>
      </c>
      <c r="O22">
        <v>90</v>
      </c>
      <c r="P22">
        <v>100</v>
      </c>
      <c r="Q22">
        <v>110</v>
      </c>
      <c r="R22">
        <v>120</v>
      </c>
      <c r="S22">
        <v>130</v>
      </c>
      <c r="T22">
        <v>140</v>
      </c>
      <c r="U22">
        <v>150</v>
      </c>
      <c r="V22">
        <v>160</v>
      </c>
      <c r="W22">
        <v>170</v>
      </c>
      <c r="X22">
        <v>180</v>
      </c>
      <c r="Y22">
        <v>180</v>
      </c>
      <c r="Z22">
        <v>0</v>
      </c>
      <c r="AA22">
        <v>16.8</v>
      </c>
      <c r="AB22">
        <v>23.8</v>
      </c>
      <c r="AC22">
        <v>28.8</v>
      </c>
      <c r="AD22">
        <v>33.799999999999997</v>
      </c>
      <c r="AE22">
        <v>40.799999999999997</v>
      </c>
      <c r="AF22">
        <v>47.3</v>
      </c>
      <c r="AG22">
        <v>53.8</v>
      </c>
      <c r="AH22">
        <v>58.3</v>
      </c>
      <c r="AI22">
        <v>60.8</v>
      </c>
      <c r="AJ22">
        <v>63.8</v>
      </c>
      <c r="AK22">
        <v>66.3</v>
      </c>
      <c r="AL22">
        <v>69.3</v>
      </c>
      <c r="AM22">
        <v>69.8</v>
      </c>
      <c r="AN22">
        <v>70.8</v>
      </c>
      <c r="AO22">
        <v>71.8</v>
      </c>
      <c r="AP22">
        <v>71.3</v>
      </c>
      <c r="AQ22">
        <v>70.8</v>
      </c>
      <c r="AR22">
        <v>70.3</v>
      </c>
      <c r="AS22">
        <v>70.3</v>
      </c>
      <c r="AT22">
        <v>2.1</v>
      </c>
      <c r="AU22">
        <v>2.15</v>
      </c>
      <c r="AV22">
        <v>2.2000000000000002</v>
      </c>
      <c r="AW22">
        <v>2.25</v>
      </c>
      <c r="AX22">
        <v>2.2999999999999998</v>
      </c>
      <c r="AY22">
        <v>2.35</v>
      </c>
      <c r="AZ22">
        <v>2.4</v>
      </c>
      <c r="BA22">
        <v>2.5</v>
      </c>
      <c r="BB22">
        <v>2.6</v>
      </c>
      <c r="BC22">
        <v>2.7</v>
      </c>
      <c r="BD22">
        <v>2.8</v>
      </c>
      <c r="BE22">
        <v>2.9</v>
      </c>
      <c r="BF22">
        <v>3.1</v>
      </c>
      <c r="BG22">
        <v>3.3</v>
      </c>
      <c r="BH22">
        <v>3.8</v>
      </c>
      <c r="BI22">
        <v>4.5</v>
      </c>
      <c r="BJ22">
        <v>5.5</v>
      </c>
      <c r="BK22">
        <v>6.8</v>
      </c>
      <c r="BL22">
        <v>9</v>
      </c>
      <c r="BM22">
        <v>9</v>
      </c>
      <c r="BN22">
        <v>27.23</v>
      </c>
      <c r="BO22">
        <v>27.13</v>
      </c>
      <c r="BP22">
        <v>26.88</v>
      </c>
      <c r="BQ22">
        <v>26.68</v>
      </c>
      <c r="BR22">
        <v>26.48</v>
      </c>
      <c r="BS22">
        <v>26.28</v>
      </c>
      <c r="BT22">
        <v>26.08</v>
      </c>
      <c r="BU22">
        <v>25.58</v>
      </c>
      <c r="BV22">
        <v>25.4</v>
      </c>
      <c r="BW22">
        <v>24.73</v>
      </c>
      <c r="BX22">
        <v>24.18</v>
      </c>
      <c r="BY22">
        <v>23.5</v>
      </c>
      <c r="BZ22">
        <v>22.88</v>
      </c>
      <c r="CA22">
        <v>22.3</v>
      </c>
      <c r="CB22">
        <v>21.8</v>
      </c>
      <c r="CC22">
        <v>20.8</v>
      </c>
      <c r="CD22">
        <v>19.48</v>
      </c>
      <c r="CE22">
        <v>18.18</v>
      </c>
      <c r="CF22">
        <v>16.98</v>
      </c>
      <c r="CG22">
        <v>16.98</v>
      </c>
      <c r="CH22">
        <v>0</v>
      </c>
      <c r="CI22">
        <v>15.8</v>
      </c>
      <c r="CJ22">
        <v>22.8</v>
      </c>
      <c r="CK22">
        <v>27.8</v>
      </c>
      <c r="CL22">
        <v>32.799999999999997</v>
      </c>
      <c r="CM22">
        <v>39.799999999999997</v>
      </c>
      <c r="CN22">
        <v>46.3</v>
      </c>
      <c r="CO22">
        <v>52.8</v>
      </c>
      <c r="CP22">
        <v>57.3</v>
      </c>
      <c r="CQ22">
        <v>59.8</v>
      </c>
      <c r="CR22">
        <v>62.8</v>
      </c>
      <c r="CS22">
        <v>65.3</v>
      </c>
      <c r="CT22">
        <v>68.3</v>
      </c>
      <c r="CU22">
        <v>69.3</v>
      </c>
      <c r="CV22">
        <v>70.3</v>
      </c>
      <c r="CW22">
        <v>71.3</v>
      </c>
      <c r="CX22">
        <v>70.8</v>
      </c>
      <c r="CY22">
        <v>70.3</v>
      </c>
      <c r="CZ22">
        <v>69.8</v>
      </c>
      <c r="DA22">
        <v>69.8</v>
      </c>
      <c r="DB22">
        <v>19.98</v>
      </c>
      <c r="DC22">
        <v>19.88</v>
      </c>
      <c r="DD22">
        <v>19.78</v>
      </c>
      <c r="DE22">
        <v>19.68</v>
      </c>
      <c r="DF22">
        <v>19.579999999999998</v>
      </c>
      <c r="DG22">
        <v>19.38</v>
      </c>
      <c r="DH22">
        <v>19.18</v>
      </c>
      <c r="DI22">
        <v>18.88</v>
      </c>
      <c r="DJ22">
        <v>18.38</v>
      </c>
      <c r="DK22">
        <v>17.8</v>
      </c>
      <c r="DL22">
        <v>17.13</v>
      </c>
      <c r="DM22">
        <v>16.68</v>
      </c>
      <c r="DN22">
        <v>16</v>
      </c>
      <c r="DO22">
        <v>15.3</v>
      </c>
      <c r="DP22">
        <v>14.3</v>
      </c>
      <c r="DQ22">
        <v>13.68</v>
      </c>
      <c r="DR22">
        <v>12.33</v>
      </c>
      <c r="DS22">
        <v>11.03</v>
      </c>
      <c r="DT22">
        <v>9.8800000000000008</v>
      </c>
      <c r="DU22">
        <v>9.8800000000000008</v>
      </c>
      <c r="DV22" t="s">
        <v>576</v>
      </c>
      <c r="DW22" t="s">
        <v>576</v>
      </c>
      <c r="DX22" t="s">
        <v>576</v>
      </c>
      <c r="DY22" t="s">
        <v>576</v>
      </c>
      <c r="DZ22" t="s">
        <v>576</v>
      </c>
      <c r="EA22" t="s">
        <v>576</v>
      </c>
      <c r="EB22" t="s">
        <v>576</v>
      </c>
      <c r="EC22" t="s">
        <v>576</v>
      </c>
      <c r="ED22" t="s">
        <v>576</v>
      </c>
      <c r="EE22" t="s">
        <v>576</v>
      </c>
      <c r="EF22" t="s">
        <v>576</v>
      </c>
      <c r="EG22" t="s">
        <v>576</v>
      </c>
      <c r="EH22" t="s">
        <v>576</v>
      </c>
      <c r="EI22" t="s">
        <v>576</v>
      </c>
      <c r="EJ22" t="s">
        <v>576</v>
      </c>
      <c r="EK22" t="s">
        <v>576</v>
      </c>
      <c r="EL22" t="s">
        <v>576</v>
      </c>
      <c r="EM22" t="s">
        <v>576</v>
      </c>
      <c r="EN22" t="s">
        <v>576</v>
      </c>
      <c r="EO22" t="s">
        <v>576</v>
      </c>
      <c r="EP22" t="s">
        <v>576</v>
      </c>
      <c r="EQ22" t="s">
        <v>576</v>
      </c>
      <c r="ER22" t="s">
        <v>576</v>
      </c>
      <c r="ES22" t="s">
        <v>576</v>
      </c>
      <c r="ET22" t="s">
        <v>576</v>
      </c>
      <c r="EU22" t="s">
        <v>576</v>
      </c>
      <c r="EV22" t="s">
        <v>576</v>
      </c>
      <c r="EW22" t="s">
        <v>576</v>
      </c>
      <c r="EX22" t="s">
        <v>576</v>
      </c>
      <c r="EY22" t="s">
        <v>576</v>
      </c>
      <c r="EZ22" t="s">
        <v>576</v>
      </c>
      <c r="FA22" t="s">
        <v>576</v>
      </c>
      <c r="FB22" t="s">
        <v>576</v>
      </c>
      <c r="FC22" t="s">
        <v>576</v>
      </c>
      <c r="FD22" t="s">
        <v>576</v>
      </c>
      <c r="FE22" t="s">
        <v>576</v>
      </c>
      <c r="FF22" t="s">
        <v>576</v>
      </c>
      <c r="FG22" t="s">
        <v>576</v>
      </c>
      <c r="FH22" t="s">
        <v>576</v>
      </c>
      <c r="FI22" t="s">
        <v>576</v>
      </c>
      <c r="FJ22">
        <v>380</v>
      </c>
      <c r="FK22">
        <v>500</v>
      </c>
      <c r="FM22">
        <v>2950</v>
      </c>
    </row>
    <row r="23" spans="5:169" x14ac:dyDescent="0.3">
      <c r="E23" t="s">
        <v>1015</v>
      </c>
      <c r="F23">
        <v>0</v>
      </c>
      <c r="G23">
        <v>25</v>
      </c>
      <c r="H23">
        <v>50</v>
      </c>
      <c r="I23">
        <v>50</v>
      </c>
      <c r="J23">
        <v>50</v>
      </c>
      <c r="K23">
        <v>50</v>
      </c>
      <c r="L23">
        <v>50</v>
      </c>
      <c r="M23">
        <v>75</v>
      </c>
      <c r="N23">
        <v>100</v>
      </c>
      <c r="O23">
        <v>120</v>
      </c>
      <c r="P23">
        <v>140</v>
      </c>
      <c r="Q23">
        <v>155</v>
      </c>
      <c r="R23">
        <v>160</v>
      </c>
      <c r="S23">
        <v>170</v>
      </c>
      <c r="T23">
        <v>180</v>
      </c>
      <c r="U23">
        <v>190</v>
      </c>
      <c r="V23">
        <v>200</v>
      </c>
      <c r="W23">
        <v>200</v>
      </c>
      <c r="X23">
        <v>200</v>
      </c>
      <c r="Y23">
        <v>200</v>
      </c>
      <c r="Z23">
        <v>0</v>
      </c>
      <c r="AA23">
        <v>33.799999999999997</v>
      </c>
      <c r="AB23">
        <v>51.8</v>
      </c>
      <c r="AC23">
        <v>51.8</v>
      </c>
      <c r="AD23">
        <v>51.8</v>
      </c>
      <c r="AE23">
        <v>51.8</v>
      </c>
      <c r="AF23">
        <v>51.8</v>
      </c>
      <c r="AG23">
        <v>63.8</v>
      </c>
      <c r="AH23">
        <v>76.8</v>
      </c>
      <c r="AI23">
        <v>80</v>
      </c>
      <c r="AJ23">
        <v>80.8</v>
      </c>
      <c r="AK23">
        <v>81.3</v>
      </c>
      <c r="AL23">
        <v>80.8</v>
      </c>
      <c r="AM23">
        <v>80.3</v>
      </c>
      <c r="AN23">
        <v>78.8</v>
      </c>
      <c r="AO23">
        <v>73.8</v>
      </c>
      <c r="AP23">
        <v>70.8</v>
      </c>
      <c r="AQ23">
        <v>70.8</v>
      </c>
      <c r="AR23">
        <v>70.8</v>
      </c>
      <c r="AS23">
        <v>70.8</v>
      </c>
      <c r="AT23">
        <v>3.5</v>
      </c>
      <c r="AU23">
        <v>3.55</v>
      </c>
      <c r="AV23">
        <v>3.6</v>
      </c>
      <c r="AW23">
        <v>3.6</v>
      </c>
      <c r="AX23">
        <v>3.6</v>
      </c>
      <c r="AY23">
        <v>3.6</v>
      </c>
      <c r="AZ23">
        <v>3.6</v>
      </c>
      <c r="BA23">
        <v>3.7</v>
      </c>
      <c r="BB23">
        <v>3.8</v>
      </c>
      <c r="BC23">
        <v>4</v>
      </c>
      <c r="BD23">
        <v>4.3</v>
      </c>
      <c r="BE23">
        <v>4.5</v>
      </c>
      <c r="BF23">
        <v>4.8</v>
      </c>
      <c r="BG23">
        <v>5.3</v>
      </c>
      <c r="BH23">
        <v>5.8</v>
      </c>
      <c r="BI23">
        <v>6.8</v>
      </c>
      <c r="BJ23">
        <v>8.5</v>
      </c>
      <c r="BK23">
        <v>8.5</v>
      </c>
      <c r="BL23">
        <v>8.5</v>
      </c>
      <c r="BM23">
        <v>8.5</v>
      </c>
      <c r="BN23">
        <v>37.08</v>
      </c>
      <c r="BO23">
        <v>36.78</v>
      </c>
      <c r="BP23">
        <v>36.380000000000003</v>
      </c>
      <c r="BQ23">
        <v>36.380000000000003</v>
      </c>
      <c r="BR23">
        <v>36.380000000000003</v>
      </c>
      <c r="BS23">
        <v>36.380000000000003</v>
      </c>
      <c r="BT23">
        <v>36.380000000000003</v>
      </c>
      <c r="BU23">
        <v>35.93</v>
      </c>
      <c r="BV23">
        <v>34.28</v>
      </c>
      <c r="BW23">
        <v>32.299999999999997</v>
      </c>
      <c r="BX23">
        <v>29.63</v>
      </c>
      <c r="BY23">
        <v>27.3</v>
      </c>
      <c r="BZ23">
        <v>26.18</v>
      </c>
      <c r="CA23">
        <v>24.28</v>
      </c>
      <c r="CB23">
        <v>22.28</v>
      </c>
      <c r="CC23">
        <v>19.68</v>
      </c>
      <c r="CD23">
        <v>17.38</v>
      </c>
      <c r="CE23">
        <v>17.38</v>
      </c>
      <c r="CF23">
        <v>17.38</v>
      </c>
      <c r="CG23">
        <v>17.38</v>
      </c>
      <c r="CH23">
        <v>0</v>
      </c>
      <c r="CI23">
        <v>33.799999999999997</v>
      </c>
      <c r="CJ23">
        <v>51.8</v>
      </c>
      <c r="CK23">
        <v>51.8</v>
      </c>
      <c r="CL23">
        <v>51.8</v>
      </c>
      <c r="CM23">
        <v>51.8</v>
      </c>
      <c r="CN23">
        <v>51.8</v>
      </c>
      <c r="CO23">
        <v>63.8</v>
      </c>
      <c r="CP23">
        <v>76.8</v>
      </c>
      <c r="CQ23">
        <v>80</v>
      </c>
      <c r="CR23">
        <v>80.8</v>
      </c>
      <c r="CS23">
        <v>81.3</v>
      </c>
      <c r="CT23">
        <v>80.8</v>
      </c>
      <c r="CU23">
        <v>80.3</v>
      </c>
      <c r="CV23">
        <v>78.8</v>
      </c>
      <c r="CW23">
        <v>73.8</v>
      </c>
      <c r="CX23">
        <v>70.8</v>
      </c>
      <c r="CY23">
        <v>70.8</v>
      </c>
      <c r="CZ23">
        <v>70.8</v>
      </c>
      <c r="DA23">
        <v>70.8</v>
      </c>
      <c r="DB23">
        <v>30</v>
      </c>
      <c r="DC23">
        <v>29.7</v>
      </c>
      <c r="DD23">
        <v>29.38</v>
      </c>
      <c r="DE23">
        <v>29.38</v>
      </c>
      <c r="DF23">
        <v>29.38</v>
      </c>
      <c r="DG23">
        <v>29.38</v>
      </c>
      <c r="DH23">
        <v>29.38</v>
      </c>
      <c r="DI23">
        <v>29</v>
      </c>
      <c r="DJ23">
        <v>27</v>
      </c>
      <c r="DK23">
        <v>24</v>
      </c>
      <c r="DL23">
        <v>21.5</v>
      </c>
      <c r="DM23">
        <v>19</v>
      </c>
      <c r="DN23">
        <v>18</v>
      </c>
      <c r="DO23">
        <v>16</v>
      </c>
      <c r="DP23">
        <v>14</v>
      </c>
      <c r="DQ23">
        <v>11</v>
      </c>
      <c r="DR23">
        <v>8.5</v>
      </c>
      <c r="DS23">
        <v>8.5</v>
      </c>
      <c r="DT23">
        <v>8.5</v>
      </c>
      <c r="DU23">
        <v>8.5</v>
      </c>
      <c r="DV23" t="s">
        <v>576</v>
      </c>
      <c r="DW23" t="s">
        <v>576</v>
      </c>
      <c r="DX23" t="s">
        <v>576</v>
      </c>
      <c r="DY23" t="s">
        <v>576</v>
      </c>
      <c r="DZ23" t="s">
        <v>576</v>
      </c>
      <c r="EA23" t="s">
        <v>576</v>
      </c>
      <c r="EB23" t="s">
        <v>576</v>
      </c>
      <c r="EC23" t="s">
        <v>576</v>
      </c>
      <c r="ED23" t="s">
        <v>576</v>
      </c>
      <c r="EE23" t="s">
        <v>576</v>
      </c>
      <c r="EF23" t="s">
        <v>576</v>
      </c>
      <c r="EG23" t="s">
        <v>576</v>
      </c>
      <c r="EH23" t="s">
        <v>576</v>
      </c>
      <c r="EI23" t="s">
        <v>576</v>
      </c>
      <c r="EJ23" t="s">
        <v>576</v>
      </c>
      <c r="EK23" t="s">
        <v>576</v>
      </c>
      <c r="EL23" t="s">
        <v>576</v>
      </c>
      <c r="EM23" t="s">
        <v>576</v>
      </c>
      <c r="EN23" t="s">
        <v>576</v>
      </c>
      <c r="EO23" t="s">
        <v>576</v>
      </c>
      <c r="EP23" t="s">
        <v>576</v>
      </c>
      <c r="EQ23" t="s">
        <v>576</v>
      </c>
      <c r="ER23" t="s">
        <v>576</v>
      </c>
      <c r="ES23" t="s">
        <v>576</v>
      </c>
      <c r="ET23" t="s">
        <v>576</v>
      </c>
      <c r="EU23" t="s">
        <v>576</v>
      </c>
      <c r="EV23" t="s">
        <v>576</v>
      </c>
      <c r="EW23" t="s">
        <v>576</v>
      </c>
      <c r="EX23" t="s">
        <v>576</v>
      </c>
      <c r="EY23" t="s">
        <v>576</v>
      </c>
      <c r="EZ23" t="s">
        <v>576</v>
      </c>
      <c r="FA23" t="s">
        <v>576</v>
      </c>
      <c r="FB23" t="s">
        <v>576</v>
      </c>
      <c r="FC23" t="s">
        <v>576</v>
      </c>
      <c r="FD23" t="s">
        <v>576</v>
      </c>
      <c r="FE23" t="s">
        <v>576</v>
      </c>
      <c r="FF23" t="s">
        <v>576</v>
      </c>
      <c r="FG23" t="s">
        <v>576</v>
      </c>
      <c r="FH23" t="s">
        <v>576</v>
      </c>
      <c r="FI23" t="s">
        <v>576</v>
      </c>
      <c r="FJ23">
        <v>485</v>
      </c>
      <c r="FK23">
        <v>499</v>
      </c>
      <c r="FM23">
        <v>2950</v>
      </c>
    </row>
    <row r="24" spans="5:169" x14ac:dyDescent="0.3">
      <c r="E24" t="s">
        <v>1013</v>
      </c>
      <c r="F24">
        <v>0</v>
      </c>
      <c r="G24">
        <v>20</v>
      </c>
      <c r="H24">
        <v>40</v>
      </c>
      <c r="I24">
        <v>60</v>
      </c>
      <c r="J24">
        <v>80</v>
      </c>
      <c r="K24">
        <v>80</v>
      </c>
      <c r="L24">
        <v>80</v>
      </c>
      <c r="M24">
        <v>100</v>
      </c>
      <c r="N24">
        <v>120</v>
      </c>
      <c r="O24">
        <v>140</v>
      </c>
      <c r="P24">
        <v>160</v>
      </c>
      <c r="Q24">
        <v>180</v>
      </c>
      <c r="R24">
        <v>200</v>
      </c>
      <c r="S24">
        <v>220</v>
      </c>
      <c r="T24">
        <v>240</v>
      </c>
      <c r="U24">
        <v>240</v>
      </c>
      <c r="V24">
        <v>240</v>
      </c>
      <c r="W24">
        <v>240</v>
      </c>
      <c r="X24">
        <v>240</v>
      </c>
      <c r="Y24">
        <v>240</v>
      </c>
      <c r="Z24">
        <v>0</v>
      </c>
      <c r="AA24">
        <v>21.3</v>
      </c>
      <c r="AB24">
        <v>26.8</v>
      </c>
      <c r="AC24">
        <v>39.799999999999997</v>
      </c>
      <c r="AD24">
        <v>44.8</v>
      </c>
      <c r="AE24">
        <v>44.8</v>
      </c>
      <c r="AF24">
        <v>44.8</v>
      </c>
      <c r="AG24">
        <v>52.8</v>
      </c>
      <c r="AH24">
        <v>56</v>
      </c>
      <c r="AI24">
        <v>62.8</v>
      </c>
      <c r="AJ24">
        <v>67.8</v>
      </c>
      <c r="AK24">
        <v>72.3</v>
      </c>
      <c r="AL24">
        <v>74.8</v>
      </c>
      <c r="AM24">
        <v>75.3</v>
      </c>
      <c r="AN24">
        <v>75.8</v>
      </c>
      <c r="AO24">
        <v>75.8</v>
      </c>
      <c r="AP24">
        <v>75.8</v>
      </c>
      <c r="AQ24">
        <v>75.8</v>
      </c>
      <c r="AR24">
        <v>75.8</v>
      </c>
      <c r="AS24">
        <v>75.8</v>
      </c>
      <c r="AT24">
        <v>2.4</v>
      </c>
      <c r="AU24">
        <v>2.5</v>
      </c>
      <c r="AV24">
        <v>2.6</v>
      </c>
      <c r="AW24">
        <v>2.7</v>
      </c>
      <c r="AX24">
        <v>2.8</v>
      </c>
      <c r="AY24">
        <v>2.8</v>
      </c>
      <c r="AZ24">
        <v>2.8</v>
      </c>
      <c r="BA24">
        <v>2.9</v>
      </c>
      <c r="BB24">
        <v>3.1</v>
      </c>
      <c r="BC24">
        <v>3.3</v>
      </c>
      <c r="BD24">
        <v>3.7</v>
      </c>
      <c r="BE24">
        <v>4.0999999999999996</v>
      </c>
      <c r="BF24">
        <v>4.5</v>
      </c>
      <c r="BG24">
        <v>5.2</v>
      </c>
      <c r="BH24">
        <v>7</v>
      </c>
      <c r="BI24">
        <v>7</v>
      </c>
      <c r="BJ24">
        <v>7</v>
      </c>
      <c r="BK24">
        <v>7</v>
      </c>
      <c r="BL24">
        <v>7</v>
      </c>
      <c r="BM24">
        <v>7</v>
      </c>
      <c r="BN24">
        <v>41.38</v>
      </c>
      <c r="BO24">
        <v>41.08</v>
      </c>
      <c r="BP24">
        <v>40.78</v>
      </c>
      <c r="BQ24">
        <v>40.380000000000003</v>
      </c>
      <c r="BR24">
        <v>39.880000000000003</v>
      </c>
      <c r="BS24">
        <v>39.880000000000003</v>
      </c>
      <c r="BT24">
        <v>39.880000000000003</v>
      </c>
      <c r="BU24">
        <v>39.229999999999997</v>
      </c>
      <c r="BV24">
        <v>38.729999999999997</v>
      </c>
      <c r="BW24">
        <v>38</v>
      </c>
      <c r="BX24">
        <v>36.93</v>
      </c>
      <c r="BY24">
        <v>35.729999999999997</v>
      </c>
      <c r="BZ24">
        <v>34.43</v>
      </c>
      <c r="CA24">
        <v>33</v>
      </c>
      <c r="CB24">
        <v>30.73</v>
      </c>
      <c r="CC24">
        <v>30.73</v>
      </c>
      <c r="CD24">
        <v>30.73</v>
      </c>
      <c r="CE24">
        <v>30.73</v>
      </c>
      <c r="CF24">
        <v>30.73</v>
      </c>
      <c r="CG24">
        <v>30.73</v>
      </c>
      <c r="CH24">
        <v>0</v>
      </c>
      <c r="CI24">
        <v>20.8</v>
      </c>
      <c r="CJ24">
        <v>23.8</v>
      </c>
      <c r="CK24">
        <v>33.799999999999997</v>
      </c>
      <c r="CL24">
        <v>40.299999999999997</v>
      </c>
      <c r="CM24">
        <v>40.299999999999997</v>
      </c>
      <c r="CN24">
        <v>40.299999999999997</v>
      </c>
      <c r="CO24">
        <v>45.3</v>
      </c>
      <c r="CP24">
        <v>48.5</v>
      </c>
      <c r="CQ24">
        <v>55.3</v>
      </c>
      <c r="CR24">
        <v>60.3</v>
      </c>
      <c r="CS24">
        <v>64.8</v>
      </c>
      <c r="CT24">
        <v>67.3</v>
      </c>
      <c r="CU24">
        <v>67.8</v>
      </c>
      <c r="CV24">
        <v>68.3</v>
      </c>
      <c r="CW24">
        <v>68.3</v>
      </c>
      <c r="CX24">
        <v>68.3</v>
      </c>
      <c r="CY24">
        <v>68.3</v>
      </c>
      <c r="CZ24">
        <v>68.3</v>
      </c>
      <c r="DA24">
        <v>68.3</v>
      </c>
      <c r="DB24">
        <v>31.38</v>
      </c>
      <c r="DC24">
        <v>31.08</v>
      </c>
      <c r="DD24">
        <v>30.78</v>
      </c>
      <c r="DE24">
        <v>30.38</v>
      </c>
      <c r="DF24">
        <v>29.98</v>
      </c>
      <c r="DG24">
        <v>29.98</v>
      </c>
      <c r="DH24">
        <v>29.98</v>
      </c>
      <c r="DI24">
        <v>29.5</v>
      </c>
      <c r="DJ24">
        <v>28.83</v>
      </c>
      <c r="DK24">
        <v>27.83</v>
      </c>
      <c r="DL24">
        <v>26.83</v>
      </c>
      <c r="DM24">
        <v>26</v>
      </c>
      <c r="DN24">
        <v>24.33</v>
      </c>
      <c r="DO24">
        <v>22.18</v>
      </c>
      <c r="DP24">
        <v>20.18</v>
      </c>
      <c r="DQ24">
        <v>20.18</v>
      </c>
      <c r="DR24">
        <v>20.18</v>
      </c>
      <c r="DS24">
        <v>20.18</v>
      </c>
      <c r="DT24">
        <v>20.18</v>
      </c>
      <c r="DU24">
        <v>20.18</v>
      </c>
      <c r="DV24">
        <v>0</v>
      </c>
      <c r="DW24">
        <v>20.3</v>
      </c>
      <c r="DX24">
        <v>23.3</v>
      </c>
      <c r="DY24">
        <v>33.299999999999997</v>
      </c>
      <c r="DZ24">
        <v>39.799999999999997</v>
      </c>
      <c r="EA24">
        <v>39.799999999999997</v>
      </c>
      <c r="EB24">
        <v>39.799999999999997</v>
      </c>
      <c r="EC24">
        <v>44.3</v>
      </c>
      <c r="ED24">
        <v>47.5</v>
      </c>
      <c r="EE24">
        <v>54.3</v>
      </c>
      <c r="EF24">
        <v>59.3</v>
      </c>
      <c r="EG24">
        <v>63.8</v>
      </c>
      <c r="EH24">
        <v>66.3</v>
      </c>
      <c r="EI24">
        <v>66.8</v>
      </c>
      <c r="EJ24">
        <v>67.8</v>
      </c>
      <c r="EK24">
        <v>67.8</v>
      </c>
      <c r="EL24">
        <v>67.8</v>
      </c>
      <c r="EM24">
        <v>67.8</v>
      </c>
      <c r="EN24">
        <v>67.8</v>
      </c>
      <c r="EO24">
        <v>67.8</v>
      </c>
      <c r="EP24">
        <v>28.38</v>
      </c>
      <c r="EQ24">
        <v>28.08</v>
      </c>
      <c r="ER24">
        <v>27.68</v>
      </c>
      <c r="ES24">
        <v>27.28</v>
      </c>
      <c r="ET24">
        <v>26.88</v>
      </c>
      <c r="EU24">
        <v>26.88</v>
      </c>
      <c r="EV24">
        <v>26.88</v>
      </c>
      <c r="EW24">
        <v>26.18</v>
      </c>
      <c r="EX24">
        <v>25.33</v>
      </c>
      <c r="EY24">
        <v>24.33</v>
      </c>
      <c r="EZ24">
        <v>23.33</v>
      </c>
      <c r="FA24">
        <v>21.83</v>
      </c>
      <c r="FB24">
        <v>20.329999999999998</v>
      </c>
      <c r="FC24">
        <v>18.329999999999998</v>
      </c>
      <c r="FD24">
        <v>15.83</v>
      </c>
      <c r="FE24">
        <v>15.83</v>
      </c>
      <c r="FF24">
        <v>15.83</v>
      </c>
      <c r="FG24">
        <v>15.83</v>
      </c>
      <c r="FH24">
        <v>15.83</v>
      </c>
      <c r="FI24">
        <v>15.83</v>
      </c>
      <c r="FJ24">
        <v>490</v>
      </c>
      <c r="FK24">
        <v>610</v>
      </c>
      <c r="FM24">
        <v>2950</v>
      </c>
    </row>
    <row r="25" spans="5:169" x14ac:dyDescent="0.3">
      <c r="E25" t="s">
        <v>1014</v>
      </c>
      <c r="F25">
        <v>0</v>
      </c>
      <c r="G25">
        <v>40</v>
      </c>
      <c r="H25">
        <v>80</v>
      </c>
      <c r="I25">
        <v>120</v>
      </c>
      <c r="J25">
        <v>160</v>
      </c>
      <c r="K25">
        <v>160</v>
      </c>
      <c r="L25">
        <v>160</v>
      </c>
      <c r="M25">
        <v>200</v>
      </c>
      <c r="N25">
        <v>240</v>
      </c>
      <c r="O25">
        <v>260</v>
      </c>
      <c r="P25">
        <v>280</v>
      </c>
      <c r="Q25">
        <v>300</v>
      </c>
      <c r="R25">
        <v>320</v>
      </c>
      <c r="S25">
        <v>340</v>
      </c>
      <c r="T25">
        <v>350</v>
      </c>
      <c r="U25">
        <v>350</v>
      </c>
      <c r="V25">
        <v>350</v>
      </c>
      <c r="W25">
        <v>350</v>
      </c>
      <c r="X25">
        <v>350</v>
      </c>
      <c r="Y25">
        <v>350</v>
      </c>
      <c r="Z25">
        <v>0</v>
      </c>
      <c r="AA25">
        <v>30.8</v>
      </c>
      <c r="AB25">
        <v>36.799999999999997</v>
      </c>
      <c r="AC25">
        <v>43.8</v>
      </c>
      <c r="AD25">
        <v>50.8</v>
      </c>
      <c r="AE25">
        <v>50.8</v>
      </c>
      <c r="AF25">
        <v>50.8</v>
      </c>
      <c r="AG25">
        <v>52.8</v>
      </c>
      <c r="AH25">
        <v>55.8</v>
      </c>
      <c r="AI25">
        <v>62.8</v>
      </c>
      <c r="AJ25">
        <v>66.3</v>
      </c>
      <c r="AK25">
        <v>66.8</v>
      </c>
      <c r="AL25">
        <v>62.8</v>
      </c>
      <c r="AM25">
        <v>60.3</v>
      </c>
      <c r="AN25">
        <v>60.3</v>
      </c>
      <c r="AO25">
        <v>60.3</v>
      </c>
      <c r="AP25">
        <v>60.3</v>
      </c>
      <c r="AQ25">
        <v>60.3</v>
      </c>
      <c r="AR25">
        <v>60.3</v>
      </c>
      <c r="AS25">
        <v>60.3</v>
      </c>
      <c r="AT25">
        <v>2.5</v>
      </c>
      <c r="AU25">
        <v>2.5499999999999998</v>
      </c>
      <c r="AV25">
        <v>2.6</v>
      </c>
      <c r="AW25">
        <v>2.7</v>
      </c>
      <c r="AX25">
        <v>2.8</v>
      </c>
      <c r="AY25">
        <v>2.8</v>
      </c>
      <c r="AZ25">
        <v>2.8</v>
      </c>
      <c r="BA25">
        <v>3</v>
      </c>
      <c r="BB25">
        <v>3.3</v>
      </c>
      <c r="BC25">
        <v>3.6</v>
      </c>
      <c r="BD25">
        <v>3.9</v>
      </c>
      <c r="BE25">
        <v>4.3</v>
      </c>
      <c r="BF25">
        <v>5.3</v>
      </c>
      <c r="BG25">
        <v>6.8</v>
      </c>
      <c r="BH25">
        <v>8</v>
      </c>
      <c r="BI25">
        <v>8</v>
      </c>
      <c r="BJ25">
        <v>8</v>
      </c>
      <c r="BK25">
        <v>8</v>
      </c>
      <c r="BL25">
        <v>8</v>
      </c>
      <c r="BM25">
        <v>8</v>
      </c>
      <c r="BN25">
        <v>46.38</v>
      </c>
      <c r="BO25">
        <v>45.38</v>
      </c>
      <c r="BP25">
        <v>43.88</v>
      </c>
      <c r="BQ25">
        <v>42.38</v>
      </c>
      <c r="BR25">
        <v>40.880000000000003</v>
      </c>
      <c r="BS25">
        <v>40.880000000000003</v>
      </c>
      <c r="BT25">
        <v>40.880000000000003</v>
      </c>
      <c r="BU25">
        <v>39</v>
      </c>
      <c r="BV25">
        <v>35</v>
      </c>
      <c r="BW25">
        <v>32</v>
      </c>
      <c r="BX25">
        <v>30</v>
      </c>
      <c r="BY25">
        <v>27</v>
      </c>
      <c r="BZ25">
        <v>24</v>
      </c>
      <c r="CA25">
        <v>20</v>
      </c>
      <c r="CB25">
        <v>18</v>
      </c>
      <c r="CC25">
        <v>18</v>
      </c>
      <c r="CD25">
        <v>18</v>
      </c>
      <c r="CE25">
        <v>18</v>
      </c>
      <c r="CF25">
        <v>18</v>
      </c>
      <c r="CG25">
        <v>18</v>
      </c>
      <c r="CH25">
        <v>0</v>
      </c>
      <c r="CI25">
        <v>30.8</v>
      </c>
      <c r="CJ25">
        <v>36.799999999999997</v>
      </c>
      <c r="CK25">
        <v>43.8</v>
      </c>
      <c r="CL25">
        <v>50.8</v>
      </c>
      <c r="CM25">
        <v>50.8</v>
      </c>
      <c r="CN25">
        <v>50.8</v>
      </c>
      <c r="CO25">
        <v>57</v>
      </c>
      <c r="CP25">
        <v>60.5</v>
      </c>
      <c r="CQ25">
        <v>62.8</v>
      </c>
      <c r="CR25">
        <v>66.3</v>
      </c>
      <c r="CS25">
        <v>66.8</v>
      </c>
      <c r="CT25">
        <v>62.8</v>
      </c>
      <c r="CU25">
        <v>60.3</v>
      </c>
      <c r="CV25">
        <v>60.3</v>
      </c>
      <c r="CW25">
        <v>60.3</v>
      </c>
      <c r="CX25">
        <v>60.3</v>
      </c>
      <c r="CY25">
        <v>60.3</v>
      </c>
      <c r="CZ25">
        <v>60.3</v>
      </c>
      <c r="DA25">
        <v>60.3</v>
      </c>
      <c r="DB25">
        <v>36.799999999999997</v>
      </c>
      <c r="DC25">
        <v>35.799999999999997</v>
      </c>
      <c r="DD25">
        <v>34.799999999999997</v>
      </c>
      <c r="DE25">
        <v>33.799999999999997</v>
      </c>
      <c r="DF25">
        <v>32.299999999999997</v>
      </c>
      <c r="DG25">
        <v>32.299999999999997</v>
      </c>
      <c r="DH25">
        <v>32.299999999999997</v>
      </c>
      <c r="DI25">
        <v>30</v>
      </c>
      <c r="DJ25">
        <v>27</v>
      </c>
      <c r="DK25">
        <v>25.5</v>
      </c>
      <c r="DL25">
        <v>24</v>
      </c>
      <c r="DM25">
        <v>21</v>
      </c>
      <c r="DN25">
        <v>18</v>
      </c>
      <c r="DO25">
        <v>15</v>
      </c>
      <c r="DP25">
        <v>13</v>
      </c>
      <c r="DQ25">
        <v>13</v>
      </c>
      <c r="DR25">
        <v>13</v>
      </c>
      <c r="DS25">
        <v>13</v>
      </c>
      <c r="DT25">
        <v>13</v>
      </c>
      <c r="DU25">
        <v>13</v>
      </c>
      <c r="DV25" t="s">
        <v>576</v>
      </c>
      <c r="DW25" t="s">
        <v>576</v>
      </c>
      <c r="DX25" t="s">
        <v>576</v>
      </c>
      <c r="DY25" t="s">
        <v>576</v>
      </c>
      <c r="DZ25" t="s">
        <v>576</v>
      </c>
      <c r="EA25" t="s">
        <v>576</v>
      </c>
      <c r="EB25" t="s">
        <v>576</v>
      </c>
      <c r="EC25" t="s">
        <v>576</v>
      </c>
      <c r="ED25" t="s">
        <v>576</v>
      </c>
      <c r="EE25" t="s">
        <v>576</v>
      </c>
      <c r="EF25" t="s">
        <v>576</v>
      </c>
      <c r="EG25" t="s">
        <v>576</v>
      </c>
      <c r="EH25" t="s">
        <v>576</v>
      </c>
      <c r="EI25" t="s">
        <v>576</v>
      </c>
      <c r="EJ25" t="s">
        <v>576</v>
      </c>
      <c r="EK25" t="s">
        <v>576</v>
      </c>
      <c r="EL25" t="s">
        <v>576</v>
      </c>
      <c r="EM25" t="s">
        <v>576</v>
      </c>
      <c r="EN25" t="s">
        <v>576</v>
      </c>
      <c r="EO25" t="s">
        <v>576</v>
      </c>
      <c r="EP25" t="s">
        <v>576</v>
      </c>
      <c r="EQ25" t="s">
        <v>576</v>
      </c>
      <c r="ER25" t="s">
        <v>576</v>
      </c>
      <c r="ES25" t="s">
        <v>576</v>
      </c>
      <c r="ET25" t="s">
        <v>576</v>
      </c>
      <c r="EU25" t="s">
        <v>576</v>
      </c>
      <c r="EV25" t="s">
        <v>576</v>
      </c>
      <c r="EW25" t="s">
        <v>576</v>
      </c>
      <c r="EX25" t="s">
        <v>576</v>
      </c>
      <c r="EY25" t="s">
        <v>576</v>
      </c>
      <c r="EZ25" t="s">
        <v>576</v>
      </c>
      <c r="FA25" t="s">
        <v>576</v>
      </c>
      <c r="FB25" t="s">
        <v>576</v>
      </c>
      <c r="FC25" t="s">
        <v>576</v>
      </c>
      <c r="FD25" t="s">
        <v>576</v>
      </c>
      <c r="FE25" t="s">
        <v>576</v>
      </c>
      <c r="FF25" t="s">
        <v>576</v>
      </c>
      <c r="FG25" t="s">
        <v>576</v>
      </c>
      <c r="FH25" t="s">
        <v>576</v>
      </c>
      <c r="FI25" t="s">
        <v>576</v>
      </c>
      <c r="FJ25">
        <v>490</v>
      </c>
      <c r="FK25">
        <v>610</v>
      </c>
      <c r="FM25">
        <v>2950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</vt:lpstr>
      <vt:lpstr>CHC Dimension</vt:lpstr>
      <vt:lpstr>Material</vt:lpstr>
      <vt:lpstr>CR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2026-07-26T05:02:03Z</dcterms:created>
  <dcterms:modified xsi:type="dcterms:W3CDTF">2026-10-04T13:03:16Z</dcterms:modified>
</cp:coreProperties>
</file>