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rangnt/Documents/Projects/experiment_results/"/>
    </mc:Choice>
  </mc:AlternateContent>
  <xr:revisionPtr revIDLastSave="0" documentId="13_ncr:1_{E2D6CC20-7894-C647-A6A0-B9657749DB3D}" xr6:coauthVersionLast="46" xr6:coauthVersionMax="46" xr10:uidLastSave="{00000000-0000-0000-0000-000000000000}"/>
  <bookViews>
    <workbookView xWindow="0" yWindow="0" windowWidth="40960" windowHeight="23040" activeTab="7" xr2:uid="{00000000-000D-0000-FFFF-FFFF00000000}"/>
  </bookViews>
  <sheets>
    <sheet name="All" sheetId="1" r:id="rId1"/>
    <sheet name="BankAccountTP" sheetId="2" r:id="rId2"/>
    <sheet name="Elevator" sheetId="3" r:id="rId3"/>
    <sheet name="Email" sheetId="4" r:id="rId4"/>
    <sheet name="ExamDB" sheetId="5" r:id="rId5"/>
    <sheet name="GPL" sheetId="6" r:id="rId6"/>
    <sheet name="Zipme" sheetId="7" r:id="rId7"/>
    <sheet name="Compars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8" l="1"/>
  <c r="D35" i="8"/>
  <c r="E35" i="8"/>
  <c r="F35" i="8"/>
  <c r="G35" i="8"/>
  <c r="H35" i="8"/>
  <c r="I35" i="8"/>
  <c r="J35" i="8"/>
  <c r="K35" i="8"/>
  <c r="L35" i="8"/>
  <c r="M35" i="8"/>
  <c r="N35" i="8"/>
  <c r="O35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B35" i="8"/>
  <c r="B34" i="8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" i="7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O3" i="6"/>
  <c r="N3" i="6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" i="5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" i="3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" i="2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</calcChain>
</file>

<file path=xl/sharedStrings.xml><?xml version="1.0" encoding="utf-8"?>
<sst xmlns="http://schemas.openxmlformats.org/spreadsheetml/2006/main" count="385" uniqueCount="60">
  <si>
    <t>SBFL_METRIC</t>
  </si>
  <si>
    <t>NUM_OF_DETECTED_BUGS</t>
  </si>
  <si>
    <t>VARCOP_ENABLE_BUGGY_PC_DETECTION:RANK</t>
  </si>
  <si>
    <t>VARCOP_ENABLE_BUGGY_PC_DETECTION:EXAM</t>
  </si>
  <si>
    <t>VARCOP_ENABLE_BUGGY_PC_DETECTION:SPACE</t>
  </si>
  <si>
    <t>VARCOP_DISABLE_BUGGY_PC_DETECTION:RANK</t>
  </si>
  <si>
    <t>VARCOP_DISABLE_BUGGY_PC_DETECTION:EXAM</t>
  </si>
  <si>
    <t>SBFL:RANK</t>
  </si>
  <si>
    <t>SBFL:EXAM</t>
  </si>
  <si>
    <t>Arrieta et al.:RANK</t>
  </si>
  <si>
    <t>Arrieta et al.:EXAM</t>
  </si>
  <si>
    <t>SPACE</t>
  </si>
  <si>
    <t>Tarantula</t>
  </si>
  <si>
    <t>Ochiai</t>
  </si>
  <si>
    <t>Op2</t>
  </si>
  <si>
    <t>Barinel</t>
  </si>
  <si>
    <t>Dstar</t>
  </si>
  <si>
    <t>Russell_rao</t>
  </si>
  <si>
    <t>Simple_matching</t>
  </si>
  <si>
    <t>Rogers_tanimoto</t>
  </si>
  <si>
    <t>Ample</t>
  </si>
  <si>
    <t>Jaccard</t>
  </si>
  <si>
    <t>Cohen</t>
  </si>
  <si>
    <t>Scott</t>
  </si>
  <si>
    <t>Rogot1</t>
  </si>
  <si>
    <t>Geometric_mean</t>
  </si>
  <si>
    <t>M2</t>
  </si>
  <si>
    <t>Wong1</t>
  </si>
  <si>
    <t>Sokal</t>
  </si>
  <si>
    <t>Sorensen_dice</t>
  </si>
  <si>
    <t>Dice</t>
  </si>
  <si>
    <t>Humman</t>
  </si>
  <si>
    <t>Wong2</t>
  </si>
  <si>
    <t>Zoltar</t>
  </si>
  <si>
    <t>Euclid</t>
  </si>
  <si>
    <t>Rogot2</t>
  </si>
  <si>
    <t>Hamming</t>
  </si>
  <si>
    <t>Fleiss</t>
  </si>
  <si>
    <t>Anderberg</t>
  </si>
  <si>
    <t>Goodman</t>
  </si>
  <si>
    <t>Harmonic_mean</t>
  </si>
  <si>
    <t>Kulczynski2</t>
  </si>
  <si>
    <t>Rank</t>
  </si>
  <si>
    <t>Exam</t>
  </si>
  <si>
    <t>Space</t>
  </si>
  <si>
    <t>Comparison in Rank</t>
  </si>
  <si>
    <t>Comparison in Exam</t>
  </si>
  <si>
    <t>VarCop(Isolation) vs SBFL</t>
  </si>
  <si>
    <t>VarCop (Without Isolation) vs SBFL</t>
  </si>
  <si>
    <t>Comparsion in Exam</t>
  </si>
  <si>
    <t>Comparsion in Rank</t>
  </si>
  <si>
    <t>BankAccountTP</t>
  </si>
  <si>
    <t>Email</t>
  </si>
  <si>
    <t>Elevator</t>
  </si>
  <si>
    <t>ExamDB</t>
  </si>
  <si>
    <t>GPL</t>
  </si>
  <si>
    <t>ZipMe</t>
  </si>
  <si>
    <t>All</t>
  </si>
  <si>
    <t>VarCop win</t>
  </si>
  <si>
    <t>SBFL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</si>
</sst>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2" fontId="0" fillId="0" borderId="3" xfId="0" applyNumberFormat="1" applyBorder="1"/>
    <xf numFmtId="2" fontId="0" fillId="0" borderId="4" xfId="0" applyNumberFormat="1" applyBorder="1"/>
    <xf numFmtId="2" fontId="1" fillId="0" borderId="3" xfId="0" applyNumberFormat="1" applyFont="1" applyBorder="1"/>
    <xf numFmtId="2" fontId="1" fillId="0" borderId="4" xfId="0" applyNumberFormat="1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workbookViewId="0">
      <selection activeCell="R3" sqref="R3:S32"/>
    </sheetView>
  </sheetViews>
  <sheetFormatPr baseColWidth="10" defaultColWidth="8.83203125" defaultRowHeight="15" x14ac:dyDescent="0.2"/>
  <sheetData>
    <row r="1" spans="1:19" x14ac:dyDescent="0.2">
      <c r="C1" s="1" t="s">
        <v>42</v>
      </c>
      <c r="D1" s="1"/>
      <c r="E1" s="1"/>
      <c r="F1" s="1"/>
      <c r="G1" s="1" t="s">
        <v>43</v>
      </c>
      <c r="H1" s="1"/>
      <c r="I1" s="1"/>
      <c r="J1" s="1"/>
      <c r="K1" s="1" t="s">
        <v>44</v>
      </c>
      <c r="L1" s="1"/>
      <c r="N1" s="1" t="s">
        <v>47</v>
      </c>
      <c r="O1" s="1"/>
      <c r="R1" s="1" t="s">
        <v>48</v>
      </c>
      <c r="S1" s="1"/>
    </row>
    <row r="2" spans="1:19" x14ac:dyDescent="0.2">
      <c r="A2" t="s">
        <v>0</v>
      </c>
      <c r="B2" t="s">
        <v>1</v>
      </c>
      <c r="C2" t="s">
        <v>2</v>
      </c>
      <c r="D2" t="s">
        <v>5</v>
      </c>
      <c r="E2" t="s">
        <v>7</v>
      </c>
      <c r="F2" t="s">
        <v>9</v>
      </c>
      <c r="G2" t="s">
        <v>3</v>
      </c>
      <c r="H2" t="s">
        <v>6</v>
      </c>
      <c r="I2" t="s">
        <v>8</v>
      </c>
      <c r="J2" t="s">
        <v>10</v>
      </c>
      <c r="K2" t="s">
        <v>4</v>
      </c>
      <c r="L2" t="s">
        <v>11</v>
      </c>
      <c r="N2" t="s">
        <v>45</v>
      </c>
      <c r="O2" t="s">
        <v>46</v>
      </c>
    </row>
    <row r="3" spans="1:19" x14ac:dyDescent="0.2">
      <c r="A3" t="s">
        <v>12</v>
      </c>
      <c r="B3">
        <v>272</v>
      </c>
      <c r="C3">
        <v>7.1029411764705879</v>
      </c>
      <c r="D3">
        <v>8.2169117647058822</v>
      </c>
      <c r="E3">
        <v>10.75</v>
      </c>
      <c r="F3">
        <v>91.55147058823529</v>
      </c>
      <c r="G3">
        <v>2.1537998271663592</v>
      </c>
      <c r="H3">
        <v>2.3827682518760711</v>
      </c>
      <c r="I3">
        <v>3.3053001993703361</v>
      </c>
      <c r="J3">
        <v>18.966914610814101</v>
      </c>
      <c r="K3">
        <v>79.275735294117652</v>
      </c>
      <c r="L3">
        <v>669.12867647058829</v>
      </c>
      <c r="N3">
        <f>(E3-C3)/E3</f>
        <v>0.33926128590971277</v>
      </c>
      <c r="O3">
        <f>(I3-G3)/I3</f>
        <v>0.34837996634113272</v>
      </c>
      <c r="R3">
        <f>(E3-D3)/E3</f>
        <v>0.23563611491108072</v>
      </c>
      <c r="S3">
        <f>(I3-H3)/I3</f>
        <v>0.27910685621536241</v>
      </c>
    </row>
    <row r="4" spans="1:19" x14ac:dyDescent="0.2">
      <c r="A4" t="s">
        <v>13</v>
      </c>
      <c r="B4">
        <v>272</v>
      </c>
      <c r="C4">
        <v>5.0367647058823533</v>
      </c>
      <c r="D4">
        <v>5.9669117647058822</v>
      </c>
      <c r="E4">
        <v>6.9963235294117636</v>
      </c>
      <c r="F4">
        <v>73.470588235294116</v>
      </c>
      <c r="G4">
        <v>1.696126863382533</v>
      </c>
      <c r="H4">
        <v>1.845403113394853</v>
      </c>
      <c r="I4">
        <v>1.9647749482076591</v>
      </c>
      <c r="J4">
        <v>14.268659904225361</v>
      </c>
      <c r="K4">
        <v>79.275735294117652</v>
      </c>
      <c r="L4">
        <v>669.12867647058829</v>
      </c>
      <c r="N4">
        <f t="shared" ref="N4:N32" si="0">(E4-C4)/E4</f>
        <v>0.28008407777193889</v>
      </c>
      <c r="O4">
        <f t="shared" ref="O4:O32" si="1">(I4-G4)/I4</f>
        <v>0.13673224257577024</v>
      </c>
      <c r="R4">
        <f t="shared" ref="R4:R32" si="2">(E4-D4)/E4</f>
        <v>0.14713610089332621</v>
      </c>
      <c r="S4">
        <f t="shared" ref="S4:S32" si="3">(I4-H4)/I4</f>
        <v>6.0755983743431552E-2</v>
      </c>
    </row>
    <row r="5" spans="1:19" x14ac:dyDescent="0.2">
      <c r="A5" t="s">
        <v>14</v>
      </c>
      <c r="B5">
        <v>272</v>
      </c>
      <c r="C5">
        <v>5.0404411764705879</v>
      </c>
      <c r="D5">
        <v>6.0404411764705879</v>
      </c>
      <c r="E5">
        <v>5.9191176470588234</v>
      </c>
      <c r="F5">
        <v>71.095588235294116</v>
      </c>
      <c r="G5">
        <v>1.5971075980982941</v>
      </c>
      <c r="H5">
        <v>1.777809138468281</v>
      </c>
      <c r="I5">
        <v>1.723337274761396</v>
      </c>
      <c r="J5">
        <v>13.41967229329869</v>
      </c>
      <c r="K5">
        <v>79.275735294117652</v>
      </c>
      <c r="L5">
        <v>669.12867647058829</v>
      </c>
      <c r="N5">
        <f t="shared" si="0"/>
        <v>0.14844720496894415</v>
      </c>
      <c r="O5">
        <f t="shared" si="1"/>
        <v>7.3247227058660935E-2</v>
      </c>
      <c r="R5" s="2">
        <f t="shared" si="2"/>
        <v>-2.0496894409937853E-2</v>
      </c>
      <c r="S5" s="2">
        <f t="shared" si="3"/>
        <v>-3.1608359260044988E-2</v>
      </c>
    </row>
    <row r="6" spans="1:19" x14ac:dyDescent="0.2">
      <c r="A6" t="s">
        <v>15</v>
      </c>
      <c r="B6">
        <v>272</v>
      </c>
      <c r="C6">
        <v>7.9154411764705879</v>
      </c>
      <c r="D6">
        <v>9.2867647058823533</v>
      </c>
      <c r="E6">
        <v>10.753676470588241</v>
      </c>
      <c r="F6">
        <v>91.55147058823529</v>
      </c>
      <c r="G6">
        <v>2.4855366381732789</v>
      </c>
      <c r="H6">
        <v>2.7348525632729062</v>
      </c>
      <c r="I6">
        <v>3.310137660670645</v>
      </c>
      <c r="J6">
        <v>18.966914610814101</v>
      </c>
      <c r="K6">
        <v>79.275735294117652</v>
      </c>
      <c r="L6">
        <v>669.12867647058829</v>
      </c>
      <c r="N6">
        <f t="shared" si="0"/>
        <v>0.26393162393162434</v>
      </c>
      <c r="O6">
        <f t="shared" si="1"/>
        <v>0.24911381550527392</v>
      </c>
      <c r="R6">
        <f t="shared" si="2"/>
        <v>0.13641025641025684</v>
      </c>
      <c r="S6">
        <f t="shared" si="3"/>
        <v>0.17379491621541326</v>
      </c>
    </row>
    <row r="7" spans="1:19" x14ac:dyDescent="0.2">
      <c r="A7" t="s">
        <v>16</v>
      </c>
      <c r="B7">
        <v>272</v>
      </c>
      <c r="C7">
        <v>5.5661764705882364</v>
      </c>
      <c r="D7">
        <v>7.1727941176470589</v>
      </c>
      <c r="E7">
        <v>6.9485294117647056</v>
      </c>
      <c r="F7">
        <v>72.30147058823529</v>
      </c>
      <c r="G7">
        <v>1.782571500223471</v>
      </c>
      <c r="H7">
        <v>2.0262497580048051</v>
      </c>
      <c r="I7">
        <v>1.95490938504708</v>
      </c>
      <c r="J7">
        <v>13.999830550737959</v>
      </c>
      <c r="K7">
        <v>79.275735294117652</v>
      </c>
      <c r="L7">
        <v>669.12867647058829</v>
      </c>
      <c r="N7">
        <f t="shared" si="0"/>
        <v>0.19894179894179875</v>
      </c>
      <c r="O7">
        <f t="shared" si="1"/>
        <v>8.8156456837235248E-2</v>
      </c>
      <c r="R7" s="2">
        <f t="shared" si="2"/>
        <v>-3.2275132275132325E-2</v>
      </c>
      <c r="S7" s="2">
        <f t="shared" si="3"/>
        <v>-3.6492930825030037E-2</v>
      </c>
    </row>
    <row r="8" spans="1:19" x14ac:dyDescent="0.2">
      <c r="A8" t="s">
        <v>17</v>
      </c>
      <c r="B8">
        <v>272</v>
      </c>
      <c r="C8">
        <v>9.1029411764705888</v>
      </c>
      <c r="D8">
        <v>12.669117647058821</v>
      </c>
      <c r="E8">
        <v>20.875</v>
      </c>
      <c r="F8">
        <v>220.9375</v>
      </c>
      <c r="G8">
        <v>2.6235680151742709</v>
      </c>
      <c r="H8">
        <v>3.446929219094014</v>
      </c>
      <c r="I8">
        <v>6.3239824138895164</v>
      </c>
      <c r="J8">
        <v>38.639147351761103</v>
      </c>
      <c r="K8">
        <v>79.275735294117652</v>
      </c>
      <c r="L8">
        <v>669.12867647058829</v>
      </c>
      <c r="N8">
        <f t="shared" si="0"/>
        <v>0.56393096160619938</v>
      </c>
      <c r="O8">
        <f t="shared" si="1"/>
        <v>0.5851398939041853</v>
      </c>
      <c r="R8">
        <f t="shared" si="2"/>
        <v>0.39309616061993674</v>
      </c>
      <c r="S8">
        <f t="shared" si="3"/>
        <v>0.4549432630420604</v>
      </c>
    </row>
    <row r="9" spans="1:19" x14ac:dyDescent="0.2">
      <c r="A9" t="s">
        <v>18</v>
      </c>
      <c r="B9">
        <v>272</v>
      </c>
      <c r="C9">
        <v>12.53308823529412</v>
      </c>
      <c r="D9">
        <v>53.952205882352942</v>
      </c>
      <c r="E9">
        <v>241.33455882352939</v>
      </c>
      <c r="F9">
        <v>123.69485294117651</v>
      </c>
      <c r="G9">
        <v>3.610341692492756</v>
      </c>
      <c r="H9">
        <v>7.7603655169030636</v>
      </c>
      <c r="I9">
        <v>34.626313035350051</v>
      </c>
      <c r="J9">
        <v>20.57918672438063</v>
      </c>
      <c r="K9">
        <v>79.275735294117652</v>
      </c>
      <c r="L9">
        <v>669.12867647058829</v>
      </c>
      <c r="N9">
        <f t="shared" si="0"/>
        <v>0.9480675776548908</v>
      </c>
      <c r="O9">
        <f t="shared" si="1"/>
        <v>0.89573415775433685</v>
      </c>
      <c r="R9">
        <f t="shared" si="2"/>
        <v>0.77644227107231545</v>
      </c>
      <c r="S9">
        <f t="shared" si="3"/>
        <v>0.775882418986379</v>
      </c>
    </row>
    <row r="10" spans="1:19" x14ac:dyDescent="0.2">
      <c r="A10" t="s">
        <v>19</v>
      </c>
      <c r="B10">
        <v>272</v>
      </c>
      <c r="C10">
        <v>12.996323529411759</v>
      </c>
      <c r="D10">
        <v>56.283088235294123</v>
      </c>
      <c r="E10">
        <v>241.33455882352939</v>
      </c>
      <c r="F10">
        <v>123.69485294117651</v>
      </c>
      <c r="G10">
        <v>3.8319097810063472</v>
      </c>
      <c r="H10">
        <v>8.4863764372997377</v>
      </c>
      <c r="I10">
        <v>34.626313035350051</v>
      </c>
      <c r="J10">
        <v>20.57918672438063</v>
      </c>
      <c r="K10">
        <v>79.275735294117652</v>
      </c>
      <c r="L10">
        <v>669.12867647058829</v>
      </c>
      <c r="N10">
        <f t="shared" si="0"/>
        <v>0.94614810413905515</v>
      </c>
      <c r="O10">
        <f t="shared" si="1"/>
        <v>0.8893353220397926</v>
      </c>
      <c r="R10">
        <f t="shared" si="2"/>
        <v>0.76678396782596769</v>
      </c>
      <c r="S10">
        <f t="shared" si="3"/>
        <v>0.75491538967385918</v>
      </c>
    </row>
    <row r="11" spans="1:19" x14ac:dyDescent="0.2">
      <c r="A11" t="s">
        <v>20</v>
      </c>
      <c r="B11">
        <v>272</v>
      </c>
      <c r="C11">
        <v>5.3088235294117636</v>
      </c>
      <c r="D11">
        <v>6.5845588235294121</v>
      </c>
      <c r="E11">
        <v>6.6433823529411766</v>
      </c>
      <c r="F11">
        <v>107.5294117647059</v>
      </c>
      <c r="G11">
        <v>1.6628255827346949</v>
      </c>
      <c r="H11">
        <v>1.8621118017603311</v>
      </c>
      <c r="I11">
        <v>1.7756899199497109</v>
      </c>
      <c r="J11">
        <v>20.86600367844683</v>
      </c>
      <c r="K11">
        <v>79.275735294117652</v>
      </c>
      <c r="L11">
        <v>669.12867647058829</v>
      </c>
      <c r="N11">
        <f t="shared" si="0"/>
        <v>0.20088544548976223</v>
      </c>
      <c r="O11">
        <f t="shared" si="1"/>
        <v>6.3560836803202889E-2</v>
      </c>
      <c r="R11">
        <f t="shared" si="2"/>
        <v>8.8544548976203334E-3</v>
      </c>
      <c r="S11" s="2">
        <f t="shared" si="3"/>
        <v>-4.8669466915185117E-2</v>
      </c>
    </row>
    <row r="12" spans="1:19" x14ac:dyDescent="0.2">
      <c r="A12" t="s">
        <v>21</v>
      </c>
      <c r="B12">
        <v>272</v>
      </c>
      <c r="C12">
        <v>5.6580882352941178</v>
      </c>
      <c r="D12">
        <v>6.8272058823529411</v>
      </c>
      <c r="E12">
        <v>9.0588235294117645</v>
      </c>
      <c r="F12">
        <v>76.966911764705884</v>
      </c>
      <c r="G12">
        <v>1.874470524692275</v>
      </c>
      <c r="H12">
        <v>2.0612866860368482</v>
      </c>
      <c r="I12">
        <v>2.6024877207896271</v>
      </c>
      <c r="J12">
        <v>14.86962637463189</v>
      </c>
      <c r="K12">
        <v>79.275735294117652</v>
      </c>
      <c r="L12">
        <v>669.12867647058829</v>
      </c>
      <c r="N12">
        <f t="shared" si="0"/>
        <v>0.3754058441558441</v>
      </c>
      <c r="O12">
        <f t="shared" si="1"/>
        <v>0.27973895526256798</v>
      </c>
      <c r="R12">
        <f t="shared" si="2"/>
        <v>0.24634740259740259</v>
      </c>
      <c r="S12">
        <f t="shared" si="3"/>
        <v>0.20795526927157673</v>
      </c>
    </row>
    <row r="13" spans="1:19" x14ac:dyDescent="0.2">
      <c r="A13" t="s">
        <v>22</v>
      </c>
      <c r="B13">
        <v>272</v>
      </c>
      <c r="C13">
        <v>5.555147058823529</v>
      </c>
      <c r="D13">
        <v>6.569852941176471</v>
      </c>
      <c r="E13">
        <v>9.2205882352941178</v>
      </c>
      <c r="F13">
        <v>96.1875</v>
      </c>
      <c r="G13">
        <v>1.877795770819559</v>
      </c>
      <c r="H13">
        <v>2.0377652243063449</v>
      </c>
      <c r="I13">
        <v>2.6894737346441309</v>
      </c>
      <c r="J13">
        <v>18.0252663346836</v>
      </c>
      <c r="K13">
        <v>79.275735294117652</v>
      </c>
      <c r="L13">
        <v>669.12867647058829</v>
      </c>
      <c r="N13">
        <f t="shared" si="0"/>
        <v>0.39752791068580545</v>
      </c>
      <c r="O13">
        <f t="shared" si="1"/>
        <v>0.30179806308165064</v>
      </c>
      <c r="R13">
        <f t="shared" si="2"/>
        <v>0.28748006379585322</v>
      </c>
      <c r="S13">
        <f t="shared" si="3"/>
        <v>0.24231822826260824</v>
      </c>
    </row>
    <row r="14" spans="1:19" x14ac:dyDescent="0.2">
      <c r="A14" t="s">
        <v>23</v>
      </c>
      <c r="B14">
        <v>272</v>
      </c>
      <c r="C14">
        <v>7.625</v>
      </c>
      <c r="D14">
        <v>11.944852941176469</v>
      </c>
      <c r="E14">
        <v>23.727941176470591</v>
      </c>
      <c r="F14">
        <v>100.8602941176471</v>
      </c>
      <c r="G14">
        <v>2.4112330861328561</v>
      </c>
      <c r="H14">
        <v>3.4539857685221391</v>
      </c>
      <c r="I14">
        <v>7.0234628475124854</v>
      </c>
      <c r="J14">
        <v>19.665263787625161</v>
      </c>
      <c r="K14">
        <v>79.275735294117652</v>
      </c>
      <c r="L14">
        <v>669.12867647058829</v>
      </c>
      <c r="N14">
        <f t="shared" si="0"/>
        <v>0.67864889990703448</v>
      </c>
      <c r="O14">
        <f t="shared" si="1"/>
        <v>0.65668885299409707</v>
      </c>
      <c r="R14">
        <f t="shared" si="2"/>
        <v>0.49659126123334379</v>
      </c>
      <c r="S14">
        <f t="shared" si="3"/>
        <v>0.50822182112838477</v>
      </c>
    </row>
    <row r="15" spans="1:19" x14ac:dyDescent="0.2">
      <c r="A15" t="s">
        <v>24</v>
      </c>
      <c r="B15">
        <v>272</v>
      </c>
      <c r="C15">
        <v>7.625</v>
      </c>
      <c r="D15">
        <v>11.944852941176469</v>
      </c>
      <c r="E15">
        <v>23.727941176470591</v>
      </c>
      <c r="F15">
        <v>100.8602941176471</v>
      </c>
      <c r="G15">
        <v>2.4112330861328561</v>
      </c>
      <c r="H15">
        <v>3.4539857685221391</v>
      </c>
      <c r="I15">
        <v>7.0234628475124854</v>
      </c>
      <c r="J15">
        <v>19.665263787625161</v>
      </c>
      <c r="K15">
        <v>79.275735294117652</v>
      </c>
      <c r="L15">
        <v>669.12867647058829</v>
      </c>
      <c r="N15">
        <f t="shared" si="0"/>
        <v>0.67864889990703448</v>
      </c>
      <c r="O15">
        <f t="shared" si="1"/>
        <v>0.65668885299409707</v>
      </c>
      <c r="R15">
        <f t="shared" si="2"/>
        <v>0.49659126123334379</v>
      </c>
      <c r="S15">
        <f t="shared" si="3"/>
        <v>0.50822182112838477</v>
      </c>
    </row>
    <row r="16" spans="1:19" x14ac:dyDescent="0.2">
      <c r="A16" t="s">
        <v>25</v>
      </c>
      <c r="B16">
        <v>272</v>
      </c>
      <c r="C16">
        <v>5.0919117647058822</v>
      </c>
      <c r="D16">
        <v>6.0257352941176467</v>
      </c>
      <c r="E16">
        <v>7.1286764705882364</v>
      </c>
      <c r="F16">
        <v>94.154411764705884</v>
      </c>
      <c r="G16">
        <v>1.713730686222857</v>
      </c>
      <c r="H16">
        <v>1.8622642041066799</v>
      </c>
      <c r="I16">
        <v>2.025762221945886</v>
      </c>
      <c r="J16">
        <v>17.802920263102791</v>
      </c>
      <c r="K16">
        <v>79.275735294117652</v>
      </c>
      <c r="L16">
        <v>669.12867647058829</v>
      </c>
      <c r="N16">
        <f t="shared" si="0"/>
        <v>0.28571428571428586</v>
      </c>
      <c r="O16">
        <f t="shared" si="1"/>
        <v>0.15403166884181546</v>
      </c>
      <c r="R16">
        <f t="shared" si="2"/>
        <v>0.15471892728210435</v>
      </c>
      <c r="S16">
        <f t="shared" si="3"/>
        <v>8.0709382408244726E-2</v>
      </c>
    </row>
    <row r="17" spans="1:19" x14ac:dyDescent="0.2">
      <c r="A17" t="s">
        <v>26</v>
      </c>
      <c r="B17">
        <v>272</v>
      </c>
      <c r="C17">
        <v>5.2132352941176467</v>
      </c>
      <c r="D17">
        <v>6.1360294117647056</v>
      </c>
      <c r="E17">
        <v>6.0220588235294121</v>
      </c>
      <c r="F17">
        <v>71.871323529411768</v>
      </c>
      <c r="G17">
        <v>1.6242454525300141</v>
      </c>
      <c r="H17">
        <v>1.7969531665324261</v>
      </c>
      <c r="I17">
        <v>1.7370913271265189</v>
      </c>
      <c r="J17">
        <v>13.86606687787971</v>
      </c>
      <c r="K17">
        <v>79.275735294117652</v>
      </c>
      <c r="L17">
        <v>669.12867647058829</v>
      </c>
      <c r="N17">
        <f t="shared" si="0"/>
        <v>0.13431013431013442</v>
      </c>
      <c r="O17">
        <f t="shared" si="1"/>
        <v>6.4962545626874729E-2</v>
      </c>
      <c r="R17" s="2">
        <f t="shared" si="2"/>
        <v>-1.892551892551882E-2</v>
      </c>
      <c r="S17" s="2">
        <f t="shared" si="3"/>
        <v>-3.4460962685784684E-2</v>
      </c>
    </row>
    <row r="18" spans="1:19" x14ac:dyDescent="0.2">
      <c r="A18" t="s">
        <v>27</v>
      </c>
      <c r="B18">
        <v>272</v>
      </c>
      <c r="C18">
        <v>9.1029411764705888</v>
      </c>
      <c r="D18">
        <v>12.669117647058821</v>
      </c>
      <c r="E18">
        <v>20.875</v>
      </c>
      <c r="F18">
        <v>220.9375</v>
      </c>
      <c r="G18">
        <v>2.6235680151742709</v>
      </c>
      <c r="H18">
        <v>3.446929219094014</v>
      </c>
      <c r="I18">
        <v>6.3239824138895164</v>
      </c>
      <c r="J18">
        <v>38.639147351761103</v>
      </c>
      <c r="K18">
        <v>79.275735294117652</v>
      </c>
      <c r="L18">
        <v>669.12867647058829</v>
      </c>
      <c r="N18">
        <f t="shared" si="0"/>
        <v>0.56393096160619938</v>
      </c>
      <c r="O18">
        <f t="shared" si="1"/>
        <v>0.5851398939041853</v>
      </c>
      <c r="R18">
        <f t="shared" si="2"/>
        <v>0.39309616061993674</v>
      </c>
      <c r="S18">
        <f t="shared" si="3"/>
        <v>0.4549432630420604</v>
      </c>
    </row>
    <row r="19" spans="1:19" x14ac:dyDescent="0.2">
      <c r="A19" t="s">
        <v>28</v>
      </c>
      <c r="B19">
        <v>272</v>
      </c>
      <c r="C19">
        <v>11.694852941176469</v>
      </c>
      <c r="D19">
        <v>51.477941176470587</v>
      </c>
      <c r="E19">
        <v>241.33455882352939</v>
      </c>
      <c r="F19">
        <v>123.69485294117651</v>
      </c>
      <c r="G19">
        <v>3.374367990684092</v>
      </c>
      <c r="H19">
        <v>6.9782155504810532</v>
      </c>
      <c r="I19">
        <v>34.626313035350051</v>
      </c>
      <c r="J19">
        <v>20.57918672438063</v>
      </c>
      <c r="K19">
        <v>79.275735294117652</v>
      </c>
      <c r="L19">
        <v>669.12867647058829</v>
      </c>
      <c r="N19">
        <f t="shared" si="0"/>
        <v>0.95154091068354585</v>
      </c>
      <c r="O19">
        <f t="shared" si="1"/>
        <v>0.90254902428568717</v>
      </c>
      <c r="R19">
        <f t="shared" si="2"/>
        <v>0.78669469707356465</v>
      </c>
      <c r="S19">
        <f t="shared" si="3"/>
        <v>0.79847073110680356</v>
      </c>
    </row>
    <row r="20" spans="1:19" x14ac:dyDescent="0.2">
      <c r="A20" t="s">
        <v>29</v>
      </c>
      <c r="B20">
        <v>272</v>
      </c>
      <c r="C20">
        <v>5.4338235294117636</v>
      </c>
      <c r="D20">
        <v>6.4595588235294121</v>
      </c>
      <c r="E20">
        <v>9.0588235294117645</v>
      </c>
      <c r="F20">
        <v>76.966911764705884</v>
      </c>
      <c r="G20">
        <v>1.8402147211701789</v>
      </c>
      <c r="H20">
        <v>2.0110920377217529</v>
      </c>
      <c r="I20">
        <v>2.6024877207896271</v>
      </c>
      <c r="J20">
        <v>14.86962637463189</v>
      </c>
      <c r="K20">
        <v>79.275735294117652</v>
      </c>
      <c r="L20">
        <v>669.12867647058829</v>
      </c>
      <c r="N20">
        <f t="shared" si="0"/>
        <v>0.40016233766233777</v>
      </c>
      <c r="O20">
        <f t="shared" si="1"/>
        <v>0.29290167001754963</v>
      </c>
      <c r="R20">
        <f t="shared" si="2"/>
        <v>0.28693181818181812</v>
      </c>
      <c r="S20">
        <f t="shared" si="3"/>
        <v>0.22724244896280907</v>
      </c>
    </row>
    <row r="21" spans="1:19" x14ac:dyDescent="0.2">
      <c r="A21" t="s">
        <v>30</v>
      </c>
      <c r="B21">
        <v>272</v>
      </c>
      <c r="C21">
        <v>5.6580882352941178</v>
      </c>
      <c r="D21">
        <v>6.8272058823529411</v>
      </c>
      <c r="E21">
        <v>9.0588235294117645</v>
      </c>
      <c r="F21">
        <v>76.966911764705884</v>
      </c>
      <c r="G21">
        <v>1.874470524692275</v>
      </c>
      <c r="H21">
        <v>2.0612866860368482</v>
      </c>
      <c r="I21">
        <v>2.6024877207896271</v>
      </c>
      <c r="J21">
        <v>14.86962637463189</v>
      </c>
      <c r="K21">
        <v>79.275735294117652</v>
      </c>
      <c r="L21">
        <v>669.12867647058829</v>
      </c>
      <c r="N21">
        <f t="shared" si="0"/>
        <v>0.3754058441558441</v>
      </c>
      <c r="O21">
        <f t="shared" si="1"/>
        <v>0.27973895526256798</v>
      </c>
      <c r="R21">
        <f t="shared" si="2"/>
        <v>0.24634740259740259</v>
      </c>
      <c r="S21">
        <f t="shared" si="3"/>
        <v>0.20795526927157673</v>
      </c>
    </row>
    <row r="22" spans="1:19" x14ac:dyDescent="0.2">
      <c r="A22" t="s">
        <v>31</v>
      </c>
      <c r="B22">
        <v>272</v>
      </c>
      <c r="C22">
        <v>12.53308823529412</v>
      </c>
      <c r="D22">
        <v>53.952205882352942</v>
      </c>
      <c r="E22">
        <v>241.33455882352939</v>
      </c>
      <c r="F22">
        <v>123.69485294117651</v>
      </c>
      <c r="G22">
        <v>3.610341692492756</v>
      </c>
      <c r="H22">
        <v>7.7603655169030636</v>
      </c>
      <c r="I22">
        <v>34.626313035350051</v>
      </c>
      <c r="J22">
        <v>20.57918672438063</v>
      </c>
      <c r="K22">
        <v>79.275735294117652</v>
      </c>
      <c r="L22">
        <v>669.12867647058829</v>
      </c>
      <c r="N22">
        <f t="shared" si="0"/>
        <v>0.9480675776548908</v>
      </c>
      <c r="O22">
        <f t="shared" si="1"/>
        <v>0.89573415775433685</v>
      </c>
      <c r="R22">
        <f t="shared" si="2"/>
        <v>0.77644227107231545</v>
      </c>
      <c r="S22">
        <f t="shared" si="3"/>
        <v>0.775882418986379</v>
      </c>
    </row>
    <row r="23" spans="1:19" x14ac:dyDescent="0.2">
      <c r="A23" t="s">
        <v>32</v>
      </c>
      <c r="B23">
        <v>272</v>
      </c>
      <c r="C23">
        <v>12.53308823529412</v>
      </c>
      <c r="D23">
        <v>53.952205882352942</v>
      </c>
      <c r="E23">
        <v>241.33455882352939</v>
      </c>
      <c r="F23">
        <v>123.69485294117651</v>
      </c>
      <c r="G23">
        <v>3.610341692492756</v>
      </c>
      <c r="H23">
        <v>7.7603655169030636</v>
      </c>
      <c r="I23">
        <v>34.626313035350051</v>
      </c>
      <c r="J23">
        <v>20.57918672438063</v>
      </c>
      <c r="K23">
        <v>79.275735294117652</v>
      </c>
      <c r="L23">
        <v>669.12867647058829</v>
      </c>
      <c r="N23">
        <f t="shared" si="0"/>
        <v>0.9480675776548908</v>
      </c>
      <c r="O23">
        <f t="shared" si="1"/>
        <v>0.89573415775433685</v>
      </c>
      <c r="R23">
        <f t="shared" si="2"/>
        <v>0.77644227107231545</v>
      </c>
      <c r="S23">
        <f t="shared" si="3"/>
        <v>0.775882418986379</v>
      </c>
    </row>
    <row r="24" spans="1:19" x14ac:dyDescent="0.2">
      <c r="A24" t="s">
        <v>33</v>
      </c>
      <c r="B24">
        <v>272</v>
      </c>
      <c r="C24">
        <v>4.9264705882352944</v>
      </c>
      <c r="D24">
        <v>6.069852941176471</v>
      </c>
      <c r="E24">
        <v>5.9338235294117636</v>
      </c>
      <c r="F24">
        <v>71.808823529411768</v>
      </c>
      <c r="G24">
        <v>1.6680981814053879</v>
      </c>
      <c r="H24">
        <v>1.875826808572302</v>
      </c>
      <c r="I24">
        <v>1.729813004234702</v>
      </c>
      <c r="J24">
        <v>13.53142140910264</v>
      </c>
      <c r="K24">
        <v>79.275735294117652</v>
      </c>
      <c r="L24">
        <v>669.12867647058829</v>
      </c>
      <c r="N24">
        <f t="shared" si="0"/>
        <v>0.16976456009913241</v>
      </c>
      <c r="O24">
        <f t="shared" si="1"/>
        <v>3.5677164339863274E-2</v>
      </c>
      <c r="R24" s="2">
        <f t="shared" si="2"/>
        <v>-2.292441140024809E-2</v>
      </c>
      <c r="S24" s="2">
        <f t="shared" si="3"/>
        <v>-8.4410166867833772E-2</v>
      </c>
    </row>
    <row r="25" spans="1:19" x14ac:dyDescent="0.2">
      <c r="A25" t="s">
        <v>34</v>
      </c>
      <c r="B25">
        <v>272</v>
      </c>
      <c r="C25">
        <v>12.022058823529409</v>
      </c>
      <c r="D25">
        <v>52.246323529411768</v>
      </c>
      <c r="E25">
        <v>241.33455882352939</v>
      </c>
      <c r="F25">
        <v>123.69485294117651</v>
      </c>
      <c r="G25">
        <v>3.462354754431928</v>
      </c>
      <c r="H25">
        <v>7.1759628020587813</v>
      </c>
      <c r="I25">
        <v>34.626313035350051</v>
      </c>
      <c r="J25">
        <v>20.57918672438063</v>
      </c>
      <c r="K25">
        <v>79.275735294117652</v>
      </c>
      <c r="L25">
        <v>669.12867647058829</v>
      </c>
      <c r="N25">
        <f t="shared" si="0"/>
        <v>0.95018509208902702</v>
      </c>
      <c r="O25">
        <f t="shared" si="1"/>
        <v>0.90000798667483872</v>
      </c>
      <c r="R25">
        <f t="shared" si="2"/>
        <v>0.78351080846396415</v>
      </c>
      <c r="S25">
        <f t="shared" si="3"/>
        <v>0.79275983571416253</v>
      </c>
    </row>
    <row r="26" spans="1:19" x14ac:dyDescent="0.2">
      <c r="A26" t="s">
        <v>35</v>
      </c>
      <c r="B26">
        <v>272</v>
      </c>
      <c r="C26">
        <v>5.3602941176470589</v>
      </c>
      <c r="D26">
        <v>6.2463235294117636</v>
      </c>
      <c r="E26">
        <v>6.3713235294117636</v>
      </c>
      <c r="F26">
        <v>104.1838235294118</v>
      </c>
      <c r="G26">
        <v>1.6371470555573051</v>
      </c>
      <c r="H26">
        <v>1.7931323357972671</v>
      </c>
      <c r="I26">
        <v>1.779624654959143</v>
      </c>
      <c r="J26">
        <v>20.474036426121621</v>
      </c>
      <c r="K26">
        <v>79.275735294117652</v>
      </c>
      <c r="L26">
        <v>669.12867647058829</v>
      </c>
      <c r="N26">
        <f t="shared" si="0"/>
        <v>0.15868436237738012</v>
      </c>
      <c r="O26">
        <f t="shared" si="1"/>
        <v>8.0060477362350849E-2</v>
      </c>
      <c r="R26">
        <f t="shared" si="2"/>
        <v>1.9619157530294289E-2</v>
      </c>
      <c r="S26" s="2">
        <f t="shared" si="3"/>
        <v>-7.5901852677098076E-3</v>
      </c>
    </row>
    <row r="27" spans="1:19" x14ac:dyDescent="0.2">
      <c r="A27" t="s">
        <v>36</v>
      </c>
      <c r="B27">
        <v>272</v>
      </c>
      <c r="C27">
        <v>12.53308823529412</v>
      </c>
      <c r="D27">
        <v>53.952205882352942</v>
      </c>
      <c r="E27">
        <v>241.33455882352939</v>
      </c>
      <c r="F27">
        <v>123.69485294117651</v>
      </c>
      <c r="G27">
        <v>3.610341692492756</v>
      </c>
      <c r="H27">
        <v>7.7603655169030636</v>
      </c>
      <c r="I27">
        <v>34.626313035350051</v>
      </c>
      <c r="J27">
        <v>20.57918672438063</v>
      </c>
      <c r="K27">
        <v>79.275735294117652</v>
      </c>
      <c r="L27">
        <v>669.12867647058829</v>
      </c>
      <c r="N27">
        <f t="shared" si="0"/>
        <v>0.9480675776548908</v>
      </c>
      <c r="O27">
        <f t="shared" si="1"/>
        <v>0.89573415775433685</v>
      </c>
      <c r="R27">
        <f t="shared" si="2"/>
        <v>0.77644227107231545</v>
      </c>
      <c r="S27">
        <f t="shared" si="3"/>
        <v>0.775882418986379</v>
      </c>
    </row>
    <row r="28" spans="1:19" x14ac:dyDescent="0.2">
      <c r="A28" t="s">
        <v>37</v>
      </c>
      <c r="B28">
        <v>272</v>
      </c>
      <c r="C28">
        <v>7.6544117647058822</v>
      </c>
      <c r="D28">
        <v>11.95220588235294</v>
      </c>
      <c r="E28">
        <v>25.746323529411761</v>
      </c>
      <c r="F28">
        <v>99.286764705882348</v>
      </c>
      <c r="G28">
        <v>2.2903113214983231</v>
      </c>
      <c r="H28">
        <v>3.3231367646272139</v>
      </c>
      <c r="I28">
        <v>7.3390950251720488</v>
      </c>
      <c r="J28">
        <v>19.073911289540401</v>
      </c>
      <c r="K28">
        <v>79.275735294117652</v>
      </c>
      <c r="L28">
        <v>669.12867647058829</v>
      </c>
      <c r="N28">
        <f t="shared" si="0"/>
        <v>0.70269884335284871</v>
      </c>
      <c r="O28">
        <f t="shared" si="1"/>
        <v>0.68793000858513453</v>
      </c>
      <c r="R28">
        <f t="shared" si="2"/>
        <v>0.5357703841210909</v>
      </c>
      <c r="S28">
        <f t="shared" si="3"/>
        <v>0.54720074433846011</v>
      </c>
    </row>
    <row r="29" spans="1:19" x14ac:dyDescent="0.2">
      <c r="A29" t="s">
        <v>38</v>
      </c>
      <c r="B29">
        <v>272</v>
      </c>
      <c r="C29">
        <v>5.944852941176471</v>
      </c>
      <c r="D29">
        <v>7.3639705882352944</v>
      </c>
      <c r="E29">
        <v>9.0588235294117645</v>
      </c>
      <c r="F29">
        <v>76.966911764705884</v>
      </c>
      <c r="G29">
        <v>1.9169118132159959</v>
      </c>
      <c r="H29">
        <v>2.115781969856759</v>
      </c>
      <c r="I29">
        <v>2.6024877207896271</v>
      </c>
      <c r="J29">
        <v>14.86962637463189</v>
      </c>
      <c r="K29">
        <v>79.275735294117652</v>
      </c>
      <c r="L29">
        <v>669.12867647058829</v>
      </c>
      <c r="N29">
        <f t="shared" si="0"/>
        <v>0.34374999999999994</v>
      </c>
      <c r="O29">
        <f t="shared" si="1"/>
        <v>0.26343098647382623</v>
      </c>
      <c r="R29">
        <f t="shared" si="2"/>
        <v>0.18709415584415579</v>
      </c>
      <c r="S29">
        <f t="shared" si="3"/>
        <v>0.18701558014851863</v>
      </c>
    </row>
    <row r="30" spans="1:19" x14ac:dyDescent="0.2">
      <c r="A30" t="s">
        <v>39</v>
      </c>
      <c r="B30">
        <v>272</v>
      </c>
      <c r="C30">
        <v>5.4338235294117636</v>
      </c>
      <c r="D30">
        <v>6.4595588235294121</v>
      </c>
      <c r="E30">
        <v>9.0588235294117645</v>
      </c>
      <c r="F30">
        <v>76.966911764705884</v>
      </c>
      <c r="G30">
        <v>1.8402147211701789</v>
      </c>
      <c r="H30">
        <v>2.0110920377217529</v>
      </c>
      <c r="I30">
        <v>2.6024877207896271</v>
      </c>
      <c r="J30">
        <v>14.86962637463189</v>
      </c>
      <c r="K30">
        <v>79.275735294117652</v>
      </c>
      <c r="L30">
        <v>669.12867647058829</v>
      </c>
      <c r="N30">
        <f t="shared" si="0"/>
        <v>0.40016233766233777</v>
      </c>
      <c r="O30">
        <f t="shared" si="1"/>
        <v>0.29290167001754963</v>
      </c>
      <c r="R30">
        <f t="shared" si="2"/>
        <v>0.28693181818181812</v>
      </c>
      <c r="S30">
        <f t="shared" si="3"/>
        <v>0.22724244896280907</v>
      </c>
    </row>
    <row r="31" spans="1:19" x14ac:dyDescent="0.2">
      <c r="A31" t="s">
        <v>40</v>
      </c>
      <c r="B31">
        <v>272</v>
      </c>
      <c r="C31">
        <v>5.0735294117647056</v>
      </c>
      <c r="D31">
        <v>6.0147058823529411</v>
      </c>
      <c r="E31">
        <v>6.3713235294117636</v>
      </c>
      <c r="F31">
        <v>94.154411764705884</v>
      </c>
      <c r="G31">
        <v>1.6436416917362631</v>
      </c>
      <c r="H31">
        <v>1.8018462011890071</v>
      </c>
      <c r="I31">
        <v>1.779624654959143</v>
      </c>
      <c r="J31">
        <v>17.802920263102791</v>
      </c>
      <c r="K31">
        <v>79.275735294117652</v>
      </c>
      <c r="L31">
        <v>669.12867647058829</v>
      </c>
      <c r="N31">
        <f t="shared" si="0"/>
        <v>0.2036930178880553</v>
      </c>
      <c r="O31">
        <f t="shared" si="1"/>
        <v>7.6411035801255453E-2</v>
      </c>
      <c r="R31">
        <f t="shared" si="2"/>
        <v>5.597230236583943E-2</v>
      </c>
      <c r="S31" s="2">
        <f t="shared" si="3"/>
        <v>-1.2486647770326726E-2</v>
      </c>
    </row>
    <row r="32" spans="1:19" x14ac:dyDescent="0.2">
      <c r="A32" t="s">
        <v>41</v>
      </c>
      <c r="B32">
        <v>272</v>
      </c>
      <c r="C32">
        <v>5.117647058823529</v>
      </c>
      <c r="D32">
        <v>6.1066176470588234</v>
      </c>
      <c r="E32">
        <v>6.2205882352941178</v>
      </c>
      <c r="F32">
        <v>72.213235294117652</v>
      </c>
      <c r="G32">
        <v>1.5816904382542021</v>
      </c>
      <c r="H32">
        <v>1.7619127462317741</v>
      </c>
      <c r="I32">
        <v>1.750173250091025</v>
      </c>
      <c r="J32">
        <v>13.68246249988106</v>
      </c>
      <c r="K32">
        <v>79.275735294117652</v>
      </c>
      <c r="L32">
        <v>669.12867647058829</v>
      </c>
      <c r="N32">
        <f t="shared" si="0"/>
        <v>0.17730496453900718</v>
      </c>
      <c r="O32">
        <f t="shared" si="1"/>
        <v>9.6266362103329062E-2</v>
      </c>
      <c r="R32">
        <f t="shared" si="2"/>
        <v>1.8321513002364107E-2</v>
      </c>
      <c r="S32" s="2">
        <f t="shared" si="3"/>
        <v>-6.7076194543246124E-3</v>
      </c>
    </row>
  </sheetData>
  <mergeCells count="5">
    <mergeCell ref="C1:F1"/>
    <mergeCell ref="G1:J1"/>
    <mergeCell ref="K1:L1"/>
    <mergeCell ref="N1:O1"/>
    <mergeCell ref="R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B2CC-8AB7-6B4F-992F-12345DEB85CA}">
  <dimension ref="A1:O32"/>
  <sheetViews>
    <sheetView workbookViewId="0">
      <selection activeCell="N3" sqref="N3:O32"/>
    </sheetView>
  </sheetViews>
  <sheetFormatPr baseColWidth="10" defaultColWidth="8.83203125" defaultRowHeight="15" x14ac:dyDescent="0.2"/>
  <sheetData>
    <row r="1" spans="1:15" x14ac:dyDescent="0.2">
      <c r="C1" s="1" t="s">
        <v>42</v>
      </c>
      <c r="D1" s="1"/>
      <c r="E1" s="1"/>
      <c r="F1" s="1"/>
      <c r="G1" s="1" t="s">
        <v>43</v>
      </c>
      <c r="H1" s="1"/>
      <c r="I1" s="1"/>
      <c r="J1" s="1"/>
      <c r="K1" s="1" t="s">
        <v>44</v>
      </c>
      <c r="L1" s="1"/>
    </row>
    <row r="2" spans="1:15" x14ac:dyDescent="0.2">
      <c r="A2" t="s">
        <v>0</v>
      </c>
      <c r="B2" t="s">
        <v>1</v>
      </c>
      <c r="C2" t="s">
        <v>2</v>
      </c>
      <c r="D2" t="s">
        <v>5</v>
      </c>
      <c r="E2" t="s">
        <v>7</v>
      </c>
      <c r="F2" t="s">
        <v>9</v>
      </c>
      <c r="G2" t="s">
        <v>3</v>
      </c>
      <c r="H2" t="s">
        <v>6</v>
      </c>
      <c r="I2" t="s">
        <v>8</v>
      </c>
      <c r="J2" t="s">
        <v>10</v>
      </c>
      <c r="K2" t="s">
        <v>4</v>
      </c>
      <c r="L2" t="s">
        <v>11</v>
      </c>
      <c r="N2" t="s">
        <v>45</v>
      </c>
      <c r="O2" t="s">
        <v>46</v>
      </c>
    </row>
    <row r="3" spans="1:15" x14ac:dyDescent="0.2">
      <c r="A3" t="s">
        <v>12</v>
      </c>
      <c r="B3">
        <v>56</v>
      </c>
      <c r="C3">
        <v>3.8214285714285721</v>
      </c>
      <c r="D3">
        <v>3.964285714285714</v>
      </c>
      <c r="E3">
        <v>5.6607142857142856</v>
      </c>
      <c r="F3">
        <v>27.232142857142861</v>
      </c>
      <c r="G3">
        <v>4.9764442752450764</v>
      </c>
      <c r="H3">
        <v>5.1581683639478451</v>
      </c>
      <c r="I3">
        <v>7.3760350242695383</v>
      </c>
      <c r="J3">
        <v>35.615839440373087</v>
      </c>
      <c r="K3">
        <v>22.267857142857139</v>
      </c>
      <c r="L3">
        <v>76.589285714285708</v>
      </c>
      <c r="N3">
        <f>(E3-C3)/E3</f>
        <v>0.32492113564668756</v>
      </c>
      <c r="O3">
        <f>(I3-G3)/I3</f>
        <v>0.3253225806451614</v>
      </c>
    </row>
    <row r="4" spans="1:15" x14ac:dyDescent="0.2">
      <c r="A4" t="s">
        <v>13</v>
      </c>
      <c r="B4">
        <v>56</v>
      </c>
      <c r="C4">
        <v>3.75</v>
      </c>
      <c r="D4">
        <v>3.8928571428571428</v>
      </c>
      <c r="E4">
        <v>3.964285714285714</v>
      </c>
      <c r="F4">
        <v>21.142857142857139</v>
      </c>
      <c r="G4">
        <v>4.8833515751403826</v>
      </c>
      <c r="H4">
        <v>5.0650756638431531</v>
      </c>
      <c r="I4">
        <v>5.1626296754544594</v>
      </c>
      <c r="J4">
        <v>27.603621395260308</v>
      </c>
      <c r="K4">
        <v>22.267857142857139</v>
      </c>
      <c r="L4">
        <v>76.589285714285708</v>
      </c>
      <c r="N4">
        <f t="shared" ref="N4:N32" si="0">(E4-C4)/E4</f>
        <v>5.4054054054053981E-2</v>
      </c>
      <c r="O4">
        <f t="shared" ref="O4:O32" si="1">(I4-G4)/I4</f>
        <v>5.4096094020048467E-2</v>
      </c>
    </row>
    <row r="5" spans="1:15" x14ac:dyDescent="0.2">
      <c r="A5" t="s">
        <v>14</v>
      </c>
      <c r="B5">
        <v>56</v>
      </c>
      <c r="C5">
        <v>3.589285714285714</v>
      </c>
      <c r="D5">
        <v>3.714285714285714</v>
      </c>
      <c r="E5">
        <v>3.535714285714286</v>
      </c>
      <c r="F5">
        <v>19.839285714285719</v>
      </c>
      <c r="G5">
        <v>4.6763467212334628</v>
      </c>
      <c r="H5">
        <v>4.8345745693347277</v>
      </c>
      <c r="I5">
        <v>4.5996121633196889</v>
      </c>
      <c r="J5">
        <v>25.88839583135054</v>
      </c>
      <c r="K5">
        <v>22.267857142857139</v>
      </c>
      <c r="L5">
        <v>76.589285714285708</v>
      </c>
      <c r="N5">
        <f t="shared" si="0"/>
        <v>-1.5151515151514972E-2</v>
      </c>
      <c r="O5">
        <f t="shared" si="1"/>
        <v>-1.6682832201746357E-2</v>
      </c>
    </row>
    <row r="6" spans="1:15" x14ac:dyDescent="0.2">
      <c r="A6" t="s">
        <v>15</v>
      </c>
      <c r="B6">
        <v>56</v>
      </c>
      <c r="C6">
        <v>4.2678571428571432</v>
      </c>
      <c r="D6">
        <v>4.6071428571428568</v>
      </c>
      <c r="E6">
        <v>5.6785714285714288</v>
      </c>
      <c r="F6">
        <v>27.232142857142861</v>
      </c>
      <c r="G6">
        <v>5.5584967164747336</v>
      </c>
      <c r="H6">
        <v>5.998679451794044</v>
      </c>
      <c r="I6">
        <v>7.3995312648710412</v>
      </c>
      <c r="J6">
        <v>35.615839440373087</v>
      </c>
      <c r="K6">
        <v>22.267857142857139</v>
      </c>
      <c r="L6">
        <v>76.589285714285708</v>
      </c>
      <c r="N6">
        <f t="shared" si="0"/>
        <v>0.24842767295597482</v>
      </c>
      <c r="O6">
        <f t="shared" si="1"/>
        <v>0.24880421238795766</v>
      </c>
    </row>
    <row r="7" spans="1:15" x14ac:dyDescent="0.2">
      <c r="A7" t="s">
        <v>16</v>
      </c>
      <c r="B7">
        <v>56</v>
      </c>
      <c r="C7">
        <v>3.875</v>
      </c>
      <c r="D7">
        <v>4.1964285714285712</v>
      </c>
      <c r="E7">
        <v>3.9464285714285721</v>
      </c>
      <c r="F7">
        <v>20.821428571428569</v>
      </c>
      <c r="G7">
        <v>5.0478252593509101</v>
      </c>
      <c r="H7">
        <v>5.4645117540687176</v>
      </c>
      <c r="I7">
        <v>5.1400256971542788</v>
      </c>
      <c r="J7">
        <v>27.180689064433238</v>
      </c>
      <c r="K7">
        <v>22.267857142857139</v>
      </c>
      <c r="L7">
        <v>76.589285714285708</v>
      </c>
      <c r="N7">
        <f t="shared" si="0"/>
        <v>1.8099547511312375E-2</v>
      </c>
      <c r="O7">
        <f t="shared" si="1"/>
        <v>1.7937738687651802E-2</v>
      </c>
    </row>
    <row r="8" spans="1:15" x14ac:dyDescent="0.2">
      <c r="A8" t="s">
        <v>17</v>
      </c>
      <c r="B8">
        <v>56</v>
      </c>
      <c r="C8">
        <v>5.5</v>
      </c>
      <c r="D8">
        <v>7.0357142857142856</v>
      </c>
      <c r="E8">
        <v>11.107142857142859</v>
      </c>
      <c r="F8">
        <v>34.25</v>
      </c>
      <c r="G8">
        <v>7.1351242029123449</v>
      </c>
      <c r="H8">
        <v>9.1272485009993325</v>
      </c>
      <c r="I8">
        <v>14.37821214428477</v>
      </c>
      <c r="J8">
        <v>44.643749405158452</v>
      </c>
      <c r="K8">
        <v>22.267857142857139</v>
      </c>
      <c r="L8">
        <v>76.589285714285708</v>
      </c>
      <c r="N8">
        <f t="shared" si="0"/>
        <v>0.50482315112540199</v>
      </c>
      <c r="O8">
        <f t="shared" si="1"/>
        <v>0.50375442152948746</v>
      </c>
    </row>
    <row r="9" spans="1:15" x14ac:dyDescent="0.2">
      <c r="A9" t="s">
        <v>18</v>
      </c>
      <c r="B9">
        <v>56</v>
      </c>
      <c r="C9">
        <v>4.875</v>
      </c>
      <c r="D9">
        <v>6.4107142857142856</v>
      </c>
      <c r="E9">
        <v>30.714285714285719</v>
      </c>
      <c r="F9">
        <v>24.142857142857139</v>
      </c>
      <c r="G9">
        <v>6.3484462739126331</v>
      </c>
      <c r="H9">
        <v>8.3503854573141734</v>
      </c>
      <c r="I9">
        <v>40.160131341010747</v>
      </c>
      <c r="J9">
        <v>31.549205291710301</v>
      </c>
      <c r="K9">
        <v>22.267857142857139</v>
      </c>
      <c r="L9">
        <v>76.589285714285708</v>
      </c>
      <c r="N9">
        <f t="shared" si="0"/>
        <v>0.84127906976744193</v>
      </c>
      <c r="O9">
        <f t="shared" si="1"/>
        <v>0.84192167550433961</v>
      </c>
    </row>
    <row r="10" spans="1:15" x14ac:dyDescent="0.2">
      <c r="A10" t="s">
        <v>19</v>
      </c>
      <c r="B10">
        <v>56</v>
      </c>
      <c r="C10">
        <v>5.2321428571428568</v>
      </c>
      <c r="D10">
        <v>7.5178571428571432</v>
      </c>
      <c r="E10">
        <v>30.714285714285719</v>
      </c>
      <c r="F10">
        <v>24.142857142857139</v>
      </c>
      <c r="G10">
        <v>6.8174788236413857</v>
      </c>
      <c r="H10">
        <v>9.7928761777862405</v>
      </c>
      <c r="I10">
        <v>40.160131341010747</v>
      </c>
      <c r="J10">
        <v>31.549205291710301</v>
      </c>
      <c r="K10">
        <v>22.267857142857139</v>
      </c>
      <c r="L10">
        <v>76.589285714285708</v>
      </c>
      <c r="N10">
        <f t="shared" si="0"/>
        <v>0.82965116279069773</v>
      </c>
      <c r="O10">
        <f t="shared" si="1"/>
        <v>0.83024261634623908</v>
      </c>
    </row>
    <row r="11" spans="1:15" x14ac:dyDescent="0.2">
      <c r="A11" t="s">
        <v>20</v>
      </c>
      <c r="B11">
        <v>56</v>
      </c>
      <c r="C11">
        <v>3.589285714285714</v>
      </c>
      <c r="D11">
        <v>3.714285714285714</v>
      </c>
      <c r="E11">
        <v>3.5535714285714279</v>
      </c>
      <c r="F11">
        <v>32.625</v>
      </c>
      <c r="G11">
        <v>4.6763467212334628</v>
      </c>
      <c r="H11">
        <v>4.8345745693347277</v>
      </c>
      <c r="I11">
        <v>4.6231084039211936</v>
      </c>
      <c r="J11">
        <v>42.695643380603393</v>
      </c>
      <c r="K11">
        <v>22.267857142857139</v>
      </c>
      <c r="L11">
        <v>76.589285714285708</v>
      </c>
      <c r="N11">
        <f t="shared" si="0"/>
        <v>-1.0050251256281497E-2</v>
      </c>
      <c r="O11">
        <f t="shared" si="1"/>
        <v>-1.1515697375193272E-2</v>
      </c>
    </row>
    <row r="12" spans="1:15" x14ac:dyDescent="0.2">
      <c r="A12" t="s">
        <v>21</v>
      </c>
      <c r="B12">
        <v>56</v>
      </c>
      <c r="C12">
        <v>3.9285714285714279</v>
      </c>
      <c r="D12">
        <v>4.2321428571428568</v>
      </c>
      <c r="E12">
        <v>4.4107142857142856</v>
      </c>
      <c r="F12">
        <v>21.892857142857139</v>
      </c>
      <c r="G12">
        <v>5.1183139811554224</v>
      </c>
      <c r="H12">
        <v>5.5115042352717243</v>
      </c>
      <c r="I12">
        <v>5.742005329780147</v>
      </c>
      <c r="J12">
        <v>28.59046350052347</v>
      </c>
      <c r="K12">
        <v>22.267857142857139</v>
      </c>
      <c r="L12">
        <v>76.589285714285708</v>
      </c>
      <c r="N12">
        <f t="shared" si="0"/>
        <v>0.10931174089068837</v>
      </c>
      <c r="O12">
        <f t="shared" si="1"/>
        <v>0.10861908215062643</v>
      </c>
    </row>
    <row r="13" spans="1:15" x14ac:dyDescent="0.2">
      <c r="A13" t="s">
        <v>22</v>
      </c>
      <c r="B13">
        <v>56</v>
      </c>
      <c r="C13">
        <v>3.9285714285714279</v>
      </c>
      <c r="D13">
        <v>4.2321428571428568</v>
      </c>
      <c r="E13">
        <v>4.5714285714285712</v>
      </c>
      <c r="F13">
        <v>26.857142857142861</v>
      </c>
      <c r="G13">
        <v>5.1183139811554224</v>
      </c>
      <c r="H13">
        <v>5.5115042352717243</v>
      </c>
      <c r="I13">
        <v>5.953471495193682</v>
      </c>
      <c r="J13">
        <v>35.122418387741519</v>
      </c>
      <c r="K13">
        <v>22.267857142857139</v>
      </c>
      <c r="L13">
        <v>76.589285714285708</v>
      </c>
      <c r="N13">
        <f t="shared" si="0"/>
        <v>0.14062500000000008</v>
      </c>
      <c r="O13">
        <f t="shared" si="1"/>
        <v>0.14028076135284995</v>
      </c>
    </row>
    <row r="14" spans="1:15" x14ac:dyDescent="0.2">
      <c r="A14" t="s">
        <v>23</v>
      </c>
      <c r="B14">
        <v>56</v>
      </c>
      <c r="C14">
        <v>3.875</v>
      </c>
      <c r="D14">
        <v>4.0535714285714288</v>
      </c>
      <c r="E14">
        <v>7.75</v>
      </c>
      <c r="F14">
        <v>29.607142857142861</v>
      </c>
      <c r="G14">
        <v>5.044256210145619</v>
      </c>
      <c r="H14">
        <v>5.2720805177500738</v>
      </c>
      <c r="I14">
        <v>10.13580232226135</v>
      </c>
      <c r="J14">
        <v>38.74083944037308</v>
      </c>
      <c r="K14">
        <v>22.267857142857139</v>
      </c>
      <c r="L14">
        <v>76.589285714285708</v>
      </c>
      <c r="N14">
        <f t="shared" si="0"/>
        <v>0.5</v>
      </c>
      <c r="O14">
        <f t="shared" si="1"/>
        <v>0.50233281493001536</v>
      </c>
    </row>
    <row r="15" spans="1:15" x14ac:dyDescent="0.2">
      <c r="A15" t="s">
        <v>24</v>
      </c>
      <c r="B15">
        <v>56</v>
      </c>
      <c r="C15">
        <v>3.875</v>
      </c>
      <c r="D15">
        <v>4.0535714285714288</v>
      </c>
      <c r="E15">
        <v>7.75</v>
      </c>
      <c r="F15">
        <v>29.607142857142861</v>
      </c>
      <c r="G15">
        <v>5.044256210145619</v>
      </c>
      <c r="H15">
        <v>5.2720805177500738</v>
      </c>
      <c r="I15">
        <v>10.13580232226135</v>
      </c>
      <c r="J15">
        <v>38.74083944037308</v>
      </c>
      <c r="K15">
        <v>22.267857142857139</v>
      </c>
      <c r="L15">
        <v>76.589285714285708</v>
      </c>
      <c r="N15">
        <f t="shared" si="0"/>
        <v>0.5</v>
      </c>
      <c r="O15">
        <f t="shared" si="1"/>
        <v>0.50233281493001536</v>
      </c>
    </row>
    <row r="16" spans="1:15" x14ac:dyDescent="0.2">
      <c r="A16" t="s">
        <v>25</v>
      </c>
      <c r="B16">
        <v>56</v>
      </c>
      <c r="C16">
        <v>3.75</v>
      </c>
      <c r="D16">
        <v>3.8928571428571428</v>
      </c>
      <c r="E16">
        <v>4.0357142857142856</v>
      </c>
      <c r="F16">
        <v>26.857142857142861</v>
      </c>
      <c r="G16">
        <v>4.8833515751403826</v>
      </c>
      <c r="H16">
        <v>5.0650756638431531</v>
      </c>
      <c r="I16">
        <v>5.2566146378604737</v>
      </c>
      <c r="J16">
        <v>35.122418387741519</v>
      </c>
      <c r="K16">
        <v>22.267857142857139</v>
      </c>
      <c r="L16">
        <v>76.589285714285708</v>
      </c>
      <c r="N16">
        <f t="shared" si="0"/>
        <v>7.0796460176991122E-2</v>
      </c>
      <c r="O16">
        <f t="shared" si="1"/>
        <v>7.1008260721964409E-2</v>
      </c>
    </row>
    <row r="17" spans="1:15" x14ac:dyDescent="0.2">
      <c r="A17" t="s">
        <v>26</v>
      </c>
      <c r="B17">
        <v>56</v>
      </c>
      <c r="C17">
        <v>3.589285714285714</v>
      </c>
      <c r="D17">
        <v>3.714285714285714</v>
      </c>
      <c r="E17">
        <v>3.5535714285714279</v>
      </c>
      <c r="F17">
        <v>20.821428571428569</v>
      </c>
      <c r="G17">
        <v>4.6763467212334628</v>
      </c>
      <c r="H17">
        <v>4.8345745693347277</v>
      </c>
      <c r="I17">
        <v>4.6231084039211936</v>
      </c>
      <c r="J17">
        <v>27.180689064433238</v>
      </c>
      <c r="K17">
        <v>22.267857142857139</v>
      </c>
      <c r="L17">
        <v>76.589285714285708</v>
      </c>
      <c r="N17">
        <f t="shared" si="0"/>
        <v>-1.0050251256281497E-2</v>
      </c>
      <c r="O17">
        <f t="shared" si="1"/>
        <v>-1.1515697375193272E-2</v>
      </c>
    </row>
    <row r="18" spans="1:15" x14ac:dyDescent="0.2">
      <c r="A18" t="s">
        <v>27</v>
      </c>
      <c r="B18">
        <v>56</v>
      </c>
      <c r="C18">
        <v>5.5</v>
      </c>
      <c r="D18">
        <v>7.0357142857142856</v>
      </c>
      <c r="E18">
        <v>11.107142857142859</v>
      </c>
      <c r="F18">
        <v>34.25</v>
      </c>
      <c r="G18">
        <v>7.1351242029123449</v>
      </c>
      <c r="H18">
        <v>9.1272485009993325</v>
      </c>
      <c r="I18">
        <v>14.37821214428477</v>
      </c>
      <c r="J18">
        <v>44.643749405158452</v>
      </c>
      <c r="K18">
        <v>22.267857142857139</v>
      </c>
      <c r="L18">
        <v>76.589285714285708</v>
      </c>
      <c r="N18">
        <f t="shared" si="0"/>
        <v>0.50482315112540199</v>
      </c>
      <c r="O18">
        <f t="shared" si="1"/>
        <v>0.50375442152948746</v>
      </c>
    </row>
    <row r="19" spans="1:15" x14ac:dyDescent="0.2">
      <c r="A19" t="s">
        <v>28</v>
      </c>
      <c r="B19">
        <v>56</v>
      </c>
      <c r="C19">
        <v>4.6607142857142856</v>
      </c>
      <c r="D19">
        <v>5.2321428571428568</v>
      </c>
      <c r="E19">
        <v>30.714285714285719</v>
      </c>
      <c r="F19">
        <v>24.142857142857139</v>
      </c>
      <c r="G19">
        <v>6.0664913866945884</v>
      </c>
      <c r="H19">
        <v>6.8058794137241891</v>
      </c>
      <c r="I19">
        <v>40.160131341010747</v>
      </c>
      <c r="J19">
        <v>31.549205291710301</v>
      </c>
      <c r="K19">
        <v>22.267857142857139</v>
      </c>
      <c r="L19">
        <v>76.589285714285708</v>
      </c>
      <c r="N19">
        <f t="shared" si="0"/>
        <v>0.84825581395348848</v>
      </c>
      <c r="O19">
        <f t="shared" si="1"/>
        <v>0.84894244156767473</v>
      </c>
    </row>
    <row r="20" spans="1:15" x14ac:dyDescent="0.2">
      <c r="A20" t="s">
        <v>29</v>
      </c>
      <c r="B20">
        <v>56</v>
      </c>
      <c r="C20">
        <v>3.910714285714286</v>
      </c>
      <c r="D20">
        <v>4.2142857142857144</v>
      </c>
      <c r="E20">
        <v>4.4107142857142856</v>
      </c>
      <c r="F20">
        <v>21.892857142857139</v>
      </c>
      <c r="G20">
        <v>5.0948177405539186</v>
      </c>
      <c r="H20">
        <v>5.4880079946702196</v>
      </c>
      <c r="I20">
        <v>5.742005329780147</v>
      </c>
      <c r="J20">
        <v>28.59046350052347</v>
      </c>
      <c r="K20">
        <v>22.267857142857139</v>
      </c>
      <c r="L20">
        <v>76.589285714285708</v>
      </c>
      <c r="N20">
        <f t="shared" si="0"/>
        <v>0.11336032388663958</v>
      </c>
      <c r="O20">
        <f t="shared" si="1"/>
        <v>0.1127110742774264</v>
      </c>
    </row>
    <row r="21" spans="1:15" x14ac:dyDescent="0.2">
      <c r="A21" t="s">
        <v>30</v>
      </c>
      <c r="B21">
        <v>56</v>
      </c>
      <c r="C21">
        <v>3.9285714285714279</v>
      </c>
      <c r="D21">
        <v>4.2321428571428568</v>
      </c>
      <c r="E21">
        <v>4.4107142857142856</v>
      </c>
      <c r="F21">
        <v>21.892857142857139</v>
      </c>
      <c r="G21">
        <v>5.1183139811554224</v>
      </c>
      <c r="H21">
        <v>5.5115042352717243</v>
      </c>
      <c r="I21">
        <v>5.742005329780147</v>
      </c>
      <c r="J21">
        <v>28.59046350052347</v>
      </c>
      <c r="K21">
        <v>22.267857142857139</v>
      </c>
      <c r="L21">
        <v>76.589285714285708</v>
      </c>
      <c r="N21">
        <f t="shared" si="0"/>
        <v>0.10931174089068837</v>
      </c>
      <c r="O21">
        <f t="shared" si="1"/>
        <v>0.10861908215062643</v>
      </c>
    </row>
    <row r="22" spans="1:15" x14ac:dyDescent="0.2">
      <c r="A22" t="s">
        <v>31</v>
      </c>
      <c r="B22">
        <v>56</v>
      </c>
      <c r="C22">
        <v>4.875</v>
      </c>
      <c r="D22">
        <v>6.4107142857142856</v>
      </c>
      <c r="E22">
        <v>30.714285714285719</v>
      </c>
      <c r="F22">
        <v>24.142857142857139</v>
      </c>
      <c r="G22">
        <v>6.3484462739126331</v>
      </c>
      <c r="H22">
        <v>8.3503854573141734</v>
      </c>
      <c r="I22">
        <v>40.160131341010747</v>
      </c>
      <c r="J22">
        <v>31.549205291710301</v>
      </c>
      <c r="K22">
        <v>22.267857142857139</v>
      </c>
      <c r="L22">
        <v>76.589285714285708</v>
      </c>
      <c r="N22">
        <f t="shared" si="0"/>
        <v>0.84127906976744193</v>
      </c>
      <c r="O22">
        <f t="shared" si="1"/>
        <v>0.84192167550433961</v>
      </c>
    </row>
    <row r="23" spans="1:15" x14ac:dyDescent="0.2">
      <c r="A23" t="s">
        <v>32</v>
      </c>
      <c r="B23">
        <v>56</v>
      </c>
      <c r="C23">
        <v>4.875</v>
      </c>
      <c r="D23">
        <v>6.4107142857142856</v>
      </c>
      <c r="E23">
        <v>30.714285714285719</v>
      </c>
      <c r="F23">
        <v>24.142857142857139</v>
      </c>
      <c r="G23">
        <v>6.3484462739126331</v>
      </c>
      <c r="H23">
        <v>8.3503854573141734</v>
      </c>
      <c r="I23">
        <v>40.160131341010747</v>
      </c>
      <c r="J23">
        <v>31.549205291710301</v>
      </c>
      <c r="K23">
        <v>22.267857142857139</v>
      </c>
      <c r="L23">
        <v>76.589285714285708</v>
      </c>
      <c r="N23">
        <f t="shared" si="0"/>
        <v>0.84127906976744193</v>
      </c>
      <c r="O23">
        <f t="shared" si="1"/>
        <v>0.84192167550433961</v>
      </c>
    </row>
    <row r="24" spans="1:15" x14ac:dyDescent="0.2">
      <c r="A24" t="s">
        <v>33</v>
      </c>
      <c r="B24">
        <v>56</v>
      </c>
      <c r="C24">
        <v>3.75</v>
      </c>
      <c r="D24">
        <v>4.0714285714285712</v>
      </c>
      <c r="E24">
        <v>3.5535714285714279</v>
      </c>
      <c r="F24">
        <v>19.839285714285719</v>
      </c>
      <c r="G24">
        <v>4.8869206243456729</v>
      </c>
      <c r="H24">
        <v>5.3036071190634839</v>
      </c>
      <c r="I24">
        <v>4.6222161416198704</v>
      </c>
      <c r="J24">
        <v>25.88839583135054</v>
      </c>
      <c r="K24">
        <v>22.267857142857139</v>
      </c>
      <c r="L24">
        <v>76.589285714285708</v>
      </c>
      <c r="N24">
        <f t="shared" si="0"/>
        <v>-5.5276381909547929E-2</v>
      </c>
      <c r="O24">
        <f t="shared" si="1"/>
        <v>-5.7267872080303879E-2</v>
      </c>
    </row>
    <row r="25" spans="1:15" x14ac:dyDescent="0.2">
      <c r="A25" t="s">
        <v>34</v>
      </c>
      <c r="B25">
        <v>56</v>
      </c>
      <c r="C25">
        <v>4.7321428571428568</v>
      </c>
      <c r="D25">
        <v>5.4285714285714288</v>
      </c>
      <c r="E25">
        <v>30.714285714285719</v>
      </c>
      <c r="F25">
        <v>24.142857142857139</v>
      </c>
      <c r="G25">
        <v>6.1604763491006036</v>
      </c>
      <c r="H25">
        <v>7.06433806034073</v>
      </c>
      <c r="I25">
        <v>40.160131341010747</v>
      </c>
      <c r="J25">
        <v>31.549205291710301</v>
      </c>
      <c r="K25">
        <v>22.267857142857139</v>
      </c>
      <c r="L25">
        <v>76.589285714285708</v>
      </c>
      <c r="N25">
        <f t="shared" si="0"/>
        <v>0.84593023255813959</v>
      </c>
      <c r="O25">
        <f t="shared" si="1"/>
        <v>0.84660218621322969</v>
      </c>
    </row>
    <row r="26" spans="1:15" x14ac:dyDescent="0.2">
      <c r="A26" t="s">
        <v>35</v>
      </c>
      <c r="B26">
        <v>56</v>
      </c>
      <c r="C26">
        <v>3.5535714285714279</v>
      </c>
      <c r="D26">
        <v>3.6428571428571428</v>
      </c>
      <c r="E26">
        <v>3.6071428571428572</v>
      </c>
      <c r="F26">
        <v>31.607142857142861</v>
      </c>
      <c r="G26">
        <v>4.6293542400304544</v>
      </c>
      <c r="H26">
        <v>4.7405896069287126</v>
      </c>
      <c r="I26">
        <v>4.6909203388217362</v>
      </c>
      <c r="J26">
        <v>41.372418387741497</v>
      </c>
      <c r="K26">
        <v>22.267857142857139</v>
      </c>
      <c r="L26">
        <v>76.589285714285708</v>
      </c>
      <c r="N26">
        <f t="shared" si="0"/>
        <v>1.4851485148515045E-2</v>
      </c>
      <c r="O26">
        <f t="shared" si="1"/>
        <v>1.3124524473750919E-2</v>
      </c>
    </row>
    <row r="27" spans="1:15" x14ac:dyDescent="0.2">
      <c r="A27" t="s">
        <v>36</v>
      </c>
      <c r="B27">
        <v>56</v>
      </c>
      <c r="C27">
        <v>4.875</v>
      </c>
      <c r="D27">
        <v>6.4107142857142856</v>
      </c>
      <c r="E27">
        <v>30.714285714285719</v>
      </c>
      <c r="F27">
        <v>24.142857142857139</v>
      </c>
      <c r="G27">
        <v>6.3484462739126331</v>
      </c>
      <c r="H27">
        <v>8.3503854573141734</v>
      </c>
      <c r="I27">
        <v>40.160131341010747</v>
      </c>
      <c r="J27">
        <v>31.549205291710301</v>
      </c>
      <c r="K27">
        <v>22.267857142857139</v>
      </c>
      <c r="L27">
        <v>76.589285714285708</v>
      </c>
      <c r="N27">
        <f t="shared" si="0"/>
        <v>0.84127906976744193</v>
      </c>
      <c r="O27">
        <f t="shared" si="1"/>
        <v>0.84192167550433961</v>
      </c>
    </row>
    <row r="28" spans="1:15" x14ac:dyDescent="0.2">
      <c r="A28" t="s">
        <v>37</v>
      </c>
      <c r="B28">
        <v>56</v>
      </c>
      <c r="C28">
        <v>3.589285714285714</v>
      </c>
      <c r="D28">
        <v>3.75</v>
      </c>
      <c r="E28">
        <v>7.6428571428571432</v>
      </c>
      <c r="F28">
        <v>28.285714285714281</v>
      </c>
      <c r="G28">
        <v>4.6727776720281708</v>
      </c>
      <c r="H28">
        <v>4.8779980013324433</v>
      </c>
      <c r="I28">
        <v>10.003747501665559</v>
      </c>
      <c r="J28">
        <v>37.002117635861808</v>
      </c>
      <c r="K28">
        <v>22.267857142857139</v>
      </c>
      <c r="L28">
        <v>76.589285714285708</v>
      </c>
      <c r="N28">
        <f t="shared" si="0"/>
        <v>0.53037383177570097</v>
      </c>
      <c r="O28">
        <f t="shared" si="1"/>
        <v>0.53289727961944422</v>
      </c>
    </row>
    <row r="29" spans="1:15" x14ac:dyDescent="0.2">
      <c r="A29" t="s">
        <v>38</v>
      </c>
      <c r="B29">
        <v>56</v>
      </c>
      <c r="C29">
        <v>4</v>
      </c>
      <c r="D29">
        <v>4.25</v>
      </c>
      <c r="E29">
        <v>4.4107142857142856</v>
      </c>
      <c r="F29">
        <v>21.892857142857139</v>
      </c>
      <c r="G29">
        <v>5.2114066812601134</v>
      </c>
      <c r="H29">
        <v>5.5341082135719057</v>
      </c>
      <c r="I29">
        <v>5.742005329780147</v>
      </c>
      <c r="J29">
        <v>28.59046350052347</v>
      </c>
      <c r="K29">
        <v>22.267857142857139</v>
      </c>
      <c r="L29">
        <v>76.589285714285708</v>
      </c>
      <c r="N29">
        <f t="shared" si="0"/>
        <v>9.3117408906882568E-2</v>
      </c>
      <c r="O29">
        <f t="shared" si="1"/>
        <v>9.2406505749507803E-2</v>
      </c>
    </row>
    <row r="30" spans="1:15" x14ac:dyDescent="0.2">
      <c r="A30" t="s">
        <v>39</v>
      </c>
      <c r="B30">
        <v>56</v>
      </c>
      <c r="C30">
        <v>3.910714285714286</v>
      </c>
      <c r="D30">
        <v>4.2142857142857144</v>
      </c>
      <c r="E30">
        <v>4.4107142857142856</v>
      </c>
      <c r="F30">
        <v>21.892857142857139</v>
      </c>
      <c r="G30">
        <v>5.0948177405539186</v>
      </c>
      <c r="H30">
        <v>5.4880079946702196</v>
      </c>
      <c r="I30">
        <v>5.742005329780147</v>
      </c>
      <c r="J30">
        <v>28.59046350052347</v>
      </c>
      <c r="K30">
        <v>22.267857142857139</v>
      </c>
      <c r="L30">
        <v>76.589285714285708</v>
      </c>
      <c r="N30">
        <f t="shared" si="0"/>
        <v>0.11336032388663958</v>
      </c>
      <c r="O30">
        <f t="shared" si="1"/>
        <v>0.1127110742774264</v>
      </c>
    </row>
    <row r="31" spans="1:15" x14ac:dyDescent="0.2">
      <c r="A31" t="s">
        <v>40</v>
      </c>
      <c r="B31">
        <v>56</v>
      </c>
      <c r="C31">
        <v>3.6071428571428572</v>
      </c>
      <c r="D31">
        <v>3.75</v>
      </c>
      <c r="E31">
        <v>3.6071428571428572</v>
      </c>
      <c r="F31">
        <v>26.857142857142861</v>
      </c>
      <c r="G31">
        <v>4.6989506995336443</v>
      </c>
      <c r="H31">
        <v>4.880674788236413</v>
      </c>
      <c r="I31">
        <v>4.6909203388217362</v>
      </c>
      <c r="J31">
        <v>35.122418387741519</v>
      </c>
      <c r="K31">
        <v>22.267857142857139</v>
      </c>
      <c r="L31">
        <v>76.589285714285708</v>
      </c>
      <c r="N31">
        <f t="shared" si="0"/>
        <v>0</v>
      </c>
      <c r="O31">
        <f t="shared" si="1"/>
        <v>-1.7118944965765855E-3</v>
      </c>
    </row>
    <row r="32" spans="1:15" x14ac:dyDescent="0.2">
      <c r="A32" t="s">
        <v>41</v>
      </c>
      <c r="B32">
        <v>56</v>
      </c>
      <c r="C32">
        <v>3.5535714285714279</v>
      </c>
      <c r="D32">
        <v>3.6785714285714279</v>
      </c>
      <c r="E32">
        <v>3.5714285714285721</v>
      </c>
      <c r="F32">
        <v>19.839285714285719</v>
      </c>
      <c r="G32">
        <v>4.6293542400304544</v>
      </c>
      <c r="H32">
        <v>4.7875820881317201</v>
      </c>
      <c r="I32">
        <v>4.6457123822213742</v>
      </c>
      <c r="J32">
        <v>25.88839583135054</v>
      </c>
      <c r="K32">
        <v>22.267857142857139</v>
      </c>
      <c r="L32">
        <v>76.589285714285708</v>
      </c>
      <c r="N32">
        <f t="shared" si="0"/>
        <v>5.000000000000354E-3</v>
      </c>
      <c r="O32">
        <f t="shared" si="1"/>
        <v>3.5211267605632659E-3</v>
      </c>
    </row>
  </sheetData>
  <mergeCells count="3">
    <mergeCell ref="C1:F1"/>
    <mergeCell ref="G1:J1"/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9615-9A77-BD45-ABEF-D7A1CAF963B3}">
  <dimension ref="A1:O32"/>
  <sheetViews>
    <sheetView workbookViewId="0">
      <selection activeCell="N3" sqref="N3:O32"/>
    </sheetView>
  </sheetViews>
  <sheetFormatPr baseColWidth="10" defaultRowHeight="15" x14ac:dyDescent="0.2"/>
  <sheetData>
    <row r="1" spans="1:15" x14ac:dyDescent="0.2">
      <c r="C1" s="1" t="s">
        <v>42</v>
      </c>
      <c r="D1" s="1"/>
      <c r="E1" s="1"/>
      <c r="F1" s="1"/>
      <c r="G1" s="1" t="s">
        <v>43</v>
      </c>
      <c r="H1" s="1"/>
      <c r="I1" s="1"/>
      <c r="J1" s="1"/>
      <c r="K1" s="1" t="s">
        <v>44</v>
      </c>
      <c r="L1" s="1"/>
    </row>
    <row r="2" spans="1:15" x14ac:dyDescent="0.2">
      <c r="A2" t="s">
        <v>0</v>
      </c>
      <c r="B2" t="s">
        <v>1</v>
      </c>
      <c r="C2" t="s">
        <v>2</v>
      </c>
      <c r="D2" t="s">
        <v>5</v>
      </c>
      <c r="E2" t="s">
        <v>7</v>
      </c>
      <c r="F2" t="s">
        <v>9</v>
      </c>
      <c r="G2" t="s">
        <v>3</v>
      </c>
      <c r="H2" t="s">
        <v>6</v>
      </c>
      <c r="I2" t="s">
        <v>8</v>
      </c>
      <c r="J2" t="s">
        <v>10</v>
      </c>
      <c r="K2" t="s">
        <v>4</v>
      </c>
      <c r="L2" t="s">
        <v>11</v>
      </c>
      <c r="N2" t="s">
        <v>45</v>
      </c>
      <c r="O2" t="s">
        <v>46</v>
      </c>
    </row>
    <row r="3" spans="1:15" x14ac:dyDescent="0.2">
      <c r="A3" t="s">
        <v>12</v>
      </c>
      <c r="B3">
        <v>15</v>
      </c>
      <c r="C3">
        <v>22.266666666666669</v>
      </c>
      <c r="D3">
        <v>30.93333333333333</v>
      </c>
      <c r="E3">
        <v>19.733333333333331</v>
      </c>
      <c r="F3">
        <v>76.8</v>
      </c>
      <c r="G3">
        <v>4.970238095238094</v>
      </c>
      <c r="H3">
        <v>6.9047619047619033</v>
      </c>
      <c r="I3">
        <v>4.4047619047619033</v>
      </c>
      <c r="J3">
        <v>17.142857142857139</v>
      </c>
      <c r="K3">
        <v>184.5333333333333</v>
      </c>
      <c r="L3">
        <v>448</v>
      </c>
      <c r="N3">
        <f>(E3-C3)/E3</f>
        <v>-0.12837837837837865</v>
      </c>
      <c r="O3">
        <f>(I3-G3)/I3</f>
        <v>-0.12837837837837845</v>
      </c>
    </row>
    <row r="4" spans="1:15" x14ac:dyDescent="0.2">
      <c r="A4" t="s">
        <v>13</v>
      </c>
      <c r="B4">
        <v>15</v>
      </c>
      <c r="C4">
        <v>5.8</v>
      </c>
      <c r="D4">
        <v>7.5333333333333332</v>
      </c>
      <c r="E4">
        <v>7.0666666666666664</v>
      </c>
      <c r="F4">
        <v>65.333333333333329</v>
      </c>
      <c r="G4">
        <v>1.294642857142857</v>
      </c>
      <c r="H4">
        <v>1.6815476190476191</v>
      </c>
      <c r="I4">
        <v>1.577380952380953</v>
      </c>
      <c r="J4">
        <v>14.58333333333333</v>
      </c>
      <c r="K4">
        <v>184.5333333333333</v>
      </c>
      <c r="L4">
        <v>448</v>
      </c>
      <c r="N4">
        <f t="shared" ref="N4:N32" si="0">(E4-C4)/E4</f>
        <v>0.17924528301886791</v>
      </c>
      <c r="O4">
        <f t="shared" ref="O4:O32" si="1">(I4-G4)/I4</f>
        <v>0.17924528301886836</v>
      </c>
    </row>
    <row r="5" spans="1:15" x14ac:dyDescent="0.2">
      <c r="A5" t="s">
        <v>14</v>
      </c>
      <c r="B5">
        <v>15</v>
      </c>
      <c r="C5">
        <v>1.466666666666667</v>
      </c>
      <c r="D5">
        <v>2.1333333333333329</v>
      </c>
      <c r="E5">
        <v>2.2000000000000002</v>
      </c>
      <c r="F5">
        <v>64.066666666666663</v>
      </c>
      <c r="G5">
        <v>0.32738095238095227</v>
      </c>
      <c r="H5">
        <v>0.47619047619047611</v>
      </c>
      <c r="I5">
        <v>0.49107142857142849</v>
      </c>
      <c r="J5">
        <v>14.300595238095241</v>
      </c>
      <c r="K5">
        <v>184.5333333333333</v>
      </c>
      <c r="L5">
        <v>448</v>
      </c>
      <c r="N5">
        <f t="shared" si="0"/>
        <v>0.33333333333333326</v>
      </c>
      <c r="O5">
        <f t="shared" si="1"/>
        <v>0.33333333333333343</v>
      </c>
    </row>
    <row r="6" spans="1:15" x14ac:dyDescent="0.2">
      <c r="A6" t="s">
        <v>15</v>
      </c>
      <c r="B6">
        <v>15</v>
      </c>
      <c r="C6">
        <v>32.866666666666667</v>
      </c>
      <c r="D6">
        <v>43.4</v>
      </c>
      <c r="E6">
        <v>19.733333333333331</v>
      </c>
      <c r="F6">
        <v>76.8</v>
      </c>
      <c r="G6">
        <v>7.3363095238095237</v>
      </c>
      <c r="H6">
        <v>9.6875</v>
      </c>
      <c r="I6">
        <v>4.4047619047619033</v>
      </c>
      <c r="J6">
        <v>17.142857142857139</v>
      </c>
      <c r="K6">
        <v>184.5333333333333</v>
      </c>
      <c r="L6">
        <v>448</v>
      </c>
      <c r="N6">
        <f t="shared" si="0"/>
        <v>-0.66554054054054079</v>
      </c>
      <c r="O6">
        <f t="shared" si="1"/>
        <v>-0.66554054054054101</v>
      </c>
    </row>
    <row r="7" spans="1:15" x14ac:dyDescent="0.2">
      <c r="A7" t="s">
        <v>16</v>
      </c>
      <c r="B7">
        <v>15</v>
      </c>
      <c r="C7">
        <v>6.0666666666666664</v>
      </c>
      <c r="D7">
        <v>7.6</v>
      </c>
      <c r="E7">
        <v>6.8666666666666663</v>
      </c>
      <c r="F7">
        <v>65.333333333333329</v>
      </c>
      <c r="G7">
        <v>1.354166666666667</v>
      </c>
      <c r="H7">
        <v>1.6964285714285721</v>
      </c>
      <c r="I7">
        <v>1.5327380952380949</v>
      </c>
      <c r="J7">
        <v>14.58333333333333</v>
      </c>
      <c r="K7">
        <v>184.5333333333333</v>
      </c>
      <c r="L7">
        <v>448</v>
      </c>
      <c r="N7">
        <f t="shared" si="0"/>
        <v>0.11650485436893201</v>
      </c>
      <c r="O7">
        <f t="shared" si="1"/>
        <v>0.11650485436893165</v>
      </c>
    </row>
    <row r="8" spans="1:15" x14ac:dyDescent="0.2">
      <c r="A8" t="s">
        <v>17</v>
      </c>
      <c r="B8">
        <v>15</v>
      </c>
      <c r="C8">
        <v>3.8666666666666671</v>
      </c>
      <c r="D8">
        <v>6.333333333333333</v>
      </c>
      <c r="E8">
        <v>21.2</v>
      </c>
      <c r="F8">
        <v>389.53333333333342</v>
      </c>
      <c r="G8">
        <v>0.86309523809523847</v>
      </c>
      <c r="H8">
        <v>1.4136904761904761</v>
      </c>
      <c r="I8">
        <v>4.7321428571428568</v>
      </c>
      <c r="J8">
        <v>86.949404761904745</v>
      </c>
      <c r="K8">
        <v>184.5333333333333</v>
      </c>
      <c r="L8">
        <v>448</v>
      </c>
      <c r="N8">
        <f t="shared" si="0"/>
        <v>0.81761006289308169</v>
      </c>
      <c r="O8">
        <f t="shared" si="1"/>
        <v>0.81761006289308169</v>
      </c>
    </row>
    <row r="9" spans="1:15" x14ac:dyDescent="0.2">
      <c r="A9" t="s">
        <v>18</v>
      </c>
      <c r="B9">
        <v>15</v>
      </c>
      <c r="C9">
        <v>80.066666666666663</v>
      </c>
      <c r="D9">
        <v>186.8666666666667</v>
      </c>
      <c r="E9">
        <v>219.4</v>
      </c>
      <c r="F9">
        <v>73.86666666666666</v>
      </c>
      <c r="G9">
        <v>17.87202380952381</v>
      </c>
      <c r="H9">
        <v>41.711309523809518</v>
      </c>
      <c r="I9">
        <v>48.973214285714292</v>
      </c>
      <c r="J9">
        <v>16.488095238095241</v>
      </c>
      <c r="K9">
        <v>184.5333333333333</v>
      </c>
      <c r="L9">
        <v>448</v>
      </c>
      <c r="N9">
        <f t="shared" si="0"/>
        <v>0.63506532968702523</v>
      </c>
      <c r="O9">
        <f t="shared" si="1"/>
        <v>0.63506532968702523</v>
      </c>
    </row>
    <row r="10" spans="1:15" x14ac:dyDescent="0.2">
      <c r="A10" t="s">
        <v>19</v>
      </c>
      <c r="B10">
        <v>15</v>
      </c>
      <c r="C10">
        <v>89.2</v>
      </c>
      <c r="D10">
        <v>211.6</v>
      </c>
      <c r="E10">
        <v>219.4</v>
      </c>
      <c r="F10">
        <v>73.86666666666666</v>
      </c>
      <c r="G10">
        <v>19.910714285714281</v>
      </c>
      <c r="H10">
        <v>47.232142857142847</v>
      </c>
      <c r="I10">
        <v>48.973214285714292</v>
      </c>
      <c r="J10">
        <v>16.488095238095241</v>
      </c>
      <c r="K10">
        <v>184.5333333333333</v>
      </c>
      <c r="L10">
        <v>448</v>
      </c>
      <c r="N10">
        <f t="shared" si="0"/>
        <v>0.59343664539653596</v>
      </c>
      <c r="O10">
        <f t="shared" si="1"/>
        <v>0.59343664539653618</v>
      </c>
    </row>
    <row r="11" spans="1:15" x14ac:dyDescent="0.2">
      <c r="A11" t="s">
        <v>20</v>
      </c>
      <c r="B11">
        <v>15</v>
      </c>
      <c r="C11">
        <v>5.1333333333333337</v>
      </c>
      <c r="D11">
        <v>8</v>
      </c>
      <c r="E11">
        <v>2.8</v>
      </c>
      <c r="F11">
        <v>78.333333333333329</v>
      </c>
      <c r="G11">
        <v>1.1458333333333339</v>
      </c>
      <c r="H11">
        <v>1.785714285714286</v>
      </c>
      <c r="I11">
        <v>0.625</v>
      </c>
      <c r="J11">
        <v>17.485119047619051</v>
      </c>
      <c r="K11">
        <v>184.5333333333333</v>
      </c>
      <c r="L11">
        <v>448</v>
      </c>
      <c r="N11">
        <f t="shared" si="0"/>
        <v>-0.83333333333333359</v>
      </c>
      <c r="O11">
        <f t="shared" si="1"/>
        <v>-0.83333333333333426</v>
      </c>
    </row>
    <row r="12" spans="1:15" x14ac:dyDescent="0.2">
      <c r="A12" t="s">
        <v>21</v>
      </c>
      <c r="B12">
        <v>15</v>
      </c>
      <c r="C12">
        <v>10.266666666666669</v>
      </c>
      <c r="D12">
        <v>12.66666666666667</v>
      </c>
      <c r="E12">
        <v>17.666666666666671</v>
      </c>
      <c r="F12">
        <v>68</v>
      </c>
      <c r="G12">
        <v>2.2916666666666661</v>
      </c>
      <c r="H12">
        <v>2.8273809523809521</v>
      </c>
      <c r="I12">
        <v>3.94345238095238</v>
      </c>
      <c r="J12">
        <v>15.178571428571431</v>
      </c>
      <c r="K12">
        <v>184.5333333333333</v>
      </c>
      <c r="L12">
        <v>448</v>
      </c>
      <c r="N12">
        <f t="shared" si="0"/>
        <v>0.4188679245283019</v>
      </c>
      <c r="O12">
        <f t="shared" si="1"/>
        <v>0.4188679245283019</v>
      </c>
    </row>
    <row r="13" spans="1:15" x14ac:dyDescent="0.2">
      <c r="A13" t="s">
        <v>22</v>
      </c>
      <c r="B13">
        <v>15</v>
      </c>
      <c r="C13">
        <v>10.06666666666667</v>
      </c>
      <c r="D13">
        <v>12.733333333333331</v>
      </c>
      <c r="E13">
        <v>17.733333333333331</v>
      </c>
      <c r="F13">
        <v>73.666666666666671</v>
      </c>
      <c r="G13">
        <v>2.2470238095238102</v>
      </c>
      <c r="H13">
        <v>2.8422619047619051</v>
      </c>
      <c r="I13">
        <v>3.9583333333333321</v>
      </c>
      <c r="J13">
        <v>16.44345238095238</v>
      </c>
      <c r="K13">
        <v>184.5333333333333</v>
      </c>
      <c r="L13">
        <v>448</v>
      </c>
      <c r="N13">
        <f t="shared" si="0"/>
        <v>0.4323308270676689</v>
      </c>
      <c r="O13">
        <f t="shared" si="1"/>
        <v>0.43233082706766884</v>
      </c>
    </row>
    <row r="14" spans="1:15" x14ac:dyDescent="0.2">
      <c r="A14" t="s">
        <v>23</v>
      </c>
      <c r="B14">
        <v>15</v>
      </c>
      <c r="C14">
        <v>33.266666666666673</v>
      </c>
      <c r="D14">
        <v>70.8</v>
      </c>
      <c r="E14">
        <v>123.2</v>
      </c>
      <c r="F14">
        <v>78.86666666666666</v>
      </c>
      <c r="G14">
        <v>7.425595238095239</v>
      </c>
      <c r="H14">
        <v>15.803571428571431</v>
      </c>
      <c r="I14">
        <v>27.5</v>
      </c>
      <c r="J14">
        <v>17.604166666666671</v>
      </c>
      <c r="K14">
        <v>184.5333333333333</v>
      </c>
      <c r="L14">
        <v>448</v>
      </c>
      <c r="N14">
        <f t="shared" si="0"/>
        <v>0.72997835497835495</v>
      </c>
      <c r="O14">
        <f t="shared" si="1"/>
        <v>0.72997835497835484</v>
      </c>
    </row>
    <row r="15" spans="1:15" x14ac:dyDescent="0.2">
      <c r="A15" t="s">
        <v>24</v>
      </c>
      <c r="B15">
        <v>15</v>
      </c>
      <c r="C15">
        <v>33.266666666666673</v>
      </c>
      <c r="D15">
        <v>70.8</v>
      </c>
      <c r="E15">
        <v>123.2</v>
      </c>
      <c r="F15">
        <v>78.86666666666666</v>
      </c>
      <c r="G15">
        <v>7.425595238095239</v>
      </c>
      <c r="H15">
        <v>15.803571428571431</v>
      </c>
      <c r="I15">
        <v>27.5</v>
      </c>
      <c r="J15">
        <v>17.604166666666671</v>
      </c>
      <c r="K15">
        <v>184.5333333333333</v>
      </c>
      <c r="L15">
        <v>448</v>
      </c>
      <c r="N15">
        <f t="shared" si="0"/>
        <v>0.72997835497835495</v>
      </c>
      <c r="O15">
        <f t="shared" si="1"/>
        <v>0.72997835497835484</v>
      </c>
    </row>
    <row r="16" spans="1:15" x14ac:dyDescent="0.2">
      <c r="A16" t="s">
        <v>25</v>
      </c>
      <c r="B16">
        <v>15</v>
      </c>
      <c r="C16">
        <v>7.5333333333333332</v>
      </c>
      <c r="D16">
        <v>9.6</v>
      </c>
      <c r="E16">
        <v>7.2666666666666666</v>
      </c>
      <c r="F16">
        <v>71.86666666666666</v>
      </c>
      <c r="G16">
        <v>1.6815476190476191</v>
      </c>
      <c r="H16">
        <v>2.1428571428571428</v>
      </c>
      <c r="I16">
        <v>1.62202380952381</v>
      </c>
      <c r="J16">
        <v>16.041666666666671</v>
      </c>
      <c r="K16">
        <v>184.5333333333333</v>
      </c>
      <c r="L16">
        <v>448</v>
      </c>
      <c r="N16">
        <f t="shared" si="0"/>
        <v>-3.6697247706422013E-2</v>
      </c>
      <c r="O16">
        <f t="shared" si="1"/>
        <v>-3.6697247706421743E-2</v>
      </c>
    </row>
    <row r="17" spans="1:15" x14ac:dyDescent="0.2">
      <c r="A17" t="s">
        <v>26</v>
      </c>
      <c r="B17">
        <v>15</v>
      </c>
      <c r="C17">
        <v>2.4666666666666668</v>
      </c>
      <c r="D17">
        <v>3.333333333333333</v>
      </c>
      <c r="E17">
        <v>2.666666666666667</v>
      </c>
      <c r="F17">
        <v>64.066666666666663</v>
      </c>
      <c r="G17">
        <v>0.55059523809523792</v>
      </c>
      <c r="H17">
        <v>0.74404761904761896</v>
      </c>
      <c r="I17">
        <v>0.59523809523809523</v>
      </c>
      <c r="J17">
        <v>14.300595238095241</v>
      </c>
      <c r="K17">
        <v>184.5333333333333</v>
      </c>
      <c r="L17">
        <v>448</v>
      </c>
      <c r="N17">
        <f t="shared" si="0"/>
        <v>7.5000000000000053E-2</v>
      </c>
      <c r="O17">
        <f t="shared" si="1"/>
        <v>7.5000000000000289E-2</v>
      </c>
    </row>
    <row r="18" spans="1:15" x14ac:dyDescent="0.2">
      <c r="A18" t="s">
        <v>27</v>
      </c>
      <c r="B18">
        <v>15</v>
      </c>
      <c r="C18">
        <v>3.8666666666666671</v>
      </c>
      <c r="D18">
        <v>6.333333333333333</v>
      </c>
      <c r="E18">
        <v>21.2</v>
      </c>
      <c r="F18">
        <v>389.53333333333342</v>
      </c>
      <c r="G18">
        <v>0.86309523809523847</v>
      </c>
      <c r="H18">
        <v>1.4136904761904761</v>
      </c>
      <c r="I18">
        <v>4.7321428571428568</v>
      </c>
      <c r="J18">
        <v>86.949404761904745</v>
      </c>
      <c r="K18">
        <v>184.5333333333333</v>
      </c>
      <c r="L18">
        <v>448</v>
      </c>
      <c r="N18">
        <f t="shared" si="0"/>
        <v>0.81761006289308169</v>
      </c>
      <c r="O18">
        <f t="shared" si="1"/>
        <v>0.81761006289308169</v>
      </c>
    </row>
    <row r="19" spans="1:15" x14ac:dyDescent="0.2">
      <c r="A19" t="s">
        <v>28</v>
      </c>
      <c r="B19">
        <v>15</v>
      </c>
      <c r="C19">
        <v>65.733333333333334</v>
      </c>
      <c r="D19">
        <v>159.6</v>
      </c>
      <c r="E19">
        <v>219.4</v>
      </c>
      <c r="F19">
        <v>73.86666666666666</v>
      </c>
      <c r="G19">
        <v>14.672619047619049</v>
      </c>
      <c r="H19">
        <v>35.624999999999993</v>
      </c>
      <c r="I19">
        <v>48.973214285714292</v>
      </c>
      <c r="J19">
        <v>16.488095238095241</v>
      </c>
      <c r="K19">
        <v>184.5333333333333</v>
      </c>
      <c r="L19">
        <v>448</v>
      </c>
      <c r="N19">
        <f t="shared" si="0"/>
        <v>0.70039501671224558</v>
      </c>
      <c r="O19">
        <f t="shared" si="1"/>
        <v>0.70039501671224547</v>
      </c>
    </row>
    <row r="20" spans="1:15" x14ac:dyDescent="0.2">
      <c r="A20" t="s">
        <v>29</v>
      </c>
      <c r="B20">
        <v>15</v>
      </c>
      <c r="C20">
        <v>9</v>
      </c>
      <c r="D20">
        <v>11.266666666666669</v>
      </c>
      <c r="E20">
        <v>17.666666666666671</v>
      </c>
      <c r="F20">
        <v>68</v>
      </c>
      <c r="G20">
        <v>2.0089285714285721</v>
      </c>
      <c r="H20">
        <v>2.5148809523809521</v>
      </c>
      <c r="I20">
        <v>3.94345238095238</v>
      </c>
      <c r="J20">
        <v>15.178571428571431</v>
      </c>
      <c r="K20">
        <v>184.5333333333333</v>
      </c>
      <c r="L20">
        <v>448</v>
      </c>
      <c r="N20">
        <f t="shared" si="0"/>
        <v>0.49056603773584917</v>
      </c>
      <c r="O20">
        <f t="shared" si="1"/>
        <v>0.49056603773584878</v>
      </c>
    </row>
    <row r="21" spans="1:15" x14ac:dyDescent="0.2">
      <c r="A21" t="s">
        <v>30</v>
      </c>
      <c r="B21">
        <v>15</v>
      </c>
      <c r="C21">
        <v>10.266666666666669</v>
      </c>
      <c r="D21">
        <v>12.66666666666667</v>
      </c>
      <c r="E21">
        <v>17.666666666666671</v>
      </c>
      <c r="F21">
        <v>68</v>
      </c>
      <c r="G21">
        <v>2.2916666666666661</v>
      </c>
      <c r="H21">
        <v>2.8273809523809521</v>
      </c>
      <c r="I21">
        <v>3.94345238095238</v>
      </c>
      <c r="J21">
        <v>15.178571428571431</v>
      </c>
      <c r="K21">
        <v>184.5333333333333</v>
      </c>
      <c r="L21">
        <v>448</v>
      </c>
      <c r="N21">
        <f t="shared" si="0"/>
        <v>0.4188679245283019</v>
      </c>
      <c r="O21">
        <f t="shared" si="1"/>
        <v>0.4188679245283019</v>
      </c>
    </row>
    <row r="22" spans="1:15" x14ac:dyDescent="0.2">
      <c r="A22" t="s">
        <v>31</v>
      </c>
      <c r="B22">
        <v>15</v>
      </c>
      <c r="C22">
        <v>80.066666666666663</v>
      </c>
      <c r="D22">
        <v>186.8666666666667</v>
      </c>
      <c r="E22">
        <v>219.4</v>
      </c>
      <c r="F22">
        <v>73.86666666666666</v>
      </c>
      <c r="G22">
        <v>17.87202380952381</v>
      </c>
      <c r="H22">
        <v>41.711309523809518</v>
      </c>
      <c r="I22">
        <v>48.973214285714292</v>
      </c>
      <c r="J22">
        <v>16.488095238095241</v>
      </c>
      <c r="K22">
        <v>184.5333333333333</v>
      </c>
      <c r="L22">
        <v>448</v>
      </c>
      <c r="N22">
        <f t="shared" si="0"/>
        <v>0.63506532968702523</v>
      </c>
      <c r="O22">
        <f t="shared" si="1"/>
        <v>0.63506532968702523</v>
      </c>
    </row>
    <row r="23" spans="1:15" x14ac:dyDescent="0.2">
      <c r="A23" t="s">
        <v>32</v>
      </c>
      <c r="B23">
        <v>15</v>
      </c>
      <c r="C23">
        <v>80.066666666666663</v>
      </c>
      <c r="D23">
        <v>186.8666666666667</v>
      </c>
      <c r="E23">
        <v>219.4</v>
      </c>
      <c r="F23">
        <v>73.86666666666666</v>
      </c>
      <c r="G23">
        <v>17.87202380952381</v>
      </c>
      <c r="H23">
        <v>41.711309523809518</v>
      </c>
      <c r="I23">
        <v>48.973214285714292</v>
      </c>
      <c r="J23">
        <v>16.488095238095241</v>
      </c>
      <c r="K23">
        <v>184.5333333333333</v>
      </c>
      <c r="L23">
        <v>448</v>
      </c>
      <c r="N23">
        <f t="shared" si="0"/>
        <v>0.63506532968702523</v>
      </c>
      <c r="O23">
        <f t="shared" si="1"/>
        <v>0.63506532968702523</v>
      </c>
    </row>
    <row r="24" spans="1:15" x14ac:dyDescent="0.2">
      <c r="A24" t="s">
        <v>33</v>
      </c>
      <c r="B24">
        <v>15</v>
      </c>
      <c r="C24">
        <v>3.8666666666666671</v>
      </c>
      <c r="D24">
        <v>5</v>
      </c>
      <c r="E24">
        <v>2.2000000000000002</v>
      </c>
      <c r="F24">
        <v>64.066666666666663</v>
      </c>
      <c r="G24">
        <v>0.86309523809523836</v>
      </c>
      <c r="H24">
        <v>1.116071428571429</v>
      </c>
      <c r="I24">
        <v>0.49107142857142849</v>
      </c>
      <c r="J24">
        <v>14.300595238095241</v>
      </c>
      <c r="K24">
        <v>184.5333333333333</v>
      </c>
      <c r="L24">
        <v>448</v>
      </c>
      <c r="N24">
        <f t="shared" si="0"/>
        <v>-0.75757575757575768</v>
      </c>
      <c r="O24">
        <f t="shared" si="1"/>
        <v>-0.75757575757575835</v>
      </c>
    </row>
    <row r="25" spans="1:15" x14ac:dyDescent="0.2">
      <c r="A25" t="s">
        <v>34</v>
      </c>
      <c r="B25">
        <v>15</v>
      </c>
      <c r="C25">
        <v>71.599999999999994</v>
      </c>
      <c r="D25">
        <v>168</v>
      </c>
      <c r="E25">
        <v>219.4</v>
      </c>
      <c r="F25">
        <v>73.86666666666666</v>
      </c>
      <c r="G25">
        <v>15.982142857142859</v>
      </c>
      <c r="H25">
        <v>37.5</v>
      </c>
      <c r="I25">
        <v>48.973214285714292</v>
      </c>
      <c r="J25">
        <v>16.488095238095241</v>
      </c>
      <c r="K25">
        <v>184.5333333333333</v>
      </c>
      <c r="L25">
        <v>448</v>
      </c>
      <c r="N25">
        <f t="shared" si="0"/>
        <v>0.67365542388331823</v>
      </c>
      <c r="O25">
        <f t="shared" si="1"/>
        <v>0.67365542388331812</v>
      </c>
    </row>
    <row r="26" spans="1:15" x14ac:dyDescent="0.2">
      <c r="A26" t="s">
        <v>35</v>
      </c>
      <c r="B26">
        <v>15</v>
      </c>
      <c r="C26">
        <v>3.9333333333333331</v>
      </c>
      <c r="D26">
        <v>5.1333333333333337</v>
      </c>
      <c r="E26">
        <v>2.8</v>
      </c>
      <c r="F26">
        <v>76.333333333333329</v>
      </c>
      <c r="G26">
        <v>0.87797619047619058</v>
      </c>
      <c r="H26">
        <v>1.145833333333333</v>
      </c>
      <c r="I26">
        <v>0.625</v>
      </c>
      <c r="J26">
        <v>17.038690476190471</v>
      </c>
      <c r="K26">
        <v>184.5333333333333</v>
      </c>
      <c r="L26">
        <v>448</v>
      </c>
      <c r="N26">
        <f t="shared" si="0"/>
        <v>-0.40476190476190477</v>
      </c>
      <c r="O26">
        <f t="shared" si="1"/>
        <v>-0.40476190476190493</v>
      </c>
    </row>
    <row r="27" spans="1:15" x14ac:dyDescent="0.2">
      <c r="A27" t="s">
        <v>36</v>
      </c>
      <c r="B27">
        <v>15</v>
      </c>
      <c r="C27">
        <v>80.066666666666663</v>
      </c>
      <c r="D27">
        <v>186.8666666666667</v>
      </c>
      <c r="E27">
        <v>219.4</v>
      </c>
      <c r="F27">
        <v>73.86666666666666</v>
      </c>
      <c r="G27">
        <v>17.87202380952381</v>
      </c>
      <c r="H27">
        <v>41.711309523809518</v>
      </c>
      <c r="I27">
        <v>48.973214285714292</v>
      </c>
      <c r="J27">
        <v>16.488095238095241</v>
      </c>
      <c r="K27">
        <v>184.5333333333333</v>
      </c>
      <c r="L27">
        <v>448</v>
      </c>
      <c r="N27">
        <f t="shared" si="0"/>
        <v>0.63506532968702523</v>
      </c>
      <c r="O27">
        <f t="shared" si="1"/>
        <v>0.63506532968702523</v>
      </c>
    </row>
    <row r="28" spans="1:15" x14ac:dyDescent="0.2">
      <c r="A28" t="s">
        <v>37</v>
      </c>
      <c r="B28">
        <v>15</v>
      </c>
      <c r="C28">
        <v>27.2</v>
      </c>
      <c r="D28">
        <v>61.4</v>
      </c>
      <c r="E28">
        <v>124.4</v>
      </c>
      <c r="F28">
        <v>80.266666666666666</v>
      </c>
      <c r="G28">
        <v>6.071428571428573</v>
      </c>
      <c r="H28">
        <v>13.705357142857141</v>
      </c>
      <c r="I28">
        <v>27.767857142857139</v>
      </c>
      <c r="J28">
        <v>17.916666666666671</v>
      </c>
      <c r="K28">
        <v>184.5333333333333</v>
      </c>
      <c r="L28">
        <v>448</v>
      </c>
      <c r="N28">
        <f t="shared" si="0"/>
        <v>0.7813504823151125</v>
      </c>
      <c r="O28">
        <f t="shared" si="1"/>
        <v>0.7813504823151125</v>
      </c>
    </row>
    <row r="29" spans="1:15" x14ac:dyDescent="0.2">
      <c r="A29" t="s">
        <v>38</v>
      </c>
      <c r="B29">
        <v>15</v>
      </c>
      <c r="C29">
        <v>10.33333333333333</v>
      </c>
      <c r="D29">
        <v>12.93333333333333</v>
      </c>
      <c r="E29">
        <v>17.666666666666671</v>
      </c>
      <c r="F29">
        <v>68</v>
      </c>
      <c r="G29">
        <v>2.3065476190476191</v>
      </c>
      <c r="H29">
        <v>2.8869047619047619</v>
      </c>
      <c r="I29">
        <v>3.94345238095238</v>
      </c>
      <c r="J29">
        <v>15.178571428571431</v>
      </c>
      <c r="K29">
        <v>184.5333333333333</v>
      </c>
      <c r="L29">
        <v>448</v>
      </c>
      <c r="N29">
        <f t="shared" si="0"/>
        <v>0.41509433962264186</v>
      </c>
      <c r="O29">
        <f t="shared" si="1"/>
        <v>0.41509433962264136</v>
      </c>
    </row>
    <row r="30" spans="1:15" x14ac:dyDescent="0.2">
      <c r="A30" t="s">
        <v>39</v>
      </c>
      <c r="B30">
        <v>15</v>
      </c>
      <c r="C30">
        <v>9</v>
      </c>
      <c r="D30">
        <v>11.266666666666669</v>
      </c>
      <c r="E30">
        <v>17.666666666666671</v>
      </c>
      <c r="F30">
        <v>68</v>
      </c>
      <c r="G30">
        <v>2.0089285714285721</v>
      </c>
      <c r="H30">
        <v>2.5148809523809521</v>
      </c>
      <c r="I30">
        <v>3.94345238095238</v>
      </c>
      <c r="J30">
        <v>15.178571428571431</v>
      </c>
      <c r="K30">
        <v>184.5333333333333</v>
      </c>
      <c r="L30">
        <v>448</v>
      </c>
      <c r="N30">
        <f t="shared" si="0"/>
        <v>0.49056603773584917</v>
      </c>
      <c r="O30">
        <f t="shared" si="1"/>
        <v>0.49056603773584878</v>
      </c>
    </row>
    <row r="31" spans="1:15" x14ac:dyDescent="0.2">
      <c r="A31" t="s">
        <v>40</v>
      </c>
      <c r="B31">
        <v>15</v>
      </c>
      <c r="C31">
        <v>4.9333333333333336</v>
      </c>
      <c r="D31">
        <v>6.2</v>
      </c>
      <c r="E31">
        <v>2.8</v>
      </c>
      <c r="F31">
        <v>71.86666666666666</v>
      </c>
      <c r="G31">
        <v>1.1011904761904761</v>
      </c>
      <c r="H31">
        <v>1.3839285714285721</v>
      </c>
      <c r="I31">
        <v>0.625</v>
      </c>
      <c r="J31">
        <v>16.041666666666671</v>
      </c>
      <c r="K31">
        <v>184.5333333333333</v>
      </c>
      <c r="L31">
        <v>448</v>
      </c>
      <c r="N31">
        <f t="shared" si="0"/>
        <v>-0.76190476190476208</v>
      </c>
      <c r="O31">
        <f t="shared" si="1"/>
        <v>-0.76190476190476164</v>
      </c>
    </row>
    <row r="32" spans="1:15" x14ac:dyDescent="0.2">
      <c r="A32" t="s">
        <v>41</v>
      </c>
      <c r="B32">
        <v>15</v>
      </c>
      <c r="C32">
        <v>3.2666666666666671</v>
      </c>
      <c r="D32">
        <v>4.1333333333333337</v>
      </c>
      <c r="E32">
        <v>2.5333333333333332</v>
      </c>
      <c r="F32">
        <v>65.333333333333329</v>
      </c>
      <c r="G32">
        <v>0.72916666666666685</v>
      </c>
      <c r="H32">
        <v>0.92261904761904767</v>
      </c>
      <c r="I32">
        <v>0.56547619047619047</v>
      </c>
      <c r="J32">
        <v>14.58333333333333</v>
      </c>
      <c r="K32">
        <v>184.5333333333333</v>
      </c>
      <c r="L32">
        <v>448</v>
      </c>
      <c r="N32">
        <f t="shared" si="0"/>
        <v>-0.28947368421052655</v>
      </c>
      <c r="O32">
        <f t="shared" si="1"/>
        <v>-0.28947368421052666</v>
      </c>
    </row>
  </sheetData>
  <mergeCells count="3">
    <mergeCell ref="C1:F1"/>
    <mergeCell ref="G1:J1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F582-8B97-EE48-A453-AE0C10B0E303}">
  <dimension ref="A1:O32"/>
  <sheetViews>
    <sheetView workbookViewId="0">
      <selection activeCell="N3" sqref="N3:O32"/>
    </sheetView>
  </sheetViews>
  <sheetFormatPr baseColWidth="10" defaultRowHeight="15" x14ac:dyDescent="0.2"/>
  <sheetData>
    <row r="1" spans="1:15" x14ac:dyDescent="0.2">
      <c r="C1" s="1" t="s">
        <v>42</v>
      </c>
      <c r="D1" s="1"/>
      <c r="E1" s="1"/>
      <c r="F1" s="1"/>
      <c r="G1" s="1" t="s">
        <v>43</v>
      </c>
      <c r="H1" s="1"/>
      <c r="I1" s="1"/>
      <c r="J1" s="1"/>
      <c r="K1" s="1" t="s">
        <v>44</v>
      </c>
      <c r="L1" s="1"/>
    </row>
    <row r="2" spans="1:15" x14ac:dyDescent="0.2">
      <c r="A2" t="s">
        <v>0</v>
      </c>
      <c r="B2" t="s">
        <v>1</v>
      </c>
      <c r="C2" t="s">
        <v>2</v>
      </c>
      <c r="D2" t="s">
        <v>5</v>
      </c>
      <c r="E2" t="s">
        <v>7</v>
      </c>
      <c r="F2" t="s">
        <v>9</v>
      </c>
      <c r="G2" t="s">
        <v>3</v>
      </c>
      <c r="H2" t="s">
        <v>6</v>
      </c>
      <c r="I2" t="s">
        <v>8</v>
      </c>
      <c r="J2" t="s">
        <v>10</v>
      </c>
      <c r="K2" t="s">
        <v>4</v>
      </c>
      <c r="L2" t="s">
        <v>11</v>
      </c>
      <c r="N2" t="s">
        <v>45</v>
      </c>
      <c r="O2" t="s">
        <v>49</v>
      </c>
    </row>
    <row r="3" spans="1:15" x14ac:dyDescent="0.2">
      <c r="A3" t="s">
        <v>12</v>
      </c>
      <c r="B3">
        <v>27</v>
      </c>
      <c r="C3">
        <v>4.4074074074074074</v>
      </c>
      <c r="D3">
        <v>4.2962962962962967</v>
      </c>
      <c r="E3">
        <v>16.666666666666671</v>
      </c>
      <c r="F3">
        <v>91.111111111111114</v>
      </c>
      <c r="G3">
        <v>1.7843754685859949</v>
      </c>
      <c r="H3">
        <v>1.7393912130754241</v>
      </c>
      <c r="I3">
        <v>6.7476383265856947</v>
      </c>
      <c r="J3">
        <v>36.887089518668468</v>
      </c>
      <c r="K3">
        <v>69</v>
      </c>
      <c r="L3">
        <v>247</v>
      </c>
      <c r="N3">
        <f>(E3-C3)/E3</f>
        <v>0.73555555555555563</v>
      </c>
      <c r="O3">
        <f>(I3-G3)/I3</f>
        <v>0.73555555555555552</v>
      </c>
    </row>
    <row r="4" spans="1:15" x14ac:dyDescent="0.2">
      <c r="A4" t="s">
        <v>13</v>
      </c>
      <c r="B4">
        <v>27</v>
      </c>
      <c r="C4">
        <v>4.0370370370370372</v>
      </c>
      <c r="D4">
        <v>4.2592592592592604</v>
      </c>
      <c r="E4">
        <v>4.5555555555555554</v>
      </c>
      <c r="F4">
        <v>58.814814814814817</v>
      </c>
      <c r="G4">
        <v>1.634427950217423</v>
      </c>
      <c r="H4">
        <v>1.724396461238566</v>
      </c>
      <c r="I4">
        <v>1.8443544759334229</v>
      </c>
      <c r="J4">
        <v>23.811665916929069</v>
      </c>
      <c r="K4">
        <v>69</v>
      </c>
      <c r="L4">
        <v>247</v>
      </c>
      <c r="N4">
        <f t="shared" ref="N4:N32" si="0">(E4-C4)/E4</f>
        <v>0.11382113821138204</v>
      </c>
      <c r="O4">
        <f t="shared" ref="O4:O32" si="1">(I4-G4)/I4</f>
        <v>0.11382113821138241</v>
      </c>
    </row>
    <row r="5" spans="1:15" x14ac:dyDescent="0.2">
      <c r="A5" t="s">
        <v>14</v>
      </c>
      <c r="B5">
        <v>27</v>
      </c>
      <c r="C5">
        <v>2.7777777777777781</v>
      </c>
      <c r="D5">
        <v>3.8148148148148149</v>
      </c>
      <c r="E5">
        <v>3.8518518518518521</v>
      </c>
      <c r="F5">
        <v>50.296296296296298</v>
      </c>
      <c r="G5">
        <v>1.124606387764282</v>
      </c>
      <c r="H5">
        <v>1.544459439196282</v>
      </c>
      <c r="I5">
        <v>1.559454191033139</v>
      </c>
      <c r="J5">
        <v>20.362872994451941</v>
      </c>
      <c r="K5">
        <v>69</v>
      </c>
      <c r="L5">
        <v>247</v>
      </c>
      <c r="N5">
        <f t="shared" si="0"/>
        <v>0.2788461538461538</v>
      </c>
      <c r="O5">
        <f t="shared" si="1"/>
        <v>0.27884615384615441</v>
      </c>
    </row>
    <row r="6" spans="1:15" x14ac:dyDescent="0.2">
      <c r="A6" t="s">
        <v>15</v>
      </c>
      <c r="B6">
        <v>27</v>
      </c>
      <c r="C6">
        <v>7</v>
      </c>
      <c r="D6">
        <v>5.7407407407407396</v>
      </c>
      <c r="E6">
        <v>16.666666666666671</v>
      </c>
      <c r="F6">
        <v>91.111111111111114</v>
      </c>
      <c r="G6">
        <v>2.834008097165992</v>
      </c>
      <c r="H6">
        <v>2.3241865347128501</v>
      </c>
      <c r="I6">
        <v>6.7476383265856947</v>
      </c>
      <c r="J6">
        <v>36.887089518668468</v>
      </c>
      <c r="K6">
        <v>69</v>
      </c>
      <c r="L6">
        <v>247</v>
      </c>
      <c r="N6">
        <f t="shared" si="0"/>
        <v>0.58000000000000007</v>
      </c>
      <c r="O6">
        <f t="shared" si="1"/>
        <v>0.57999999999999996</v>
      </c>
    </row>
    <row r="7" spans="1:15" x14ac:dyDescent="0.2">
      <c r="A7" t="s">
        <v>16</v>
      </c>
      <c r="B7">
        <v>27</v>
      </c>
      <c r="C7">
        <v>4.2222222222222223</v>
      </c>
      <c r="D7">
        <v>4.5555555555555554</v>
      </c>
      <c r="E7">
        <v>4.5555555555555554</v>
      </c>
      <c r="F7">
        <v>57.333333333333343</v>
      </c>
      <c r="G7">
        <v>1.7094017094017091</v>
      </c>
      <c r="H7">
        <v>1.8443544759334229</v>
      </c>
      <c r="I7">
        <v>1.8443544759334229</v>
      </c>
      <c r="J7">
        <v>23.211875843454781</v>
      </c>
      <c r="K7">
        <v>69</v>
      </c>
      <c r="L7">
        <v>247</v>
      </c>
      <c r="N7">
        <f t="shared" si="0"/>
        <v>7.3170731707317013E-2</v>
      </c>
      <c r="O7">
        <f t="shared" si="1"/>
        <v>7.3170731707317055E-2</v>
      </c>
    </row>
    <row r="8" spans="1:15" x14ac:dyDescent="0.2">
      <c r="A8" t="s">
        <v>17</v>
      </c>
      <c r="B8">
        <v>27</v>
      </c>
      <c r="C8">
        <v>3.481481481481481</v>
      </c>
      <c r="D8">
        <v>5.2962962962962967</v>
      </c>
      <c r="E8">
        <v>16.222222222222221</v>
      </c>
      <c r="F8">
        <v>120.5185185185185</v>
      </c>
      <c r="G8">
        <v>1.4095066726645671</v>
      </c>
      <c r="H8">
        <v>2.144249512670565</v>
      </c>
      <c r="I8">
        <v>6.5677013045434087</v>
      </c>
      <c r="J8">
        <v>48.792922477132997</v>
      </c>
      <c r="K8">
        <v>69</v>
      </c>
      <c r="L8">
        <v>247</v>
      </c>
      <c r="N8">
        <f t="shared" si="0"/>
        <v>0.78538812785388135</v>
      </c>
      <c r="O8">
        <f t="shared" si="1"/>
        <v>0.78538812785388135</v>
      </c>
    </row>
    <row r="9" spans="1:15" x14ac:dyDescent="0.2">
      <c r="A9" t="s">
        <v>18</v>
      </c>
      <c r="B9">
        <v>27</v>
      </c>
      <c r="C9">
        <v>16.407407407407408</v>
      </c>
      <c r="D9">
        <v>35.296296296296298</v>
      </c>
      <c r="E9">
        <v>83.666666666666671</v>
      </c>
      <c r="F9">
        <v>70.81481481481481</v>
      </c>
      <c r="G9">
        <v>6.6426750637276957</v>
      </c>
      <c r="H9">
        <v>14.28999850052481</v>
      </c>
      <c r="I9">
        <v>33.873144399460188</v>
      </c>
      <c r="J9">
        <v>28.669965512070782</v>
      </c>
      <c r="K9">
        <v>69</v>
      </c>
      <c r="L9">
        <v>247</v>
      </c>
      <c r="N9">
        <f t="shared" si="0"/>
        <v>0.80389552899513061</v>
      </c>
      <c r="O9">
        <f t="shared" si="1"/>
        <v>0.80389552899513061</v>
      </c>
    </row>
    <row r="10" spans="1:15" x14ac:dyDescent="0.2">
      <c r="A10" t="s">
        <v>19</v>
      </c>
      <c r="B10">
        <v>27</v>
      </c>
      <c r="C10">
        <v>17.222222222222221</v>
      </c>
      <c r="D10">
        <v>37.074074074074083</v>
      </c>
      <c r="E10">
        <v>83.666666666666671</v>
      </c>
      <c r="F10">
        <v>70.81481481481481</v>
      </c>
      <c r="G10">
        <v>6.972559604138552</v>
      </c>
      <c r="H10">
        <v>15.00974658869395</v>
      </c>
      <c r="I10">
        <v>33.873144399460188</v>
      </c>
      <c r="J10">
        <v>28.669965512070782</v>
      </c>
      <c r="K10">
        <v>69</v>
      </c>
      <c r="L10">
        <v>247</v>
      </c>
      <c r="N10">
        <f t="shared" si="0"/>
        <v>0.79415670650730419</v>
      </c>
      <c r="O10">
        <f t="shared" si="1"/>
        <v>0.79415670650730408</v>
      </c>
    </row>
    <row r="11" spans="1:15" x14ac:dyDescent="0.2">
      <c r="A11" t="s">
        <v>20</v>
      </c>
      <c r="B11">
        <v>27</v>
      </c>
      <c r="C11">
        <v>3.333333333333333</v>
      </c>
      <c r="D11">
        <v>4.0370370370370372</v>
      </c>
      <c r="E11">
        <v>4.1481481481481479</v>
      </c>
      <c r="F11">
        <v>115.3333333333333</v>
      </c>
      <c r="G11">
        <v>1.3495276653171391</v>
      </c>
      <c r="H11">
        <v>1.6344279502174239</v>
      </c>
      <c r="I11">
        <v>1.679412205727995</v>
      </c>
      <c r="J11">
        <v>46.693657219973019</v>
      </c>
      <c r="K11">
        <v>69</v>
      </c>
      <c r="L11">
        <v>247</v>
      </c>
      <c r="N11">
        <f t="shared" si="0"/>
        <v>0.19642857142857145</v>
      </c>
      <c r="O11">
        <f t="shared" si="1"/>
        <v>0.19642857142857129</v>
      </c>
    </row>
    <row r="12" spans="1:15" x14ac:dyDescent="0.2">
      <c r="A12" t="s">
        <v>21</v>
      </c>
      <c r="B12">
        <v>27</v>
      </c>
      <c r="C12">
        <v>5.4444444444444446</v>
      </c>
      <c r="D12">
        <v>5.0740740740740744</v>
      </c>
      <c r="E12">
        <v>13.111111111111111</v>
      </c>
      <c r="F12">
        <v>61.888888888888893</v>
      </c>
      <c r="G12">
        <v>2.2042285200179941</v>
      </c>
      <c r="H12">
        <v>2.054281001649422</v>
      </c>
      <c r="I12">
        <v>5.3081421502474138</v>
      </c>
      <c r="J12">
        <v>25.056230319388209</v>
      </c>
      <c r="K12">
        <v>69</v>
      </c>
      <c r="L12">
        <v>247</v>
      </c>
      <c r="N12">
        <f t="shared" si="0"/>
        <v>0.5847457627118644</v>
      </c>
      <c r="O12">
        <f t="shared" si="1"/>
        <v>0.5847457627118644</v>
      </c>
    </row>
    <row r="13" spans="1:15" x14ac:dyDescent="0.2">
      <c r="A13" t="s">
        <v>22</v>
      </c>
      <c r="B13">
        <v>27</v>
      </c>
      <c r="C13">
        <v>5.8518518518518521</v>
      </c>
      <c r="D13">
        <v>4.9259259259259256</v>
      </c>
      <c r="E13">
        <v>14.148148148148151</v>
      </c>
      <c r="F13">
        <v>88.888888888888886</v>
      </c>
      <c r="G13">
        <v>2.3691707902234209</v>
      </c>
      <c r="H13">
        <v>1.994301994301994</v>
      </c>
      <c r="I13">
        <v>5.7279952016794136</v>
      </c>
      <c r="J13">
        <v>35.987404408457053</v>
      </c>
      <c r="K13">
        <v>69</v>
      </c>
      <c r="L13">
        <v>247</v>
      </c>
      <c r="N13">
        <f t="shared" si="0"/>
        <v>0.58638743455497377</v>
      </c>
      <c r="O13">
        <f t="shared" si="1"/>
        <v>0.58638743455497411</v>
      </c>
    </row>
    <row r="14" spans="1:15" x14ac:dyDescent="0.2">
      <c r="A14" t="s">
        <v>23</v>
      </c>
      <c r="B14">
        <v>27</v>
      </c>
      <c r="C14">
        <v>11.96296296296296</v>
      </c>
      <c r="D14">
        <v>22.777777777777779</v>
      </c>
      <c r="E14">
        <v>59.555555555555557</v>
      </c>
      <c r="F14">
        <v>83.777777777777771</v>
      </c>
      <c r="G14">
        <v>4.843304843304848</v>
      </c>
      <c r="H14">
        <v>9.2217723796671223</v>
      </c>
      <c r="I14">
        <v>24.111560953666231</v>
      </c>
      <c r="J14">
        <v>33.918128654970772</v>
      </c>
      <c r="K14">
        <v>69</v>
      </c>
      <c r="L14">
        <v>247</v>
      </c>
      <c r="N14">
        <f t="shared" si="0"/>
        <v>0.79912935323383083</v>
      </c>
      <c r="O14">
        <f t="shared" si="1"/>
        <v>0.79912935323383083</v>
      </c>
    </row>
    <row r="15" spans="1:15" x14ac:dyDescent="0.2">
      <c r="A15" t="s">
        <v>24</v>
      </c>
      <c r="B15">
        <v>27</v>
      </c>
      <c r="C15">
        <v>11.96296296296296</v>
      </c>
      <c r="D15">
        <v>22.777777777777779</v>
      </c>
      <c r="E15">
        <v>59.555555555555557</v>
      </c>
      <c r="F15">
        <v>83.777777777777771</v>
      </c>
      <c r="G15">
        <v>4.843304843304848</v>
      </c>
      <c r="H15">
        <v>9.2217723796671223</v>
      </c>
      <c r="I15">
        <v>24.111560953666231</v>
      </c>
      <c r="J15">
        <v>33.918128654970772</v>
      </c>
      <c r="K15">
        <v>69</v>
      </c>
      <c r="L15">
        <v>247</v>
      </c>
      <c r="N15">
        <f t="shared" si="0"/>
        <v>0.79912935323383083</v>
      </c>
      <c r="O15">
        <f t="shared" si="1"/>
        <v>0.79912935323383083</v>
      </c>
    </row>
    <row r="16" spans="1:15" x14ac:dyDescent="0.2">
      <c r="A16" t="s">
        <v>25</v>
      </c>
      <c r="B16">
        <v>27</v>
      </c>
      <c r="C16">
        <v>4</v>
      </c>
      <c r="D16">
        <v>4.1111111111111107</v>
      </c>
      <c r="E16">
        <v>5.5185185185185182</v>
      </c>
      <c r="F16">
        <v>88.888888888888886</v>
      </c>
      <c r="G16">
        <v>1.619433198380567</v>
      </c>
      <c r="H16">
        <v>1.664417453891138</v>
      </c>
      <c r="I16">
        <v>2.2342180236917071</v>
      </c>
      <c r="J16">
        <v>35.987404408457053</v>
      </c>
      <c r="K16">
        <v>69</v>
      </c>
      <c r="L16">
        <v>247</v>
      </c>
      <c r="N16">
        <f t="shared" si="0"/>
        <v>0.27516778523489926</v>
      </c>
      <c r="O16">
        <f t="shared" si="1"/>
        <v>0.27516778523489899</v>
      </c>
    </row>
    <row r="17" spans="1:15" x14ac:dyDescent="0.2">
      <c r="A17" t="s">
        <v>26</v>
      </c>
      <c r="B17">
        <v>27</v>
      </c>
      <c r="C17">
        <v>3.0370370370370372</v>
      </c>
      <c r="D17">
        <v>3.8888888888888888</v>
      </c>
      <c r="E17">
        <v>3.8518518518518521</v>
      </c>
      <c r="F17">
        <v>54.629629629629633</v>
      </c>
      <c r="G17">
        <v>1.229569650622282</v>
      </c>
      <c r="H17">
        <v>1.5744489428699959</v>
      </c>
      <c r="I17">
        <v>1.559454191033139</v>
      </c>
      <c r="J17">
        <v>22.117258959364221</v>
      </c>
      <c r="K17">
        <v>69</v>
      </c>
      <c r="L17">
        <v>247</v>
      </c>
      <c r="N17">
        <f t="shared" si="0"/>
        <v>0.21153846153846154</v>
      </c>
      <c r="O17">
        <f t="shared" si="1"/>
        <v>0.21153846153846198</v>
      </c>
    </row>
    <row r="18" spans="1:15" x14ac:dyDescent="0.2">
      <c r="A18" t="s">
        <v>27</v>
      </c>
      <c r="B18">
        <v>27</v>
      </c>
      <c r="C18">
        <v>3.481481481481481</v>
      </c>
      <c r="D18">
        <v>5.2962962962962967</v>
      </c>
      <c r="E18">
        <v>16.222222222222221</v>
      </c>
      <c r="F18">
        <v>120.5185185185185</v>
      </c>
      <c r="G18">
        <v>1.4095066726645671</v>
      </c>
      <c r="H18">
        <v>2.144249512670565</v>
      </c>
      <c r="I18">
        <v>6.5677013045434087</v>
      </c>
      <c r="J18">
        <v>48.792922477132997</v>
      </c>
      <c r="K18">
        <v>69</v>
      </c>
      <c r="L18">
        <v>247</v>
      </c>
      <c r="N18">
        <f t="shared" si="0"/>
        <v>0.78538812785388135</v>
      </c>
      <c r="O18">
        <f t="shared" si="1"/>
        <v>0.78538812785388135</v>
      </c>
    </row>
    <row r="19" spans="1:15" x14ac:dyDescent="0.2">
      <c r="A19" t="s">
        <v>28</v>
      </c>
      <c r="B19">
        <v>27</v>
      </c>
      <c r="C19">
        <v>16.333333333333329</v>
      </c>
      <c r="D19">
        <v>33.296296296296298</v>
      </c>
      <c r="E19">
        <v>83.666666666666671</v>
      </c>
      <c r="F19">
        <v>70.81481481481481</v>
      </c>
      <c r="G19">
        <v>6.6126855600539818</v>
      </c>
      <c r="H19">
        <v>13.48028190133453</v>
      </c>
      <c r="I19">
        <v>33.873144399460188</v>
      </c>
      <c r="J19">
        <v>28.669965512070782</v>
      </c>
      <c r="K19">
        <v>69</v>
      </c>
      <c r="L19">
        <v>247</v>
      </c>
      <c r="N19">
        <f t="shared" si="0"/>
        <v>0.80478087649402397</v>
      </c>
      <c r="O19">
        <f t="shared" si="1"/>
        <v>0.80478087649402386</v>
      </c>
    </row>
    <row r="20" spans="1:15" x14ac:dyDescent="0.2">
      <c r="A20" t="s">
        <v>29</v>
      </c>
      <c r="B20">
        <v>27</v>
      </c>
      <c r="C20">
        <v>5.4074074074074074</v>
      </c>
      <c r="D20">
        <v>4.9259259259259256</v>
      </c>
      <c r="E20">
        <v>13.111111111111111</v>
      </c>
      <c r="F20">
        <v>61.888888888888893</v>
      </c>
      <c r="G20">
        <v>2.1892337681811358</v>
      </c>
      <c r="H20">
        <v>1.994301994301994</v>
      </c>
      <c r="I20">
        <v>5.3081421502474138</v>
      </c>
      <c r="J20">
        <v>25.056230319388209</v>
      </c>
      <c r="K20">
        <v>69</v>
      </c>
      <c r="L20">
        <v>247</v>
      </c>
      <c r="N20">
        <f t="shared" si="0"/>
        <v>0.58757062146892658</v>
      </c>
      <c r="O20">
        <f t="shared" si="1"/>
        <v>0.58757062146892669</v>
      </c>
    </row>
    <row r="21" spans="1:15" x14ac:dyDescent="0.2">
      <c r="A21" t="s">
        <v>30</v>
      </c>
      <c r="B21">
        <v>27</v>
      </c>
      <c r="C21">
        <v>5.4444444444444446</v>
      </c>
      <c r="D21">
        <v>5.0740740740740744</v>
      </c>
      <c r="E21">
        <v>13.111111111111111</v>
      </c>
      <c r="F21">
        <v>61.888888888888893</v>
      </c>
      <c r="G21">
        <v>2.2042285200179941</v>
      </c>
      <c r="H21">
        <v>2.054281001649422</v>
      </c>
      <c r="I21">
        <v>5.3081421502474138</v>
      </c>
      <c r="J21">
        <v>25.056230319388209</v>
      </c>
      <c r="K21">
        <v>69</v>
      </c>
      <c r="L21">
        <v>247</v>
      </c>
      <c r="N21">
        <f t="shared" si="0"/>
        <v>0.5847457627118644</v>
      </c>
      <c r="O21">
        <f t="shared" si="1"/>
        <v>0.5847457627118644</v>
      </c>
    </row>
    <row r="22" spans="1:15" x14ac:dyDescent="0.2">
      <c r="A22" t="s">
        <v>31</v>
      </c>
      <c r="B22">
        <v>27</v>
      </c>
      <c r="C22">
        <v>16.407407407407408</v>
      </c>
      <c r="D22">
        <v>35.296296296296298</v>
      </c>
      <c r="E22">
        <v>83.666666666666671</v>
      </c>
      <c r="F22">
        <v>70.81481481481481</v>
      </c>
      <c r="G22">
        <v>6.6426750637276957</v>
      </c>
      <c r="H22">
        <v>14.28999850052481</v>
      </c>
      <c r="I22">
        <v>33.873144399460188</v>
      </c>
      <c r="J22">
        <v>28.669965512070782</v>
      </c>
      <c r="K22">
        <v>69</v>
      </c>
      <c r="L22">
        <v>247</v>
      </c>
      <c r="N22">
        <f t="shared" si="0"/>
        <v>0.80389552899513061</v>
      </c>
      <c r="O22">
        <f t="shared" si="1"/>
        <v>0.80389552899513061</v>
      </c>
    </row>
    <row r="23" spans="1:15" x14ac:dyDescent="0.2">
      <c r="A23" t="s">
        <v>32</v>
      </c>
      <c r="B23">
        <v>27</v>
      </c>
      <c r="C23">
        <v>16.407407407407408</v>
      </c>
      <c r="D23">
        <v>35.296296296296298</v>
      </c>
      <c r="E23">
        <v>83.666666666666671</v>
      </c>
      <c r="F23">
        <v>70.81481481481481</v>
      </c>
      <c r="G23">
        <v>6.6426750637276957</v>
      </c>
      <c r="H23">
        <v>14.28999850052481</v>
      </c>
      <c r="I23">
        <v>33.873144399460188</v>
      </c>
      <c r="J23">
        <v>28.669965512070782</v>
      </c>
      <c r="K23">
        <v>69</v>
      </c>
      <c r="L23">
        <v>247</v>
      </c>
      <c r="N23">
        <f t="shared" si="0"/>
        <v>0.80389552899513061</v>
      </c>
      <c r="O23">
        <f t="shared" si="1"/>
        <v>0.80389552899513061</v>
      </c>
    </row>
    <row r="24" spans="1:15" x14ac:dyDescent="0.2">
      <c r="A24" t="s">
        <v>33</v>
      </c>
      <c r="B24">
        <v>27</v>
      </c>
      <c r="C24">
        <v>4.0370370370370372</v>
      </c>
      <c r="D24">
        <v>4.4814814814814818</v>
      </c>
      <c r="E24">
        <v>3.8888888888888888</v>
      </c>
      <c r="F24">
        <v>50.296296296296298</v>
      </c>
      <c r="G24">
        <v>1.634427950217423</v>
      </c>
      <c r="H24">
        <v>1.8143649722597091</v>
      </c>
      <c r="I24">
        <v>1.5744489428699959</v>
      </c>
      <c r="J24">
        <v>20.362872994451941</v>
      </c>
      <c r="K24">
        <v>69</v>
      </c>
      <c r="L24">
        <v>247</v>
      </c>
      <c r="N24">
        <f t="shared" si="0"/>
        <v>-3.8095238095238147E-2</v>
      </c>
      <c r="O24">
        <f t="shared" si="1"/>
        <v>-3.8095238095237266E-2</v>
      </c>
    </row>
    <row r="25" spans="1:15" x14ac:dyDescent="0.2">
      <c r="A25" t="s">
        <v>34</v>
      </c>
      <c r="B25">
        <v>27</v>
      </c>
      <c r="C25">
        <v>16.25925925925926</v>
      </c>
      <c r="D25">
        <v>33.851851851851848</v>
      </c>
      <c r="E25">
        <v>83.666666666666671</v>
      </c>
      <c r="F25">
        <v>70.81481481481481</v>
      </c>
      <c r="G25">
        <v>6.582696056380267</v>
      </c>
      <c r="H25">
        <v>13.705203178887389</v>
      </c>
      <c r="I25">
        <v>33.873144399460188</v>
      </c>
      <c r="J25">
        <v>28.669965512070782</v>
      </c>
      <c r="K25">
        <v>69</v>
      </c>
      <c r="L25">
        <v>247</v>
      </c>
      <c r="N25">
        <f t="shared" si="0"/>
        <v>0.80566622399291732</v>
      </c>
      <c r="O25">
        <f t="shared" si="1"/>
        <v>0.80566622399291721</v>
      </c>
    </row>
    <row r="26" spans="1:15" x14ac:dyDescent="0.2">
      <c r="A26" t="s">
        <v>35</v>
      </c>
      <c r="B26">
        <v>27</v>
      </c>
      <c r="C26">
        <v>3.0370370370370372</v>
      </c>
      <c r="D26">
        <v>3.7037037037037042</v>
      </c>
      <c r="E26">
        <v>4.1851851851851851</v>
      </c>
      <c r="F26">
        <v>115.3333333333333</v>
      </c>
      <c r="G26">
        <v>1.229569650622282</v>
      </c>
      <c r="H26">
        <v>1.499475183685711</v>
      </c>
      <c r="I26">
        <v>1.694406957564853</v>
      </c>
      <c r="J26">
        <v>46.693657219973019</v>
      </c>
      <c r="K26">
        <v>69</v>
      </c>
      <c r="L26">
        <v>247</v>
      </c>
      <c r="N26">
        <f t="shared" si="0"/>
        <v>0.27433628318584063</v>
      </c>
      <c r="O26">
        <f t="shared" si="1"/>
        <v>0.27433628318584119</v>
      </c>
    </row>
    <row r="27" spans="1:15" x14ac:dyDescent="0.2">
      <c r="A27" t="s">
        <v>36</v>
      </c>
      <c r="B27">
        <v>27</v>
      </c>
      <c r="C27">
        <v>16.407407407407408</v>
      </c>
      <c r="D27">
        <v>35.296296296296298</v>
      </c>
      <c r="E27">
        <v>83.666666666666671</v>
      </c>
      <c r="F27">
        <v>70.81481481481481</v>
      </c>
      <c r="G27">
        <v>6.6426750637276957</v>
      </c>
      <c r="H27">
        <v>14.28999850052481</v>
      </c>
      <c r="I27">
        <v>33.873144399460188</v>
      </c>
      <c r="J27">
        <v>28.669965512070782</v>
      </c>
      <c r="K27">
        <v>69</v>
      </c>
      <c r="L27">
        <v>247</v>
      </c>
      <c r="N27">
        <f t="shared" si="0"/>
        <v>0.80389552899513061</v>
      </c>
      <c r="O27">
        <f t="shared" si="1"/>
        <v>0.80389552899513061</v>
      </c>
    </row>
    <row r="28" spans="1:15" x14ac:dyDescent="0.2">
      <c r="A28" t="s">
        <v>37</v>
      </c>
      <c r="B28">
        <v>27</v>
      </c>
      <c r="C28">
        <v>11.481481481481479</v>
      </c>
      <c r="D28">
        <v>22.555555555555561</v>
      </c>
      <c r="E28">
        <v>62.703703703703702</v>
      </c>
      <c r="F28">
        <v>80.740740740740748</v>
      </c>
      <c r="G28">
        <v>4.6483730694257046</v>
      </c>
      <c r="H28">
        <v>9.1318038686459797</v>
      </c>
      <c r="I28">
        <v>25.386114859799068</v>
      </c>
      <c r="J28">
        <v>32.688559004348477</v>
      </c>
      <c r="K28">
        <v>69</v>
      </c>
      <c r="L28">
        <v>247</v>
      </c>
      <c r="N28">
        <f t="shared" si="0"/>
        <v>0.81689308919078563</v>
      </c>
      <c r="O28">
        <f t="shared" si="1"/>
        <v>0.8168930891907854</v>
      </c>
    </row>
    <row r="29" spans="1:15" x14ac:dyDescent="0.2">
      <c r="A29" t="s">
        <v>38</v>
      </c>
      <c r="B29">
        <v>27</v>
      </c>
      <c r="C29">
        <v>5.4444444444444446</v>
      </c>
      <c r="D29">
        <v>5.0740740740740744</v>
      </c>
      <c r="E29">
        <v>13.111111111111111</v>
      </c>
      <c r="F29">
        <v>61.888888888888893</v>
      </c>
      <c r="G29">
        <v>2.2042285200179941</v>
      </c>
      <c r="H29">
        <v>2.054281001649422</v>
      </c>
      <c r="I29">
        <v>5.3081421502474138</v>
      </c>
      <c r="J29">
        <v>25.056230319388209</v>
      </c>
      <c r="K29">
        <v>69</v>
      </c>
      <c r="L29">
        <v>247</v>
      </c>
      <c r="N29">
        <f t="shared" si="0"/>
        <v>0.5847457627118644</v>
      </c>
      <c r="O29">
        <f t="shared" si="1"/>
        <v>0.5847457627118644</v>
      </c>
    </row>
    <row r="30" spans="1:15" x14ac:dyDescent="0.2">
      <c r="A30" t="s">
        <v>39</v>
      </c>
      <c r="B30">
        <v>27</v>
      </c>
      <c r="C30">
        <v>5.4074074074074074</v>
      </c>
      <c r="D30">
        <v>4.9259259259259256</v>
      </c>
      <c r="E30">
        <v>13.111111111111111</v>
      </c>
      <c r="F30">
        <v>61.888888888888893</v>
      </c>
      <c r="G30">
        <v>2.1892337681811358</v>
      </c>
      <c r="H30">
        <v>1.994301994301994</v>
      </c>
      <c r="I30">
        <v>5.3081421502474138</v>
      </c>
      <c r="J30">
        <v>25.056230319388209</v>
      </c>
      <c r="K30">
        <v>69</v>
      </c>
      <c r="L30">
        <v>247</v>
      </c>
      <c r="N30">
        <f t="shared" si="0"/>
        <v>0.58757062146892658</v>
      </c>
      <c r="O30">
        <f t="shared" si="1"/>
        <v>0.58757062146892669</v>
      </c>
    </row>
    <row r="31" spans="1:15" x14ac:dyDescent="0.2">
      <c r="A31" t="s">
        <v>40</v>
      </c>
      <c r="B31">
        <v>27</v>
      </c>
      <c r="C31">
        <v>3.592592592592593</v>
      </c>
      <c r="D31">
        <v>4</v>
      </c>
      <c r="E31">
        <v>4.1851851851851851</v>
      </c>
      <c r="F31">
        <v>88.888888888888886</v>
      </c>
      <c r="G31">
        <v>1.4544909281751379</v>
      </c>
      <c r="H31">
        <v>1.619433198380567</v>
      </c>
      <c r="I31">
        <v>1.694406957564853</v>
      </c>
      <c r="J31">
        <v>35.987404408457053</v>
      </c>
      <c r="K31">
        <v>69</v>
      </c>
      <c r="L31">
        <v>247</v>
      </c>
      <c r="N31">
        <f t="shared" si="0"/>
        <v>0.14159292035398219</v>
      </c>
      <c r="O31">
        <f t="shared" si="1"/>
        <v>0.14159292035398313</v>
      </c>
    </row>
    <row r="32" spans="1:15" x14ac:dyDescent="0.2">
      <c r="A32" t="s">
        <v>41</v>
      </c>
      <c r="B32">
        <v>27</v>
      </c>
      <c r="C32">
        <v>2.333333333333333</v>
      </c>
      <c r="D32">
        <v>3.2592592592592591</v>
      </c>
      <c r="E32">
        <v>3.8888888888888888</v>
      </c>
      <c r="F32">
        <v>53.666666666666657</v>
      </c>
      <c r="G32">
        <v>0.944669365721997</v>
      </c>
      <c r="H32">
        <v>1.319538161643425</v>
      </c>
      <c r="I32">
        <v>1.5744489428699959</v>
      </c>
      <c r="J32">
        <v>21.727395411605929</v>
      </c>
      <c r="K32">
        <v>69</v>
      </c>
      <c r="L32">
        <v>247</v>
      </c>
      <c r="N32">
        <f t="shared" si="0"/>
        <v>0.40000000000000008</v>
      </c>
      <c r="O32">
        <f t="shared" si="1"/>
        <v>0.40000000000000036</v>
      </c>
    </row>
  </sheetData>
  <mergeCells count="3">
    <mergeCell ref="C1:F1"/>
    <mergeCell ref="G1:J1"/>
    <mergeCell ref="K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0E1E-4C08-1545-8499-16904A4B6EB7}">
  <dimension ref="A1:O32"/>
  <sheetViews>
    <sheetView workbookViewId="0">
      <selection activeCell="N3" sqref="N3:O32"/>
    </sheetView>
  </sheetViews>
  <sheetFormatPr baseColWidth="10" defaultRowHeight="15" x14ac:dyDescent="0.2"/>
  <sheetData>
    <row r="1" spans="1:15" x14ac:dyDescent="0.2">
      <c r="C1" s="1" t="s">
        <v>42</v>
      </c>
      <c r="D1" s="1"/>
      <c r="E1" s="1"/>
      <c r="F1" s="1"/>
      <c r="G1" s="1" t="s">
        <v>43</v>
      </c>
      <c r="H1" s="1"/>
      <c r="I1" s="1"/>
      <c r="J1" s="1"/>
      <c r="K1" s="1" t="s">
        <v>44</v>
      </c>
      <c r="L1" s="1"/>
    </row>
    <row r="2" spans="1:15" x14ac:dyDescent="0.2">
      <c r="A2" t="s">
        <v>0</v>
      </c>
      <c r="B2" t="s">
        <v>1</v>
      </c>
      <c r="C2" t="s">
        <v>2</v>
      </c>
      <c r="D2" t="s">
        <v>5</v>
      </c>
      <c r="E2" t="s">
        <v>7</v>
      </c>
      <c r="F2" t="s">
        <v>9</v>
      </c>
      <c r="G2" t="s">
        <v>3</v>
      </c>
      <c r="H2" t="s">
        <v>6</v>
      </c>
      <c r="I2" t="s">
        <v>8</v>
      </c>
      <c r="J2" t="s">
        <v>10</v>
      </c>
      <c r="K2" t="s">
        <v>4</v>
      </c>
      <c r="L2" t="s">
        <v>11</v>
      </c>
      <c r="N2" t="s">
        <v>50</v>
      </c>
      <c r="O2" t="s">
        <v>49</v>
      </c>
    </row>
    <row r="3" spans="1:15" x14ac:dyDescent="0.2">
      <c r="A3" t="s">
        <v>12</v>
      </c>
      <c r="B3">
        <v>49</v>
      </c>
      <c r="C3">
        <v>5.1224489795918364</v>
      </c>
      <c r="D3">
        <v>5.3877551020408161</v>
      </c>
      <c r="E3">
        <v>5.6122448979591839</v>
      </c>
      <c r="F3">
        <v>39.326530612244888</v>
      </c>
      <c r="G3">
        <v>2.0408163265306118</v>
      </c>
      <c r="H3">
        <v>2.1465159769086921</v>
      </c>
      <c r="I3">
        <v>2.2359541426132208</v>
      </c>
      <c r="J3">
        <v>15.667940482966101</v>
      </c>
      <c r="K3">
        <v>31.102040816326529</v>
      </c>
      <c r="L3">
        <v>251</v>
      </c>
      <c r="N3">
        <f>(E3-C3)/E3</f>
        <v>8.7272727272727363E-2</v>
      </c>
      <c r="O3">
        <f>(I3-G3)/I3</f>
        <v>8.7272727272727529E-2</v>
      </c>
    </row>
    <row r="4" spans="1:15" x14ac:dyDescent="0.2">
      <c r="A4" t="s">
        <v>13</v>
      </c>
      <c r="B4">
        <v>49</v>
      </c>
      <c r="C4">
        <v>3.0408163265306118</v>
      </c>
      <c r="D4">
        <v>3.306122448979592</v>
      </c>
      <c r="E4">
        <v>3.306122448979592</v>
      </c>
      <c r="F4">
        <v>27.836734693877549</v>
      </c>
      <c r="G4">
        <v>1.211480608179528</v>
      </c>
      <c r="H4">
        <v>1.3171802585576069</v>
      </c>
      <c r="I4">
        <v>1.3171802585576069</v>
      </c>
      <c r="J4">
        <v>11.090332547361569</v>
      </c>
      <c r="K4">
        <v>31.102040816326529</v>
      </c>
      <c r="L4">
        <v>251</v>
      </c>
      <c r="N4">
        <f t="shared" ref="N4:N32" si="0">(E4-C4)/E4</f>
        <v>8.0246913580247062E-2</v>
      </c>
      <c r="O4">
        <f t="shared" ref="O4:O32" si="1">(I4-G4)/I4</f>
        <v>8.0246913580246437E-2</v>
      </c>
    </row>
    <row r="5" spans="1:15" x14ac:dyDescent="0.2">
      <c r="A5" t="s">
        <v>14</v>
      </c>
      <c r="B5">
        <v>49</v>
      </c>
      <c r="C5">
        <v>2.9795918367346941</v>
      </c>
      <c r="D5">
        <v>3.2448979591836729</v>
      </c>
      <c r="E5">
        <v>3.2448979591836729</v>
      </c>
      <c r="F5">
        <v>26.571428571428569</v>
      </c>
      <c r="G5">
        <v>1.1870883811692019</v>
      </c>
      <c r="H5">
        <v>1.2927880315472799</v>
      </c>
      <c r="I5">
        <v>1.2927880315472799</v>
      </c>
      <c r="J5">
        <v>10.5862265224815</v>
      </c>
      <c r="K5">
        <v>31.102040816326529</v>
      </c>
      <c r="L5">
        <v>251</v>
      </c>
      <c r="N5">
        <f t="shared" si="0"/>
        <v>8.1761006289307936E-2</v>
      </c>
      <c r="O5">
        <f t="shared" si="1"/>
        <v>8.1761006289307062E-2</v>
      </c>
    </row>
    <row r="6" spans="1:15" x14ac:dyDescent="0.2">
      <c r="A6" t="s">
        <v>15</v>
      </c>
      <c r="B6">
        <v>49</v>
      </c>
      <c r="C6">
        <v>5.1224489795918364</v>
      </c>
      <c r="D6">
        <v>5.3877551020408161</v>
      </c>
      <c r="E6">
        <v>5.6122448979591839</v>
      </c>
      <c r="F6">
        <v>39.326530612244888</v>
      </c>
      <c r="G6">
        <v>2.0408163265306118</v>
      </c>
      <c r="H6">
        <v>2.1465159769086921</v>
      </c>
      <c r="I6">
        <v>2.2359541426132208</v>
      </c>
      <c r="J6">
        <v>15.667940482966101</v>
      </c>
      <c r="K6">
        <v>31.102040816326529</v>
      </c>
      <c r="L6">
        <v>251</v>
      </c>
      <c r="N6">
        <f t="shared" si="0"/>
        <v>8.7272727272727363E-2</v>
      </c>
      <c r="O6">
        <f t="shared" si="1"/>
        <v>8.7272727272727529E-2</v>
      </c>
    </row>
    <row r="7" spans="1:15" x14ac:dyDescent="0.2">
      <c r="A7" t="s">
        <v>16</v>
      </c>
      <c r="B7">
        <v>49</v>
      </c>
      <c r="C7">
        <v>3.0204081632653059</v>
      </c>
      <c r="D7">
        <v>3.285714285714286</v>
      </c>
      <c r="E7">
        <v>3.285714285714286</v>
      </c>
      <c r="F7">
        <v>26.571428571428569</v>
      </c>
      <c r="G7">
        <v>1.2033498658427519</v>
      </c>
      <c r="H7">
        <v>1.3090495162208311</v>
      </c>
      <c r="I7">
        <v>1.3090495162208311</v>
      </c>
      <c r="J7">
        <v>10.5862265224815</v>
      </c>
      <c r="K7">
        <v>31.102040816326529</v>
      </c>
      <c r="L7">
        <v>251</v>
      </c>
      <c r="N7">
        <f t="shared" si="0"/>
        <v>8.0745341614906985E-2</v>
      </c>
      <c r="O7">
        <f t="shared" si="1"/>
        <v>8.0745341614906554E-2</v>
      </c>
    </row>
    <row r="8" spans="1:15" x14ac:dyDescent="0.2">
      <c r="A8" t="s">
        <v>17</v>
      </c>
      <c r="B8">
        <v>49</v>
      </c>
      <c r="C8">
        <v>6</v>
      </c>
      <c r="D8">
        <v>7.1836734693877551</v>
      </c>
      <c r="E8">
        <v>20.69387755102041</v>
      </c>
      <c r="F8">
        <v>157.18367346938771</v>
      </c>
      <c r="G8">
        <v>2.390438247011951</v>
      </c>
      <c r="H8">
        <v>2.8620213025449228</v>
      </c>
      <c r="I8">
        <v>8.2445727294902014</v>
      </c>
      <c r="J8">
        <v>62.622977477843783</v>
      </c>
      <c r="K8">
        <v>31.102040816326529</v>
      </c>
      <c r="L8">
        <v>251</v>
      </c>
      <c r="N8">
        <f t="shared" si="0"/>
        <v>0.71005917159763321</v>
      </c>
      <c r="O8">
        <f t="shared" si="1"/>
        <v>0.71005917159763321</v>
      </c>
    </row>
    <row r="9" spans="1:15" x14ac:dyDescent="0.2">
      <c r="A9" t="s">
        <v>18</v>
      </c>
      <c r="B9">
        <v>49</v>
      </c>
      <c r="C9">
        <v>3.3469387755102038</v>
      </c>
      <c r="D9">
        <v>3.612244897959183</v>
      </c>
      <c r="E9">
        <v>17.142857142857139</v>
      </c>
      <c r="F9">
        <v>30.95918367346939</v>
      </c>
      <c r="G9">
        <v>1.3334417432311569</v>
      </c>
      <c r="H9">
        <v>1.439141393609237</v>
      </c>
      <c r="I9">
        <v>6.8298235628912938</v>
      </c>
      <c r="J9">
        <v>12.3343361248882</v>
      </c>
      <c r="K9">
        <v>31.102040816326529</v>
      </c>
      <c r="L9">
        <v>251</v>
      </c>
      <c r="N9">
        <f t="shared" si="0"/>
        <v>0.80476190476190479</v>
      </c>
      <c r="O9">
        <f t="shared" si="1"/>
        <v>0.80476190476190479</v>
      </c>
    </row>
    <row r="10" spans="1:15" x14ac:dyDescent="0.2">
      <c r="A10" t="s">
        <v>19</v>
      </c>
      <c r="B10">
        <v>49</v>
      </c>
      <c r="C10">
        <v>3.3469387755102038</v>
      </c>
      <c r="D10">
        <v>3.612244897959183</v>
      </c>
      <c r="E10">
        <v>17.142857142857139</v>
      </c>
      <c r="F10">
        <v>30.95918367346939</v>
      </c>
      <c r="G10">
        <v>1.3334417432311569</v>
      </c>
      <c r="H10">
        <v>1.439141393609237</v>
      </c>
      <c r="I10">
        <v>6.8298235628912938</v>
      </c>
      <c r="J10">
        <v>12.3343361248882</v>
      </c>
      <c r="K10">
        <v>31.102040816326529</v>
      </c>
      <c r="L10">
        <v>251</v>
      </c>
      <c r="N10">
        <f t="shared" si="0"/>
        <v>0.80476190476190479</v>
      </c>
      <c r="O10">
        <f t="shared" si="1"/>
        <v>0.80476190476190479</v>
      </c>
    </row>
    <row r="11" spans="1:15" x14ac:dyDescent="0.2">
      <c r="A11" t="s">
        <v>20</v>
      </c>
      <c r="B11">
        <v>49</v>
      </c>
      <c r="C11">
        <v>2.9795918367346941</v>
      </c>
      <c r="D11">
        <v>3.2448979591836729</v>
      </c>
      <c r="E11">
        <v>3.2448979591836729</v>
      </c>
      <c r="F11">
        <v>26.571428571428569</v>
      </c>
      <c r="G11">
        <v>1.1870883811692019</v>
      </c>
      <c r="H11">
        <v>1.2927880315472799</v>
      </c>
      <c r="I11">
        <v>1.2927880315472799</v>
      </c>
      <c r="J11">
        <v>10.5862265224815</v>
      </c>
      <c r="K11">
        <v>31.102040816326529</v>
      </c>
      <c r="L11">
        <v>251</v>
      </c>
      <c r="N11">
        <f t="shared" si="0"/>
        <v>8.1761006289307936E-2</v>
      </c>
      <c r="O11">
        <f t="shared" si="1"/>
        <v>8.1761006289307062E-2</v>
      </c>
    </row>
    <row r="12" spans="1:15" x14ac:dyDescent="0.2">
      <c r="A12" t="s">
        <v>21</v>
      </c>
      <c r="B12">
        <v>49</v>
      </c>
      <c r="C12">
        <v>3.1428571428571428</v>
      </c>
      <c r="D12">
        <v>3.408163265306122</v>
      </c>
      <c r="E12">
        <v>3.408163265306122</v>
      </c>
      <c r="F12">
        <v>27.836734693877549</v>
      </c>
      <c r="G12">
        <v>1.2521343198634041</v>
      </c>
      <c r="H12">
        <v>1.3578339702414839</v>
      </c>
      <c r="I12">
        <v>1.3578339702414839</v>
      </c>
      <c r="J12">
        <v>11.090332547361569</v>
      </c>
      <c r="K12">
        <v>31.102040816326529</v>
      </c>
      <c r="L12">
        <v>251</v>
      </c>
      <c r="N12">
        <f t="shared" si="0"/>
        <v>7.7844311377245415E-2</v>
      </c>
      <c r="O12">
        <f t="shared" si="1"/>
        <v>7.7844311377245679E-2</v>
      </c>
    </row>
    <row r="13" spans="1:15" x14ac:dyDescent="0.2">
      <c r="A13" t="s">
        <v>22</v>
      </c>
      <c r="B13">
        <v>49</v>
      </c>
      <c r="C13">
        <v>3.1428571428571428</v>
      </c>
      <c r="D13">
        <v>3.408163265306122</v>
      </c>
      <c r="E13">
        <v>3.408163265306122</v>
      </c>
      <c r="F13">
        <v>27.836734693877549</v>
      </c>
      <c r="G13">
        <v>1.2521343198634041</v>
      </c>
      <c r="H13">
        <v>1.3578339702414839</v>
      </c>
      <c r="I13">
        <v>1.3578339702414839</v>
      </c>
      <c r="J13">
        <v>11.090332547361569</v>
      </c>
      <c r="K13">
        <v>31.102040816326529</v>
      </c>
      <c r="L13">
        <v>251</v>
      </c>
      <c r="N13">
        <f t="shared" si="0"/>
        <v>7.7844311377245415E-2</v>
      </c>
      <c r="O13">
        <f t="shared" si="1"/>
        <v>7.7844311377245679E-2</v>
      </c>
    </row>
    <row r="14" spans="1:15" x14ac:dyDescent="0.2">
      <c r="A14" t="s">
        <v>23</v>
      </c>
      <c r="B14">
        <v>49</v>
      </c>
      <c r="C14">
        <v>3.1428571428571428</v>
      </c>
      <c r="D14">
        <v>3.408163265306122</v>
      </c>
      <c r="E14">
        <v>3.408163265306122</v>
      </c>
      <c r="F14">
        <v>27.836734693877549</v>
      </c>
      <c r="G14">
        <v>1.2521343198634041</v>
      </c>
      <c r="H14">
        <v>1.3578339702414839</v>
      </c>
      <c r="I14">
        <v>1.3578339702414839</v>
      </c>
      <c r="J14">
        <v>11.090332547361569</v>
      </c>
      <c r="K14">
        <v>31.102040816326529</v>
      </c>
      <c r="L14">
        <v>251</v>
      </c>
      <c r="N14">
        <f t="shared" si="0"/>
        <v>7.7844311377245415E-2</v>
      </c>
      <c r="O14">
        <f t="shared" si="1"/>
        <v>7.7844311377245679E-2</v>
      </c>
    </row>
    <row r="15" spans="1:15" x14ac:dyDescent="0.2">
      <c r="A15" t="s">
        <v>24</v>
      </c>
      <c r="B15">
        <v>49</v>
      </c>
      <c r="C15">
        <v>3.1428571428571428</v>
      </c>
      <c r="D15">
        <v>3.408163265306122</v>
      </c>
      <c r="E15">
        <v>3.408163265306122</v>
      </c>
      <c r="F15">
        <v>27.836734693877549</v>
      </c>
      <c r="G15">
        <v>1.2521343198634041</v>
      </c>
      <c r="H15">
        <v>1.3578339702414839</v>
      </c>
      <c r="I15">
        <v>1.3578339702414839</v>
      </c>
      <c r="J15">
        <v>11.090332547361569</v>
      </c>
      <c r="K15">
        <v>31.102040816326529</v>
      </c>
      <c r="L15">
        <v>251</v>
      </c>
      <c r="N15">
        <f t="shared" si="0"/>
        <v>7.7844311377245415E-2</v>
      </c>
      <c r="O15">
        <f t="shared" si="1"/>
        <v>7.7844311377245679E-2</v>
      </c>
    </row>
    <row r="16" spans="1:15" x14ac:dyDescent="0.2">
      <c r="A16" t="s">
        <v>25</v>
      </c>
      <c r="B16">
        <v>49</v>
      </c>
      <c r="C16">
        <v>3.0408163265306118</v>
      </c>
      <c r="D16">
        <v>3.306122448979592</v>
      </c>
      <c r="E16">
        <v>3.306122448979592</v>
      </c>
      <c r="F16">
        <v>27.836734693877549</v>
      </c>
      <c r="G16">
        <v>1.211480608179528</v>
      </c>
      <c r="H16">
        <v>1.3171802585576069</v>
      </c>
      <c r="I16">
        <v>1.3171802585576069</v>
      </c>
      <c r="J16">
        <v>11.090332547361569</v>
      </c>
      <c r="K16">
        <v>31.102040816326529</v>
      </c>
      <c r="L16">
        <v>251</v>
      </c>
      <c r="N16">
        <f t="shared" si="0"/>
        <v>8.0246913580247062E-2</v>
      </c>
      <c r="O16">
        <f t="shared" si="1"/>
        <v>8.0246913580246437E-2</v>
      </c>
    </row>
    <row r="17" spans="1:15" x14ac:dyDescent="0.2">
      <c r="A17" t="s">
        <v>26</v>
      </c>
      <c r="B17">
        <v>49</v>
      </c>
      <c r="C17">
        <v>2.9795918367346941</v>
      </c>
      <c r="D17">
        <v>3.2448979591836729</v>
      </c>
      <c r="E17">
        <v>3.2448979591836729</v>
      </c>
      <c r="F17">
        <v>26.571428571428569</v>
      </c>
      <c r="G17">
        <v>1.1870883811692019</v>
      </c>
      <c r="H17">
        <v>1.2927880315472799</v>
      </c>
      <c r="I17">
        <v>1.2927880315472799</v>
      </c>
      <c r="J17">
        <v>10.5862265224815</v>
      </c>
      <c r="K17">
        <v>31.102040816326529</v>
      </c>
      <c r="L17">
        <v>251</v>
      </c>
      <c r="N17">
        <f t="shared" si="0"/>
        <v>8.1761006289307936E-2</v>
      </c>
      <c r="O17">
        <f t="shared" si="1"/>
        <v>8.1761006289307062E-2</v>
      </c>
    </row>
    <row r="18" spans="1:15" x14ac:dyDescent="0.2">
      <c r="A18" t="s">
        <v>27</v>
      </c>
      <c r="B18">
        <v>49</v>
      </c>
      <c r="C18">
        <v>6</v>
      </c>
      <c r="D18">
        <v>7.1836734693877551</v>
      </c>
      <c r="E18">
        <v>20.69387755102041</v>
      </c>
      <c r="F18">
        <v>157.18367346938771</v>
      </c>
      <c r="G18">
        <v>2.390438247011951</v>
      </c>
      <c r="H18">
        <v>2.8620213025449228</v>
      </c>
      <c r="I18">
        <v>8.2445727294902014</v>
      </c>
      <c r="J18">
        <v>62.622977477843783</v>
      </c>
      <c r="K18">
        <v>31.102040816326529</v>
      </c>
      <c r="L18">
        <v>251</v>
      </c>
      <c r="N18">
        <f t="shared" si="0"/>
        <v>0.71005917159763321</v>
      </c>
      <c r="O18">
        <f t="shared" si="1"/>
        <v>0.71005917159763321</v>
      </c>
    </row>
    <row r="19" spans="1:15" x14ac:dyDescent="0.2">
      <c r="A19" t="s">
        <v>28</v>
      </c>
      <c r="B19">
        <v>49</v>
      </c>
      <c r="C19">
        <v>3.3469387755102038</v>
      </c>
      <c r="D19">
        <v>3.612244897959183</v>
      </c>
      <c r="E19">
        <v>17.142857142857139</v>
      </c>
      <c r="F19">
        <v>30.95918367346939</v>
      </c>
      <c r="G19">
        <v>1.3334417432311569</v>
      </c>
      <c r="H19">
        <v>1.439141393609237</v>
      </c>
      <c r="I19">
        <v>6.8298235628912938</v>
      </c>
      <c r="J19">
        <v>12.3343361248882</v>
      </c>
      <c r="K19">
        <v>31.102040816326529</v>
      </c>
      <c r="L19">
        <v>251</v>
      </c>
      <c r="N19">
        <f t="shared" si="0"/>
        <v>0.80476190476190479</v>
      </c>
      <c r="O19">
        <f t="shared" si="1"/>
        <v>0.80476190476190479</v>
      </c>
    </row>
    <row r="20" spans="1:15" x14ac:dyDescent="0.2">
      <c r="A20" t="s">
        <v>29</v>
      </c>
      <c r="B20">
        <v>49</v>
      </c>
      <c r="C20">
        <v>3.1428571428571428</v>
      </c>
      <c r="D20">
        <v>3.408163265306122</v>
      </c>
      <c r="E20">
        <v>3.408163265306122</v>
      </c>
      <c r="F20">
        <v>27.836734693877549</v>
      </c>
      <c r="G20">
        <v>1.2521343198634041</v>
      </c>
      <c r="H20">
        <v>1.3578339702414839</v>
      </c>
      <c r="I20">
        <v>1.3578339702414839</v>
      </c>
      <c r="J20">
        <v>11.090332547361569</v>
      </c>
      <c r="K20">
        <v>31.102040816326529</v>
      </c>
      <c r="L20">
        <v>251</v>
      </c>
      <c r="N20">
        <f t="shared" si="0"/>
        <v>7.7844311377245415E-2</v>
      </c>
      <c r="O20">
        <f t="shared" si="1"/>
        <v>7.7844311377245679E-2</v>
      </c>
    </row>
    <row r="21" spans="1:15" x14ac:dyDescent="0.2">
      <c r="A21" t="s">
        <v>30</v>
      </c>
      <c r="B21">
        <v>49</v>
      </c>
      <c r="C21">
        <v>3.1428571428571428</v>
      </c>
      <c r="D21">
        <v>3.408163265306122</v>
      </c>
      <c r="E21">
        <v>3.408163265306122</v>
      </c>
      <c r="F21">
        <v>27.836734693877549</v>
      </c>
      <c r="G21">
        <v>1.2521343198634041</v>
      </c>
      <c r="H21">
        <v>1.3578339702414839</v>
      </c>
      <c r="I21">
        <v>1.3578339702414839</v>
      </c>
      <c r="J21">
        <v>11.090332547361569</v>
      </c>
      <c r="K21">
        <v>31.102040816326529</v>
      </c>
      <c r="L21">
        <v>251</v>
      </c>
      <c r="N21">
        <f t="shared" si="0"/>
        <v>7.7844311377245415E-2</v>
      </c>
      <c r="O21">
        <f t="shared" si="1"/>
        <v>7.7844311377245679E-2</v>
      </c>
    </row>
    <row r="22" spans="1:15" x14ac:dyDescent="0.2">
      <c r="A22" t="s">
        <v>31</v>
      </c>
      <c r="B22">
        <v>49</v>
      </c>
      <c r="C22">
        <v>3.3469387755102038</v>
      </c>
      <c r="D22">
        <v>3.612244897959183</v>
      </c>
      <c r="E22">
        <v>17.142857142857139</v>
      </c>
      <c r="F22">
        <v>30.95918367346939</v>
      </c>
      <c r="G22">
        <v>1.3334417432311569</v>
      </c>
      <c r="H22">
        <v>1.439141393609237</v>
      </c>
      <c r="I22">
        <v>6.8298235628912938</v>
      </c>
      <c r="J22">
        <v>12.3343361248882</v>
      </c>
      <c r="K22">
        <v>31.102040816326529</v>
      </c>
      <c r="L22">
        <v>251</v>
      </c>
      <c r="N22">
        <f t="shared" si="0"/>
        <v>0.80476190476190479</v>
      </c>
      <c r="O22">
        <f t="shared" si="1"/>
        <v>0.80476190476190479</v>
      </c>
    </row>
    <row r="23" spans="1:15" x14ac:dyDescent="0.2">
      <c r="A23" t="s">
        <v>32</v>
      </c>
      <c r="B23">
        <v>49</v>
      </c>
      <c r="C23">
        <v>3.3469387755102038</v>
      </c>
      <c r="D23">
        <v>3.612244897959183</v>
      </c>
      <c r="E23">
        <v>17.142857142857139</v>
      </c>
      <c r="F23">
        <v>30.95918367346939</v>
      </c>
      <c r="G23">
        <v>1.3334417432311569</v>
      </c>
      <c r="H23">
        <v>1.439141393609237</v>
      </c>
      <c r="I23">
        <v>6.8298235628912938</v>
      </c>
      <c r="J23">
        <v>12.3343361248882</v>
      </c>
      <c r="K23">
        <v>31.102040816326529</v>
      </c>
      <c r="L23">
        <v>251</v>
      </c>
      <c r="N23">
        <f t="shared" si="0"/>
        <v>0.80476190476190479</v>
      </c>
      <c r="O23">
        <f t="shared" si="1"/>
        <v>0.80476190476190479</v>
      </c>
    </row>
    <row r="24" spans="1:15" x14ac:dyDescent="0.2">
      <c r="A24" t="s">
        <v>33</v>
      </c>
      <c r="B24">
        <v>49</v>
      </c>
      <c r="C24">
        <v>2.9795918367346941</v>
      </c>
      <c r="D24">
        <v>3.2448979591836729</v>
      </c>
      <c r="E24">
        <v>3.2448979591836729</v>
      </c>
      <c r="F24">
        <v>27.836734693877549</v>
      </c>
      <c r="G24">
        <v>1.1870883811692019</v>
      </c>
      <c r="H24">
        <v>1.2927880315472799</v>
      </c>
      <c r="I24">
        <v>1.2927880315472799</v>
      </c>
      <c r="J24">
        <v>11.090332547361569</v>
      </c>
      <c r="K24">
        <v>31.102040816326529</v>
      </c>
      <c r="L24">
        <v>251</v>
      </c>
      <c r="N24">
        <f t="shared" si="0"/>
        <v>8.1761006289307936E-2</v>
      </c>
      <c r="O24">
        <f t="shared" si="1"/>
        <v>8.1761006289307062E-2</v>
      </c>
    </row>
    <row r="25" spans="1:15" x14ac:dyDescent="0.2">
      <c r="A25" t="s">
        <v>34</v>
      </c>
      <c r="B25">
        <v>49</v>
      </c>
      <c r="C25">
        <v>3.3469387755102038</v>
      </c>
      <c r="D25">
        <v>3.612244897959183</v>
      </c>
      <c r="E25">
        <v>17.142857142857139</v>
      </c>
      <c r="F25">
        <v>30.95918367346939</v>
      </c>
      <c r="G25">
        <v>1.3334417432311569</v>
      </c>
      <c r="H25">
        <v>1.439141393609237</v>
      </c>
      <c r="I25">
        <v>6.8298235628912938</v>
      </c>
      <c r="J25">
        <v>12.3343361248882</v>
      </c>
      <c r="K25">
        <v>31.102040816326529</v>
      </c>
      <c r="L25">
        <v>251</v>
      </c>
      <c r="N25">
        <f t="shared" si="0"/>
        <v>0.80476190476190479</v>
      </c>
      <c r="O25">
        <f t="shared" si="1"/>
        <v>0.80476190476190479</v>
      </c>
    </row>
    <row r="26" spans="1:15" x14ac:dyDescent="0.2">
      <c r="A26" t="s">
        <v>35</v>
      </c>
      <c r="B26">
        <v>49</v>
      </c>
      <c r="C26">
        <v>2.9795918367346941</v>
      </c>
      <c r="D26">
        <v>3.2448979591836729</v>
      </c>
      <c r="E26">
        <v>3.2448979591836729</v>
      </c>
      <c r="F26">
        <v>27.836734693877549</v>
      </c>
      <c r="G26">
        <v>1.1870883811692019</v>
      </c>
      <c r="H26">
        <v>1.2927880315472799</v>
      </c>
      <c r="I26">
        <v>1.2927880315472799</v>
      </c>
      <c r="J26">
        <v>11.090332547361569</v>
      </c>
      <c r="K26">
        <v>31.102040816326529</v>
      </c>
      <c r="L26">
        <v>251</v>
      </c>
      <c r="N26">
        <f t="shared" si="0"/>
        <v>8.1761006289307936E-2</v>
      </c>
      <c r="O26">
        <f t="shared" si="1"/>
        <v>8.1761006289307062E-2</v>
      </c>
    </row>
    <row r="27" spans="1:15" x14ac:dyDescent="0.2">
      <c r="A27" t="s">
        <v>36</v>
      </c>
      <c r="B27">
        <v>49</v>
      </c>
      <c r="C27">
        <v>3.3469387755102038</v>
      </c>
      <c r="D27">
        <v>3.612244897959183</v>
      </c>
      <c r="E27">
        <v>17.142857142857139</v>
      </c>
      <c r="F27">
        <v>30.95918367346939</v>
      </c>
      <c r="G27">
        <v>1.3334417432311569</v>
      </c>
      <c r="H27">
        <v>1.439141393609237</v>
      </c>
      <c r="I27">
        <v>6.8298235628912938</v>
      </c>
      <c r="J27">
        <v>12.3343361248882</v>
      </c>
      <c r="K27">
        <v>31.102040816326529</v>
      </c>
      <c r="L27">
        <v>251</v>
      </c>
      <c r="N27">
        <f t="shared" si="0"/>
        <v>0.80476190476190479</v>
      </c>
      <c r="O27">
        <f t="shared" si="1"/>
        <v>0.80476190476190479</v>
      </c>
    </row>
    <row r="28" spans="1:15" x14ac:dyDescent="0.2">
      <c r="A28" t="s">
        <v>37</v>
      </c>
      <c r="B28">
        <v>49</v>
      </c>
      <c r="C28">
        <v>2.9795918367346941</v>
      </c>
      <c r="D28">
        <v>3.2448979591836729</v>
      </c>
      <c r="E28">
        <v>3.2448979591836729</v>
      </c>
      <c r="F28">
        <v>26.571428571428569</v>
      </c>
      <c r="G28">
        <v>1.1870883811692019</v>
      </c>
      <c r="H28">
        <v>1.2927880315472799</v>
      </c>
      <c r="I28">
        <v>1.2927880315472799</v>
      </c>
      <c r="J28">
        <v>10.5862265224815</v>
      </c>
      <c r="K28">
        <v>31.102040816326529</v>
      </c>
      <c r="L28">
        <v>251</v>
      </c>
      <c r="N28">
        <f t="shared" si="0"/>
        <v>8.1761006289307936E-2</v>
      </c>
      <c r="O28">
        <f t="shared" si="1"/>
        <v>8.1761006289307062E-2</v>
      </c>
    </row>
    <row r="29" spans="1:15" x14ac:dyDescent="0.2">
      <c r="A29" t="s">
        <v>38</v>
      </c>
      <c r="B29">
        <v>49</v>
      </c>
      <c r="C29">
        <v>3.1428571428571428</v>
      </c>
      <c r="D29">
        <v>3.408163265306122</v>
      </c>
      <c r="E29">
        <v>3.408163265306122</v>
      </c>
      <c r="F29">
        <v>27.836734693877549</v>
      </c>
      <c r="G29">
        <v>1.2521343198634041</v>
      </c>
      <c r="H29">
        <v>1.3578339702414839</v>
      </c>
      <c r="I29">
        <v>1.3578339702414839</v>
      </c>
      <c r="J29">
        <v>11.090332547361569</v>
      </c>
      <c r="K29">
        <v>31.102040816326529</v>
      </c>
      <c r="L29">
        <v>251</v>
      </c>
      <c r="N29">
        <f t="shared" si="0"/>
        <v>7.7844311377245415E-2</v>
      </c>
      <c r="O29">
        <f t="shared" si="1"/>
        <v>7.7844311377245679E-2</v>
      </c>
    </row>
    <row r="30" spans="1:15" x14ac:dyDescent="0.2">
      <c r="A30" t="s">
        <v>39</v>
      </c>
      <c r="B30">
        <v>49</v>
      </c>
      <c r="C30">
        <v>3.1428571428571428</v>
      </c>
      <c r="D30">
        <v>3.408163265306122</v>
      </c>
      <c r="E30">
        <v>3.408163265306122</v>
      </c>
      <c r="F30">
        <v>27.836734693877549</v>
      </c>
      <c r="G30">
        <v>1.2521343198634041</v>
      </c>
      <c r="H30">
        <v>1.3578339702414839</v>
      </c>
      <c r="I30">
        <v>1.3578339702414839</v>
      </c>
      <c r="J30">
        <v>11.090332547361569</v>
      </c>
      <c r="K30">
        <v>31.102040816326529</v>
      </c>
      <c r="L30">
        <v>251</v>
      </c>
      <c r="N30">
        <f t="shared" si="0"/>
        <v>7.7844311377245415E-2</v>
      </c>
      <c r="O30">
        <f t="shared" si="1"/>
        <v>7.7844311377245679E-2</v>
      </c>
    </row>
    <row r="31" spans="1:15" x14ac:dyDescent="0.2">
      <c r="A31" t="s">
        <v>40</v>
      </c>
      <c r="B31">
        <v>49</v>
      </c>
      <c r="C31">
        <v>2.9795918367346941</v>
      </c>
      <c r="D31">
        <v>3.2448979591836729</v>
      </c>
      <c r="E31">
        <v>3.2448979591836729</v>
      </c>
      <c r="F31">
        <v>27.836734693877549</v>
      </c>
      <c r="G31">
        <v>1.1870883811692019</v>
      </c>
      <c r="H31">
        <v>1.2927880315472799</v>
      </c>
      <c r="I31">
        <v>1.2927880315472799</v>
      </c>
      <c r="J31">
        <v>11.090332547361569</v>
      </c>
      <c r="K31">
        <v>31.102040816326529</v>
      </c>
      <c r="L31">
        <v>251</v>
      </c>
      <c r="N31">
        <f t="shared" si="0"/>
        <v>8.1761006289307936E-2</v>
      </c>
      <c r="O31">
        <f t="shared" si="1"/>
        <v>8.1761006289307062E-2</v>
      </c>
    </row>
    <row r="32" spans="1:15" x14ac:dyDescent="0.2">
      <c r="A32" t="s">
        <v>41</v>
      </c>
      <c r="B32">
        <v>49</v>
      </c>
      <c r="C32">
        <v>2.9795918367346941</v>
      </c>
      <c r="D32">
        <v>3.2448979591836729</v>
      </c>
      <c r="E32">
        <v>3.2448979591836729</v>
      </c>
      <c r="F32">
        <v>27.836734693877549</v>
      </c>
      <c r="G32">
        <v>1.1870883811692019</v>
      </c>
      <c r="H32">
        <v>1.2927880315472799</v>
      </c>
      <c r="I32">
        <v>1.2927880315472799</v>
      </c>
      <c r="J32">
        <v>11.090332547361569</v>
      </c>
      <c r="K32">
        <v>31.102040816326529</v>
      </c>
      <c r="L32">
        <v>251</v>
      </c>
      <c r="N32">
        <f t="shared" si="0"/>
        <v>8.1761006289307936E-2</v>
      </c>
      <c r="O32">
        <f t="shared" si="1"/>
        <v>8.1761006289307062E-2</v>
      </c>
    </row>
  </sheetData>
  <mergeCells count="3">
    <mergeCell ref="C1:F1"/>
    <mergeCell ref="G1:J1"/>
    <mergeCell ref="K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8358-7D52-B849-95CB-226AA8151F61}">
  <dimension ref="A1:O32"/>
  <sheetViews>
    <sheetView workbookViewId="0">
      <selection activeCell="N3" sqref="N3:O32"/>
    </sheetView>
  </sheetViews>
  <sheetFormatPr baseColWidth="10" defaultRowHeight="15" x14ac:dyDescent="0.2"/>
  <sheetData>
    <row r="1" spans="1:15" x14ac:dyDescent="0.2">
      <c r="C1" s="1" t="s">
        <v>42</v>
      </c>
      <c r="D1" s="1"/>
      <c r="E1" s="1"/>
      <c r="F1" s="1"/>
      <c r="G1" s="1" t="s">
        <v>43</v>
      </c>
      <c r="H1" s="1"/>
      <c r="I1" s="1"/>
      <c r="J1" s="1"/>
      <c r="K1" s="1" t="s">
        <v>44</v>
      </c>
      <c r="L1" s="1"/>
    </row>
    <row r="2" spans="1:15" x14ac:dyDescent="0.2">
      <c r="A2" t="s">
        <v>0</v>
      </c>
      <c r="B2" t="s">
        <v>1</v>
      </c>
      <c r="C2" t="s">
        <v>2</v>
      </c>
      <c r="D2" t="s">
        <v>5</v>
      </c>
      <c r="E2" t="s">
        <v>7</v>
      </c>
      <c r="F2" t="s">
        <v>9</v>
      </c>
      <c r="G2" t="s">
        <v>3</v>
      </c>
      <c r="H2" t="s">
        <v>6</v>
      </c>
      <c r="I2" t="s">
        <v>8</v>
      </c>
      <c r="J2" t="s">
        <v>10</v>
      </c>
      <c r="K2" t="s">
        <v>4</v>
      </c>
      <c r="L2" t="s">
        <v>11</v>
      </c>
      <c r="N2" t="s">
        <v>50</v>
      </c>
      <c r="O2" t="s">
        <v>49</v>
      </c>
    </row>
    <row r="3" spans="1:15" x14ac:dyDescent="0.2">
      <c r="A3" t="s">
        <v>12</v>
      </c>
      <c r="B3">
        <v>102</v>
      </c>
      <c r="C3">
        <v>6.6078431372549016</v>
      </c>
      <c r="D3">
        <v>8.6274509803921564</v>
      </c>
      <c r="E3">
        <v>9.7058823529411757</v>
      </c>
      <c r="F3">
        <v>60.852941176470587</v>
      </c>
      <c r="G3">
        <v>0.68403124380061653</v>
      </c>
      <c r="H3">
        <v>0.8930951375330497</v>
      </c>
      <c r="I3">
        <v>1.004727698775103</v>
      </c>
      <c r="J3">
        <v>6.2988944061548837</v>
      </c>
      <c r="K3">
        <v>123.61764705882349</v>
      </c>
      <c r="L3">
        <v>966.05882352941171</v>
      </c>
      <c r="N3">
        <f>(E3-C3)/E3</f>
        <v>0.31919191919191919</v>
      </c>
      <c r="O3">
        <f>(I3-G3)/I3</f>
        <v>0.31918743293875368</v>
      </c>
    </row>
    <row r="4" spans="1:15" x14ac:dyDescent="0.2">
      <c r="A4" t="s">
        <v>13</v>
      </c>
      <c r="B4">
        <v>102</v>
      </c>
      <c r="C4">
        <v>4.8431372549019596</v>
      </c>
      <c r="D4">
        <v>6.2058823529411766</v>
      </c>
      <c r="E4">
        <v>8.3921568627450984</v>
      </c>
      <c r="F4">
        <v>46.980392156862742</v>
      </c>
      <c r="G4">
        <v>0.50134947544109931</v>
      </c>
      <c r="H4">
        <v>0.6424151553952675</v>
      </c>
      <c r="I4">
        <v>0.86873337028519781</v>
      </c>
      <c r="J4">
        <v>4.8628127271064541</v>
      </c>
      <c r="K4">
        <v>123.61764705882349</v>
      </c>
      <c r="L4">
        <v>966.05882352941171</v>
      </c>
      <c r="N4">
        <f t="shared" ref="N4:N32" si="0">(E4-C4)/E4</f>
        <v>0.42289719626168243</v>
      </c>
      <c r="O4">
        <f t="shared" ref="O4:O32" si="1">(I4-G4)/I4</f>
        <v>0.42289603163682948</v>
      </c>
    </row>
    <row r="5" spans="1:15" x14ac:dyDescent="0.2">
      <c r="A5" t="s">
        <v>14</v>
      </c>
      <c r="B5">
        <v>102</v>
      </c>
      <c r="C5">
        <v>6.3529411764705879</v>
      </c>
      <c r="D5">
        <v>8.3529411764705888</v>
      </c>
      <c r="E5">
        <v>8.1568627450980387</v>
      </c>
      <c r="F5">
        <v>46.735294117647058</v>
      </c>
      <c r="G5">
        <v>0.65764492679310993</v>
      </c>
      <c r="H5">
        <v>0.86467902309932643</v>
      </c>
      <c r="I5">
        <v>0.84437685070390789</v>
      </c>
      <c r="J5">
        <v>4.8374402592787433</v>
      </c>
      <c r="K5">
        <v>123.61764705882349</v>
      </c>
      <c r="L5">
        <v>966.05882352941171</v>
      </c>
      <c r="N5">
        <f t="shared" si="0"/>
        <v>0.22115384615384615</v>
      </c>
      <c r="O5">
        <f t="shared" si="1"/>
        <v>0.22114761170338862</v>
      </c>
    </row>
    <row r="6" spans="1:15" x14ac:dyDescent="0.2">
      <c r="A6" t="s">
        <v>15</v>
      </c>
      <c r="B6">
        <v>102</v>
      </c>
      <c r="C6">
        <v>5.833333333333333</v>
      </c>
      <c r="D6">
        <v>6.9901960784313726</v>
      </c>
      <c r="E6">
        <v>9.7058823529411757</v>
      </c>
      <c r="F6">
        <v>60.852941176470587</v>
      </c>
      <c r="G6">
        <v>0.60385424546505118</v>
      </c>
      <c r="H6">
        <v>0.72360600291062949</v>
      </c>
      <c r="I6">
        <v>1.004727698775103</v>
      </c>
      <c r="J6">
        <v>6.2988944061548837</v>
      </c>
      <c r="K6">
        <v>123.61764705882349</v>
      </c>
      <c r="L6">
        <v>966.05882352941171</v>
      </c>
      <c r="N6">
        <f t="shared" si="0"/>
        <v>0.39898989898989895</v>
      </c>
      <c r="O6">
        <f t="shared" si="1"/>
        <v>0.39898716219207453</v>
      </c>
    </row>
    <row r="7" spans="1:15" x14ac:dyDescent="0.2">
      <c r="A7" t="s">
        <v>16</v>
      </c>
      <c r="B7">
        <v>102</v>
      </c>
      <c r="C7">
        <v>5.8529411764705879</v>
      </c>
      <c r="D7">
        <v>7.9411764705882364</v>
      </c>
      <c r="E7">
        <v>8.3921568627450984</v>
      </c>
      <c r="F7">
        <v>46.980392156862742</v>
      </c>
      <c r="G7">
        <v>0.60588194382464289</v>
      </c>
      <c r="H7">
        <v>0.82205012854883452</v>
      </c>
      <c r="I7">
        <v>0.86873337028519781</v>
      </c>
      <c r="J7">
        <v>4.8628127271064541</v>
      </c>
      <c r="K7">
        <v>123.61764705882349</v>
      </c>
      <c r="L7">
        <v>966.05882352941171</v>
      </c>
      <c r="N7">
        <f t="shared" si="0"/>
        <v>0.302570093457944</v>
      </c>
      <c r="O7">
        <f t="shared" si="1"/>
        <v>0.30256858485160187</v>
      </c>
    </row>
    <row r="8" spans="1:15" x14ac:dyDescent="0.2">
      <c r="A8" t="s">
        <v>17</v>
      </c>
      <c r="B8">
        <v>102</v>
      </c>
      <c r="C8">
        <v>11.63725490196078</v>
      </c>
      <c r="D8">
        <v>16.3921568627451</v>
      </c>
      <c r="E8">
        <v>19.647058823529409</v>
      </c>
      <c r="F8">
        <v>87.607843137254903</v>
      </c>
      <c r="G8">
        <v>1.204622856492934</v>
      </c>
      <c r="H8">
        <v>1.6968319463161829</v>
      </c>
      <c r="I8">
        <v>2.033768873268369</v>
      </c>
      <c r="J8">
        <v>9.0682917644115459</v>
      </c>
      <c r="K8">
        <v>123.61764705882349</v>
      </c>
      <c r="L8">
        <v>966.05882352941171</v>
      </c>
      <c r="N8">
        <f t="shared" si="0"/>
        <v>0.40768463073852307</v>
      </c>
      <c r="O8">
        <f t="shared" si="1"/>
        <v>0.40768940250469837</v>
      </c>
    </row>
    <row r="9" spans="1:15" x14ac:dyDescent="0.2">
      <c r="A9" t="s">
        <v>18</v>
      </c>
      <c r="B9">
        <v>102</v>
      </c>
      <c r="C9">
        <v>9.1666666666666661</v>
      </c>
      <c r="D9">
        <v>18.3921568627451</v>
      </c>
      <c r="E9">
        <v>438.99019607843138</v>
      </c>
      <c r="F9">
        <v>163.69607843137251</v>
      </c>
      <c r="G9">
        <v>0.94891875838860495</v>
      </c>
      <c r="H9">
        <v>1.903933206255735</v>
      </c>
      <c r="I9">
        <v>45.443839535944413</v>
      </c>
      <c r="J9">
        <v>16.945181906662331</v>
      </c>
      <c r="K9">
        <v>123.61764705882349</v>
      </c>
      <c r="L9">
        <v>966.05882352941171</v>
      </c>
      <c r="N9">
        <f t="shared" si="0"/>
        <v>0.97911874399803467</v>
      </c>
      <c r="O9">
        <f t="shared" si="1"/>
        <v>0.97911886917833935</v>
      </c>
    </row>
    <row r="10" spans="1:15" x14ac:dyDescent="0.2">
      <c r="A10" t="s">
        <v>19</v>
      </c>
      <c r="B10">
        <v>102</v>
      </c>
      <c r="C10">
        <v>8.6470588235294112</v>
      </c>
      <c r="D10">
        <v>19.666666666666671</v>
      </c>
      <c r="E10">
        <v>438.99019607843138</v>
      </c>
      <c r="F10">
        <v>163.69607843137251</v>
      </c>
      <c r="G10">
        <v>0.89512912659385835</v>
      </c>
      <c r="H10">
        <v>2.035870038959831</v>
      </c>
      <c r="I10">
        <v>45.443839535944413</v>
      </c>
      <c r="J10">
        <v>16.945181906662331</v>
      </c>
      <c r="K10">
        <v>123.61764705882349</v>
      </c>
      <c r="L10">
        <v>966.05882352941171</v>
      </c>
      <c r="N10">
        <f t="shared" si="0"/>
        <v>0.98030238738638142</v>
      </c>
      <c r="O10">
        <f t="shared" si="1"/>
        <v>0.9803025198633174</v>
      </c>
    </row>
    <row r="11" spans="1:15" x14ac:dyDescent="0.2">
      <c r="A11" t="s">
        <v>20</v>
      </c>
      <c r="B11">
        <v>102</v>
      </c>
      <c r="C11">
        <v>6.2549019607843137</v>
      </c>
      <c r="D11">
        <v>8.117647058823529</v>
      </c>
      <c r="E11">
        <v>8.1568627450980387</v>
      </c>
      <c r="F11">
        <v>49.009803921568633</v>
      </c>
      <c r="G11">
        <v>0.64749593966202545</v>
      </c>
      <c r="H11">
        <v>0.84032145398472391</v>
      </c>
      <c r="I11">
        <v>0.84437685070390789</v>
      </c>
      <c r="J11">
        <v>5.0728967607198996</v>
      </c>
      <c r="K11">
        <v>123.61764705882349</v>
      </c>
      <c r="L11">
        <v>966.05882352941171</v>
      </c>
      <c r="N11">
        <f t="shared" si="0"/>
        <v>0.23317307692307687</v>
      </c>
      <c r="O11">
        <f t="shared" si="1"/>
        <v>0.23316711119893241</v>
      </c>
    </row>
    <row r="12" spans="1:15" x14ac:dyDescent="0.2">
      <c r="A12" t="s">
        <v>21</v>
      </c>
      <c r="B12">
        <v>102</v>
      </c>
      <c r="C12">
        <v>4.9901960784313726</v>
      </c>
      <c r="D12">
        <v>6.3431372549019596</v>
      </c>
      <c r="E12">
        <v>9.0294117647058822</v>
      </c>
      <c r="F12">
        <v>52.137254901960787</v>
      </c>
      <c r="G12">
        <v>0.5165729561377258</v>
      </c>
      <c r="H12">
        <v>0.65662373737878554</v>
      </c>
      <c r="I12">
        <v>0.93470178663724568</v>
      </c>
      <c r="J12">
        <v>5.3966494502014886</v>
      </c>
      <c r="K12">
        <v>123.61764705882349</v>
      </c>
      <c r="L12">
        <v>966.05882352941171</v>
      </c>
      <c r="N12">
        <f t="shared" si="0"/>
        <v>0.44733984799131377</v>
      </c>
      <c r="O12">
        <f t="shared" si="1"/>
        <v>0.44733928668716039</v>
      </c>
    </row>
    <row r="13" spans="1:15" x14ac:dyDescent="0.2">
      <c r="A13" t="s">
        <v>22</v>
      </c>
      <c r="B13">
        <v>102</v>
      </c>
      <c r="C13">
        <v>4.7745098039215694</v>
      </c>
      <c r="D13">
        <v>6</v>
      </c>
      <c r="E13">
        <v>9.0294117647058822</v>
      </c>
      <c r="F13">
        <v>52.137254901960787</v>
      </c>
      <c r="G13">
        <v>0.49424518444934029</v>
      </c>
      <c r="H13">
        <v>0.62110228241999044</v>
      </c>
      <c r="I13">
        <v>0.93470178663724568</v>
      </c>
      <c r="J13">
        <v>5.3966494502014886</v>
      </c>
      <c r="K13">
        <v>123.61764705882349</v>
      </c>
      <c r="L13">
        <v>966.05882352941171</v>
      </c>
      <c r="N13">
        <f t="shared" si="0"/>
        <v>0.47122692725298582</v>
      </c>
      <c r="O13">
        <f t="shared" si="1"/>
        <v>0.47122687522886375</v>
      </c>
    </row>
    <row r="14" spans="1:15" x14ac:dyDescent="0.2">
      <c r="A14" t="s">
        <v>23</v>
      </c>
      <c r="B14">
        <v>102</v>
      </c>
      <c r="C14">
        <v>5.1764705882352944</v>
      </c>
      <c r="D14">
        <v>6.6372549019607847</v>
      </c>
      <c r="E14">
        <v>17.754901960784309</v>
      </c>
      <c r="F14">
        <v>89.666666666666671</v>
      </c>
      <c r="G14">
        <v>0.53585603168678597</v>
      </c>
      <c r="H14">
        <v>0.68707069877203863</v>
      </c>
      <c r="I14">
        <v>1.8379616413037501</v>
      </c>
      <c r="J14">
        <v>9.2816817239805616</v>
      </c>
      <c r="K14">
        <v>123.61764705882349</v>
      </c>
      <c r="L14">
        <v>966.05882352941171</v>
      </c>
      <c r="N14">
        <f t="shared" si="0"/>
        <v>0.70844837106570957</v>
      </c>
      <c r="O14">
        <f t="shared" si="1"/>
        <v>0.70845091668687987</v>
      </c>
    </row>
    <row r="15" spans="1:15" x14ac:dyDescent="0.2">
      <c r="A15" t="s">
        <v>24</v>
      </c>
      <c r="B15">
        <v>102</v>
      </c>
      <c r="C15">
        <v>5.1764705882352944</v>
      </c>
      <c r="D15">
        <v>6.6372549019607847</v>
      </c>
      <c r="E15">
        <v>17.754901960784309</v>
      </c>
      <c r="F15">
        <v>89.666666666666671</v>
      </c>
      <c r="G15">
        <v>0.53585603168678597</v>
      </c>
      <c r="H15">
        <v>0.68707069877203863</v>
      </c>
      <c r="I15">
        <v>1.8379616413037501</v>
      </c>
      <c r="J15">
        <v>9.2816817239805616</v>
      </c>
      <c r="K15">
        <v>123.61764705882349</v>
      </c>
      <c r="L15">
        <v>966.05882352941171</v>
      </c>
      <c r="N15">
        <f t="shared" si="0"/>
        <v>0.70844837106570957</v>
      </c>
      <c r="O15">
        <f t="shared" si="1"/>
        <v>0.70845091668687987</v>
      </c>
    </row>
    <row r="16" spans="1:15" x14ac:dyDescent="0.2">
      <c r="A16" t="s">
        <v>25</v>
      </c>
      <c r="B16">
        <v>102</v>
      </c>
      <c r="C16">
        <v>4.8137254901960782</v>
      </c>
      <c r="D16">
        <v>6.166666666666667</v>
      </c>
      <c r="E16">
        <v>8.3921568627450984</v>
      </c>
      <c r="F16">
        <v>46.980392156862742</v>
      </c>
      <c r="G16">
        <v>0.49830477930177408</v>
      </c>
      <c r="H16">
        <v>0.63835556054283382</v>
      </c>
      <c r="I16">
        <v>0.86873337028519781</v>
      </c>
      <c r="J16">
        <v>4.8628127271064541</v>
      </c>
      <c r="K16">
        <v>123.61764705882349</v>
      </c>
      <c r="L16">
        <v>966.05882352941171</v>
      </c>
      <c r="N16">
        <f t="shared" si="0"/>
        <v>0.42640186915887857</v>
      </c>
      <c r="O16">
        <f t="shared" si="1"/>
        <v>0.42640078492876954</v>
      </c>
    </row>
    <row r="17" spans="1:15" x14ac:dyDescent="0.2">
      <c r="A17" t="s">
        <v>26</v>
      </c>
      <c r="B17">
        <v>102</v>
      </c>
      <c r="C17">
        <v>6.3725490196078427</v>
      </c>
      <c r="D17">
        <v>8.3725490196078436</v>
      </c>
      <c r="E17">
        <v>8.1568627450980387</v>
      </c>
      <c r="F17">
        <v>46.735294117647058</v>
      </c>
      <c r="G17">
        <v>0.65967472421932671</v>
      </c>
      <c r="H17">
        <v>0.8667088205255431</v>
      </c>
      <c r="I17">
        <v>0.84437685070390789</v>
      </c>
      <c r="J17">
        <v>4.8374402592787433</v>
      </c>
      <c r="K17">
        <v>123.61764705882349</v>
      </c>
      <c r="L17">
        <v>966.05882352941171</v>
      </c>
      <c r="N17">
        <f t="shared" si="0"/>
        <v>0.21875</v>
      </c>
      <c r="O17">
        <f t="shared" si="1"/>
        <v>0.21874371180427998</v>
      </c>
    </row>
    <row r="18" spans="1:15" x14ac:dyDescent="0.2">
      <c r="A18" t="s">
        <v>27</v>
      </c>
      <c r="B18">
        <v>102</v>
      </c>
      <c r="C18">
        <v>11.63725490196078</v>
      </c>
      <c r="D18">
        <v>16.3921568627451</v>
      </c>
      <c r="E18">
        <v>19.647058823529409</v>
      </c>
      <c r="F18">
        <v>87.607843137254903</v>
      </c>
      <c r="G18">
        <v>1.204622856492934</v>
      </c>
      <c r="H18">
        <v>1.6968319463161829</v>
      </c>
      <c r="I18">
        <v>2.033768873268369</v>
      </c>
      <c r="J18">
        <v>9.0682917644115459</v>
      </c>
      <c r="K18">
        <v>123.61764705882349</v>
      </c>
      <c r="L18">
        <v>966.05882352941171</v>
      </c>
      <c r="N18">
        <f t="shared" si="0"/>
        <v>0.40768463073852307</v>
      </c>
      <c r="O18">
        <f t="shared" si="1"/>
        <v>0.40768940250469837</v>
      </c>
    </row>
    <row r="19" spans="1:15" x14ac:dyDescent="0.2">
      <c r="A19" t="s">
        <v>28</v>
      </c>
      <c r="B19">
        <v>102</v>
      </c>
      <c r="C19">
        <v>9.2254901960784306</v>
      </c>
      <c r="D19">
        <v>17.274509803921571</v>
      </c>
      <c r="E19">
        <v>438.99019607843138</v>
      </c>
      <c r="F19">
        <v>163.69607843137251</v>
      </c>
      <c r="G19">
        <v>0.95500815066725553</v>
      </c>
      <c r="H19">
        <v>1.7882347529613749</v>
      </c>
      <c r="I19">
        <v>45.443839535944413</v>
      </c>
      <c r="J19">
        <v>16.945181906662331</v>
      </c>
      <c r="K19">
        <v>123.61764705882349</v>
      </c>
      <c r="L19">
        <v>966.05882352941171</v>
      </c>
      <c r="N19">
        <f t="shared" si="0"/>
        <v>0.97898474663331614</v>
      </c>
      <c r="O19">
        <f t="shared" si="1"/>
        <v>0.97898487098758724</v>
      </c>
    </row>
    <row r="20" spans="1:15" x14ac:dyDescent="0.2">
      <c r="A20" t="s">
        <v>29</v>
      </c>
      <c r="B20">
        <v>102</v>
      </c>
      <c r="C20">
        <v>4.7254901960784306</v>
      </c>
      <c r="D20">
        <v>5.882352941176471</v>
      </c>
      <c r="E20">
        <v>9.0294117647058822</v>
      </c>
      <c r="F20">
        <v>52.137254901960787</v>
      </c>
      <c r="G20">
        <v>0.48917069088379822</v>
      </c>
      <c r="H20">
        <v>0.60892349786268918</v>
      </c>
      <c r="I20">
        <v>0.93470178663724568</v>
      </c>
      <c r="J20">
        <v>5.3966494502014886</v>
      </c>
      <c r="K20">
        <v>123.61764705882349</v>
      </c>
      <c r="L20">
        <v>966.05882352941171</v>
      </c>
      <c r="N20">
        <f t="shared" si="0"/>
        <v>0.47665580890336601</v>
      </c>
      <c r="O20">
        <f t="shared" si="1"/>
        <v>0.47665587262470532</v>
      </c>
    </row>
    <row r="21" spans="1:15" x14ac:dyDescent="0.2">
      <c r="A21" t="s">
        <v>30</v>
      </c>
      <c r="B21">
        <v>102</v>
      </c>
      <c r="C21">
        <v>4.9901960784313726</v>
      </c>
      <c r="D21">
        <v>6.3431372549019596</v>
      </c>
      <c r="E21">
        <v>9.0294117647058822</v>
      </c>
      <c r="F21">
        <v>52.137254901960787</v>
      </c>
      <c r="G21">
        <v>0.5165729561377258</v>
      </c>
      <c r="H21">
        <v>0.65662373737878554</v>
      </c>
      <c r="I21">
        <v>0.93470178663724568</v>
      </c>
      <c r="J21">
        <v>5.3966494502014886</v>
      </c>
      <c r="K21">
        <v>123.61764705882349</v>
      </c>
      <c r="L21">
        <v>966.05882352941171</v>
      </c>
      <c r="N21">
        <f t="shared" si="0"/>
        <v>0.44733984799131377</v>
      </c>
      <c r="O21">
        <f t="shared" si="1"/>
        <v>0.44733928668716039</v>
      </c>
    </row>
    <row r="22" spans="1:15" x14ac:dyDescent="0.2">
      <c r="A22" t="s">
        <v>31</v>
      </c>
      <c r="B22">
        <v>102</v>
      </c>
      <c r="C22">
        <v>9.1666666666666661</v>
      </c>
      <c r="D22">
        <v>18.3921568627451</v>
      </c>
      <c r="E22">
        <v>438.99019607843138</v>
      </c>
      <c r="F22">
        <v>163.69607843137251</v>
      </c>
      <c r="G22">
        <v>0.94891875838860495</v>
      </c>
      <c r="H22">
        <v>1.903933206255735</v>
      </c>
      <c r="I22">
        <v>45.443839535944413</v>
      </c>
      <c r="J22">
        <v>16.945181906662331</v>
      </c>
      <c r="K22">
        <v>123.61764705882349</v>
      </c>
      <c r="L22">
        <v>966.05882352941171</v>
      </c>
      <c r="N22">
        <f t="shared" si="0"/>
        <v>0.97911874399803467</v>
      </c>
      <c r="O22">
        <f t="shared" si="1"/>
        <v>0.97911886917833935</v>
      </c>
    </row>
    <row r="23" spans="1:15" x14ac:dyDescent="0.2">
      <c r="A23" t="s">
        <v>32</v>
      </c>
      <c r="B23">
        <v>102</v>
      </c>
      <c r="C23">
        <v>9.1666666666666661</v>
      </c>
      <c r="D23">
        <v>18.3921568627451</v>
      </c>
      <c r="E23">
        <v>438.99019607843138</v>
      </c>
      <c r="F23">
        <v>163.69607843137251</v>
      </c>
      <c r="G23">
        <v>0.94891875838860495</v>
      </c>
      <c r="H23">
        <v>1.903933206255735</v>
      </c>
      <c r="I23">
        <v>45.443839535944413</v>
      </c>
      <c r="J23">
        <v>16.945181906662331</v>
      </c>
      <c r="K23">
        <v>123.61764705882349</v>
      </c>
      <c r="L23">
        <v>966.05882352941171</v>
      </c>
      <c r="N23">
        <f t="shared" si="0"/>
        <v>0.97911874399803467</v>
      </c>
      <c r="O23">
        <f t="shared" si="1"/>
        <v>0.97911886917833935</v>
      </c>
    </row>
    <row r="24" spans="1:15" x14ac:dyDescent="0.2">
      <c r="A24" t="s">
        <v>33</v>
      </c>
      <c r="B24">
        <v>102</v>
      </c>
      <c r="C24">
        <v>4.8039215686274508</v>
      </c>
      <c r="D24">
        <v>6.1862745098039218</v>
      </c>
      <c r="E24">
        <v>8.1568627450980387</v>
      </c>
      <c r="F24">
        <v>46.735294117647058</v>
      </c>
      <c r="G24">
        <v>0.49728988058866558</v>
      </c>
      <c r="H24">
        <v>0.64038535796905049</v>
      </c>
      <c r="I24">
        <v>0.84437685070390789</v>
      </c>
      <c r="J24">
        <v>4.8374402592787433</v>
      </c>
      <c r="K24">
        <v>123.61764705882349</v>
      </c>
      <c r="L24">
        <v>966.05882352941171</v>
      </c>
      <c r="N24">
        <f t="shared" si="0"/>
        <v>0.41105769230769229</v>
      </c>
      <c r="O24">
        <f t="shared" si="1"/>
        <v>0.41105694670086712</v>
      </c>
    </row>
    <row r="25" spans="1:15" x14ac:dyDescent="0.2">
      <c r="A25" t="s">
        <v>34</v>
      </c>
      <c r="B25">
        <v>102</v>
      </c>
      <c r="C25">
        <v>9.2058823529411757</v>
      </c>
      <c r="D25">
        <v>17.705882352941181</v>
      </c>
      <c r="E25">
        <v>438.99019607843138</v>
      </c>
      <c r="F25">
        <v>163.69607843137251</v>
      </c>
      <c r="G25">
        <v>0.95297835324103852</v>
      </c>
      <c r="H25">
        <v>1.832890296338145</v>
      </c>
      <c r="I25">
        <v>45.443839535944413</v>
      </c>
      <c r="J25">
        <v>16.945181906662331</v>
      </c>
      <c r="K25">
        <v>123.61764705882349</v>
      </c>
      <c r="L25">
        <v>966.05882352941171</v>
      </c>
      <c r="N25">
        <f t="shared" si="0"/>
        <v>0.97902941242155572</v>
      </c>
      <c r="O25">
        <f t="shared" si="1"/>
        <v>0.97902953705117135</v>
      </c>
    </row>
    <row r="26" spans="1:15" x14ac:dyDescent="0.2">
      <c r="A26" t="s">
        <v>35</v>
      </c>
      <c r="B26">
        <v>102</v>
      </c>
      <c r="C26">
        <v>6.4313725490196081</v>
      </c>
      <c r="D26">
        <v>8.3235294117647065</v>
      </c>
      <c r="E26">
        <v>8.1862745098039209</v>
      </c>
      <c r="F26">
        <v>46.980392156862742</v>
      </c>
      <c r="G26">
        <v>0.66576306696466503</v>
      </c>
      <c r="H26">
        <v>0.8616332774266886</v>
      </c>
      <c r="I26">
        <v>0.84742154684323312</v>
      </c>
      <c r="J26">
        <v>4.8628127271064541</v>
      </c>
      <c r="K26">
        <v>123.61764705882349</v>
      </c>
      <c r="L26">
        <v>966.05882352941171</v>
      </c>
      <c r="N26">
        <f t="shared" si="0"/>
        <v>0.21437125748502986</v>
      </c>
      <c r="O26">
        <f t="shared" si="1"/>
        <v>0.21436613283586192</v>
      </c>
    </row>
    <row r="27" spans="1:15" x14ac:dyDescent="0.2">
      <c r="A27" t="s">
        <v>36</v>
      </c>
      <c r="B27">
        <v>102</v>
      </c>
      <c r="C27">
        <v>9.1666666666666661</v>
      </c>
      <c r="D27">
        <v>18.3921568627451</v>
      </c>
      <c r="E27">
        <v>438.99019607843138</v>
      </c>
      <c r="F27">
        <v>163.69607843137251</v>
      </c>
      <c r="G27">
        <v>0.94891875838860495</v>
      </c>
      <c r="H27">
        <v>1.903933206255735</v>
      </c>
      <c r="I27">
        <v>45.443839535944413</v>
      </c>
      <c r="J27">
        <v>16.945181906662331</v>
      </c>
      <c r="K27">
        <v>123.61764705882349</v>
      </c>
      <c r="L27">
        <v>966.05882352941171</v>
      </c>
      <c r="N27">
        <f t="shared" si="0"/>
        <v>0.97911874399803467</v>
      </c>
      <c r="O27">
        <f t="shared" si="1"/>
        <v>0.97911886917833935</v>
      </c>
    </row>
    <row r="28" spans="1:15" x14ac:dyDescent="0.2">
      <c r="A28" t="s">
        <v>37</v>
      </c>
      <c r="B28">
        <v>102</v>
      </c>
      <c r="C28">
        <v>6.9313725490196081</v>
      </c>
      <c r="D28">
        <v>9.2450980392156854</v>
      </c>
      <c r="E28">
        <v>23.950980392156861</v>
      </c>
      <c r="F28">
        <v>89.617647058823536</v>
      </c>
      <c r="G28">
        <v>0.71752395086650733</v>
      </c>
      <c r="H28">
        <v>0.95703480599219315</v>
      </c>
      <c r="I28">
        <v>2.4793786775215918</v>
      </c>
      <c r="J28">
        <v>9.2766072304150189</v>
      </c>
      <c r="K28">
        <v>123.61764705882349</v>
      </c>
      <c r="L28">
        <v>966.05882352941171</v>
      </c>
      <c r="N28">
        <f t="shared" si="0"/>
        <v>0.71060171919770765</v>
      </c>
      <c r="O28">
        <f t="shared" si="1"/>
        <v>0.71060332277127169</v>
      </c>
    </row>
    <row r="29" spans="1:15" x14ac:dyDescent="0.2">
      <c r="A29" t="s">
        <v>38</v>
      </c>
      <c r="B29">
        <v>102</v>
      </c>
      <c r="C29">
        <v>5.4705882352941178</v>
      </c>
      <c r="D29">
        <v>7.4117647058823533</v>
      </c>
      <c r="E29">
        <v>9.0294117647058822</v>
      </c>
      <c r="F29">
        <v>52.137254901960787</v>
      </c>
      <c r="G29">
        <v>0.56630089401341421</v>
      </c>
      <c r="H29">
        <v>0.76724664757429206</v>
      </c>
      <c r="I29">
        <v>0.93470178663724568</v>
      </c>
      <c r="J29">
        <v>5.3966494502014886</v>
      </c>
      <c r="K29">
        <v>123.61764705882349</v>
      </c>
      <c r="L29">
        <v>966.05882352941171</v>
      </c>
      <c r="N29">
        <f t="shared" si="0"/>
        <v>0.39413680781758959</v>
      </c>
      <c r="O29">
        <f t="shared" si="1"/>
        <v>0.39413735791521121</v>
      </c>
    </row>
    <row r="30" spans="1:15" x14ac:dyDescent="0.2">
      <c r="A30" t="s">
        <v>39</v>
      </c>
      <c r="B30">
        <v>102</v>
      </c>
      <c r="C30">
        <v>4.7254901960784306</v>
      </c>
      <c r="D30">
        <v>5.882352941176471</v>
      </c>
      <c r="E30">
        <v>9.0294117647058822</v>
      </c>
      <c r="F30">
        <v>52.137254901960787</v>
      </c>
      <c r="G30">
        <v>0.48917069088379822</v>
      </c>
      <c r="H30">
        <v>0.60892349786268918</v>
      </c>
      <c r="I30">
        <v>0.93470178663724568</v>
      </c>
      <c r="J30">
        <v>5.3966494502014886</v>
      </c>
      <c r="K30">
        <v>123.61764705882349</v>
      </c>
      <c r="L30">
        <v>966.05882352941171</v>
      </c>
      <c r="N30">
        <f t="shared" si="0"/>
        <v>0.47665580890336601</v>
      </c>
      <c r="O30">
        <f t="shared" si="1"/>
        <v>0.47665587262470532</v>
      </c>
    </row>
    <row r="31" spans="1:15" x14ac:dyDescent="0.2">
      <c r="A31" t="s">
        <v>40</v>
      </c>
      <c r="B31">
        <v>102</v>
      </c>
      <c r="C31">
        <v>5.333333333333333</v>
      </c>
      <c r="D31">
        <v>6.9803921568627452</v>
      </c>
      <c r="E31">
        <v>8.1862745098039209</v>
      </c>
      <c r="F31">
        <v>46.980392156862742</v>
      </c>
      <c r="G31">
        <v>0.55209441109652058</v>
      </c>
      <c r="H31">
        <v>0.72259215373083341</v>
      </c>
      <c r="I31">
        <v>0.84742154684323312</v>
      </c>
      <c r="J31">
        <v>4.8628127271064541</v>
      </c>
      <c r="K31">
        <v>123.61764705882349</v>
      </c>
      <c r="L31">
        <v>966.05882352941171</v>
      </c>
      <c r="N31">
        <f t="shared" si="0"/>
        <v>0.34850299401197604</v>
      </c>
      <c r="O31">
        <f t="shared" si="1"/>
        <v>0.34850085750928628</v>
      </c>
    </row>
    <row r="32" spans="1:15" x14ac:dyDescent="0.2">
      <c r="A32" t="s">
        <v>41</v>
      </c>
      <c r="B32">
        <v>102</v>
      </c>
      <c r="C32">
        <v>5.8529411764705879</v>
      </c>
      <c r="D32">
        <v>7.9411764705882364</v>
      </c>
      <c r="E32">
        <v>8.1568627450980387</v>
      </c>
      <c r="F32">
        <v>46.735294117647058</v>
      </c>
      <c r="G32">
        <v>0.60588404289126763</v>
      </c>
      <c r="H32">
        <v>0.82205222761545937</v>
      </c>
      <c r="I32">
        <v>0.84437685070390789</v>
      </c>
      <c r="J32">
        <v>4.8374402592787433</v>
      </c>
      <c r="K32">
        <v>123.61764705882349</v>
      </c>
      <c r="L32">
        <v>966.05882352941171</v>
      </c>
      <c r="N32">
        <f t="shared" si="0"/>
        <v>0.28245192307692307</v>
      </c>
      <c r="O32">
        <f t="shared" si="1"/>
        <v>0.28244830209855076</v>
      </c>
    </row>
  </sheetData>
  <mergeCells count="3">
    <mergeCell ref="C1:F1"/>
    <mergeCell ref="G1:J1"/>
    <mergeCell ref="K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1D35D-FAF7-1244-AC40-6C3485BD9366}">
  <dimension ref="A1:O32"/>
  <sheetViews>
    <sheetView workbookViewId="0">
      <selection activeCell="N3" sqref="N3:O32"/>
    </sheetView>
  </sheetViews>
  <sheetFormatPr baseColWidth="10" defaultRowHeight="15" x14ac:dyDescent="0.2"/>
  <sheetData>
    <row r="1" spans="1:15" x14ac:dyDescent="0.2">
      <c r="C1" s="1" t="s">
        <v>42</v>
      </c>
      <c r="D1" s="1"/>
      <c r="E1" s="1"/>
      <c r="F1" s="1"/>
      <c r="G1" s="1" t="s">
        <v>43</v>
      </c>
      <c r="H1" s="1"/>
      <c r="I1" s="1"/>
      <c r="J1" s="1"/>
      <c r="K1" s="1" t="s">
        <v>44</v>
      </c>
      <c r="L1" s="1"/>
    </row>
    <row r="2" spans="1:15" x14ac:dyDescent="0.2">
      <c r="A2" t="s">
        <v>0</v>
      </c>
      <c r="B2" t="s">
        <v>1</v>
      </c>
      <c r="C2" t="s">
        <v>2</v>
      </c>
      <c r="D2" t="s">
        <v>5</v>
      </c>
      <c r="E2" t="s">
        <v>7</v>
      </c>
      <c r="F2" t="s">
        <v>9</v>
      </c>
      <c r="G2" t="s">
        <v>3</v>
      </c>
      <c r="H2" t="s">
        <v>6</v>
      </c>
      <c r="I2" t="s">
        <v>8</v>
      </c>
      <c r="J2" t="s">
        <v>10</v>
      </c>
      <c r="K2" t="s">
        <v>4</v>
      </c>
      <c r="L2" t="s">
        <v>11</v>
      </c>
      <c r="N2" t="s">
        <v>50</v>
      </c>
      <c r="O2" t="s">
        <v>49</v>
      </c>
    </row>
    <row r="3" spans="1:15" x14ac:dyDescent="0.2">
      <c r="A3" t="s">
        <v>12</v>
      </c>
      <c r="B3">
        <v>23</v>
      </c>
      <c r="C3">
        <v>14.78260869565217</v>
      </c>
      <c r="D3">
        <v>12.565217391304349</v>
      </c>
      <c r="E3">
        <v>25.913043478260871</v>
      </c>
      <c r="F3">
        <v>505.69565217391312</v>
      </c>
      <c r="G3">
        <v>0.63694685336824153</v>
      </c>
      <c r="H3">
        <v>0.54111121338477686</v>
      </c>
      <c r="I3">
        <v>1.1166109224907039</v>
      </c>
      <c r="J3">
        <v>21.791442532195269</v>
      </c>
      <c r="K3">
        <v>67.478260869565219</v>
      </c>
      <c r="L3">
        <v>2325.565217391304</v>
      </c>
      <c r="N3">
        <f>(E3-C3)/E3</f>
        <v>0.42953020134228204</v>
      </c>
      <c r="O3">
        <f>(I3-G3)/I3</f>
        <v>0.42957135691680975</v>
      </c>
    </row>
    <row r="4" spans="1:15" x14ac:dyDescent="0.2">
      <c r="A4" t="s">
        <v>13</v>
      </c>
      <c r="B4">
        <v>23</v>
      </c>
      <c r="C4">
        <v>13.956521739130441</v>
      </c>
      <c r="D4">
        <v>16.60869565217391</v>
      </c>
      <c r="E4">
        <v>18.869565217391301</v>
      </c>
      <c r="F4">
        <v>438.08695652173913</v>
      </c>
      <c r="G4">
        <v>0.60127934014718687</v>
      </c>
      <c r="H4">
        <v>0.71544836562557046</v>
      </c>
      <c r="I4">
        <v>0.8130696744653928</v>
      </c>
      <c r="J4">
        <v>18.877153177046299</v>
      </c>
      <c r="K4">
        <v>67.478260869565219</v>
      </c>
      <c r="L4">
        <v>2325.565217391304</v>
      </c>
      <c r="N4">
        <f t="shared" ref="N4:N32" si="0">(E4-C4)/E4</f>
        <v>0.26036866359446958</v>
      </c>
      <c r="O4">
        <f t="shared" ref="O4:O32" si="1">(I4-G4)/I4</f>
        <v>0.26048239280042229</v>
      </c>
    </row>
    <row r="5" spans="1:15" x14ac:dyDescent="0.2">
      <c r="A5" t="s">
        <v>14</v>
      </c>
      <c r="B5">
        <v>23</v>
      </c>
      <c r="C5">
        <v>12.130434782608701</v>
      </c>
      <c r="D5">
        <v>12.565217391304349</v>
      </c>
      <c r="E5">
        <v>12.34782608695652</v>
      </c>
      <c r="F5">
        <v>427.78260869565219</v>
      </c>
      <c r="G5">
        <v>0.52241957948363293</v>
      </c>
      <c r="H5">
        <v>0.54090321206621772</v>
      </c>
      <c r="I5">
        <v>0.53152481239633742</v>
      </c>
      <c r="J5">
        <v>18.432617032693969</v>
      </c>
      <c r="K5">
        <v>67.478260869565219</v>
      </c>
      <c r="L5">
        <v>2325.565217391304</v>
      </c>
      <c r="N5">
        <f t="shared" si="0"/>
        <v>1.7605633802816337E-2</v>
      </c>
      <c r="O5">
        <f t="shared" si="1"/>
        <v>1.7130400501256502E-2</v>
      </c>
    </row>
    <row r="6" spans="1:15" x14ac:dyDescent="0.2">
      <c r="A6" t="s">
        <v>15</v>
      </c>
      <c r="B6">
        <v>23</v>
      </c>
      <c r="C6">
        <v>16.782608695652179</v>
      </c>
      <c r="D6">
        <v>21.086956521739129</v>
      </c>
      <c r="E6">
        <v>25.913043478260871</v>
      </c>
      <c r="F6">
        <v>505.69565217391312</v>
      </c>
      <c r="G6">
        <v>0.72322412793425173</v>
      </c>
      <c r="H6">
        <v>0.90874853509158715</v>
      </c>
      <c r="I6">
        <v>1.1166109224907039</v>
      </c>
      <c r="J6">
        <v>21.791442532195269</v>
      </c>
      <c r="K6">
        <v>67.478260869565219</v>
      </c>
      <c r="L6">
        <v>2325.565217391304</v>
      </c>
      <c r="N6">
        <f t="shared" si="0"/>
        <v>0.35234899328859043</v>
      </c>
      <c r="O6">
        <f t="shared" si="1"/>
        <v>0.3523042687769582</v>
      </c>
    </row>
    <row r="7" spans="1:15" x14ac:dyDescent="0.2">
      <c r="A7" t="s">
        <v>16</v>
      </c>
      <c r="B7">
        <v>23</v>
      </c>
      <c r="C7">
        <v>15.086956521739131</v>
      </c>
      <c r="D7">
        <v>22.086956521739129</v>
      </c>
      <c r="E7">
        <v>18.521739130434781</v>
      </c>
      <c r="F7">
        <v>429.47826086956519</v>
      </c>
      <c r="G7">
        <v>0.65003416029905481</v>
      </c>
      <c r="H7">
        <v>0.95177117917504528</v>
      </c>
      <c r="I7">
        <v>0.79787136302093886</v>
      </c>
      <c r="J7">
        <v>18.50576855011904</v>
      </c>
      <c r="K7">
        <v>67.478260869565219</v>
      </c>
      <c r="L7">
        <v>2325.565217391304</v>
      </c>
      <c r="N7">
        <f t="shared" si="0"/>
        <v>0.18544600938967129</v>
      </c>
      <c r="O7">
        <f t="shared" si="1"/>
        <v>0.18528952106030694</v>
      </c>
    </row>
    <row r="8" spans="1:15" x14ac:dyDescent="0.2">
      <c r="A8" t="s">
        <v>17</v>
      </c>
      <c r="B8">
        <v>23</v>
      </c>
      <c r="C8">
        <v>23.260869565217391</v>
      </c>
      <c r="D8">
        <v>34.347826086956523</v>
      </c>
      <c r="E8">
        <v>55.739130434782609</v>
      </c>
      <c r="F8">
        <v>1410.521739130435</v>
      </c>
      <c r="G8">
        <v>1.001627415872705</v>
      </c>
      <c r="H8">
        <v>1.4792537045085761</v>
      </c>
      <c r="I8">
        <v>2.4002073739040628</v>
      </c>
      <c r="J8">
        <v>60.637238186726343</v>
      </c>
      <c r="K8">
        <v>67.478260869565219</v>
      </c>
      <c r="L8">
        <v>2325.565217391304</v>
      </c>
      <c r="N8">
        <f t="shared" si="0"/>
        <v>0.58268330733229334</v>
      </c>
      <c r="O8">
        <f t="shared" si="1"/>
        <v>0.58269130127556201</v>
      </c>
    </row>
    <row r="9" spans="1:15" x14ac:dyDescent="0.2">
      <c r="A9" t="s">
        <v>18</v>
      </c>
      <c r="B9">
        <v>23</v>
      </c>
      <c r="C9">
        <v>17.086956521739129</v>
      </c>
      <c r="D9">
        <v>369.86956521739131</v>
      </c>
      <c r="E9">
        <v>554.60869565217388</v>
      </c>
      <c r="F9">
        <v>480.82608695652169</v>
      </c>
      <c r="G9">
        <v>0.73647853832407906</v>
      </c>
      <c r="H9">
        <v>15.95561379529531</v>
      </c>
      <c r="I9">
        <v>23.92537783475963</v>
      </c>
      <c r="J9">
        <v>20.72094655214477</v>
      </c>
      <c r="K9">
        <v>67.478260869565219</v>
      </c>
      <c r="L9">
        <v>2325.565217391304</v>
      </c>
      <c r="N9">
        <f t="shared" si="0"/>
        <v>0.96919096895578549</v>
      </c>
      <c r="O9">
        <f t="shared" si="1"/>
        <v>0.96921768410887554</v>
      </c>
    </row>
    <row r="10" spans="1:15" x14ac:dyDescent="0.2">
      <c r="A10" t="s">
        <v>19</v>
      </c>
      <c r="B10">
        <v>23</v>
      </c>
      <c r="C10">
        <v>17.086956521739129</v>
      </c>
      <c r="D10">
        <v>370.86956521739131</v>
      </c>
      <c r="E10">
        <v>554.60869565217388</v>
      </c>
      <c r="F10">
        <v>480.82608695652169</v>
      </c>
      <c r="G10">
        <v>0.73647853832407906</v>
      </c>
      <c r="H10">
        <v>15.99875443377676</v>
      </c>
      <c r="I10">
        <v>23.92537783475963</v>
      </c>
      <c r="J10">
        <v>20.72094655214477</v>
      </c>
      <c r="K10">
        <v>67.478260869565219</v>
      </c>
      <c r="L10">
        <v>2325.565217391304</v>
      </c>
      <c r="N10">
        <f t="shared" si="0"/>
        <v>0.96919096895578549</v>
      </c>
      <c r="O10">
        <f t="shared" si="1"/>
        <v>0.96921768410887554</v>
      </c>
    </row>
    <row r="11" spans="1:15" x14ac:dyDescent="0.2">
      <c r="A11" t="s">
        <v>20</v>
      </c>
      <c r="B11">
        <v>23</v>
      </c>
      <c r="C11">
        <v>12.695652173913039</v>
      </c>
      <c r="D11">
        <v>15.956521739130441</v>
      </c>
      <c r="E11">
        <v>20.130434782608699</v>
      </c>
      <c r="F11">
        <v>731.78260869565213</v>
      </c>
      <c r="G11">
        <v>0.54680341862532178</v>
      </c>
      <c r="H11">
        <v>0.68624188705312417</v>
      </c>
      <c r="I11">
        <v>0.86527851019405144</v>
      </c>
      <c r="J11">
        <v>31.540472668484661</v>
      </c>
      <c r="K11">
        <v>67.478260869565219</v>
      </c>
      <c r="L11">
        <v>2325.565217391304</v>
      </c>
      <c r="N11">
        <f t="shared" si="0"/>
        <v>0.36933045356371519</v>
      </c>
      <c r="O11">
        <f t="shared" si="1"/>
        <v>0.36806078946454701</v>
      </c>
    </row>
    <row r="12" spans="1:15" x14ac:dyDescent="0.2">
      <c r="A12" t="s">
        <v>21</v>
      </c>
      <c r="B12">
        <v>23</v>
      </c>
      <c r="C12">
        <v>15.434782608695651</v>
      </c>
      <c r="D12">
        <v>20.826086956521738</v>
      </c>
      <c r="E12">
        <v>22.173913043478262</v>
      </c>
      <c r="F12">
        <v>449.39130434782612</v>
      </c>
      <c r="G12">
        <v>0.66505245790237311</v>
      </c>
      <c r="H12">
        <v>0.89738931922124909</v>
      </c>
      <c r="I12">
        <v>0.95562134944757404</v>
      </c>
      <c r="J12">
        <v>19.364829959880069</v>
      </c>
      <c r="K12">
        <v>67.478260869565219</v>
      </c>
      <c r="L12">
        <v>2325.565217391304</v>
      </c>
      <c r="N12">
        <f t="shared" si="0"/>
        <v>0.30392156862745107</v>
      </c>
      <c r="O12">
        <f t="shared" si="1"/>
        <v>0.30406278774869683</v>
      </c>
    </row>
    <row r="13" spans="1:15" x14ac:dyDescent="0.2">
      <c r="A13" t="s">
        <v>22</v>
      </c>
      <c r="B13">
        <v>23</v>
      </c>
      <c r="C13">
        <v>14.82608695652174</v>
      </c>
      <c r="D13">
        <v>19.434782608695649</v>
      </c>
      <c r="E13">
        <v>22.434782608695649</v>
      </c>
      <c r="F13">
        <v>629.21739130434787</v>
      </c>
      <c r="G13">
        <v>0.638882945747276</v>
      </c>
      <c r="H13">
        <v>0.83745756825458251</v>
      </c>
      <c r="I13">
        <v>0.96687542905143042</v>
      </c>
      <c r="J13">
        <v>27.12264216680509</v>
      </c>
      <c r="K13">
        <v>67.478260869565219</v>
      </c>
      <c r="L13">
        <v>2325.565217391304</v>
      </c>
      <c r="N13">
        <f t="shared" si="0"/>
        <v>0.33914728682170531</v>
      </c>
      <c r="O13">
        <f t="shared" si="1"/>
        <v>0.33922930860487066</v>
      </c>
    </row>
    <row r="14" spans="1:15" x14ac:dyDescent="0.2">
      <c r="A14" t="s">
        <v>23</v>
      </c>
      <c r="B14">
        <v>23</v>
      </c>
      <c r="C14">
        <v>15.34782608695652</v>
      </c>
      <c r="D14">
        <v>21.782608695652179</v>
      </c>
      <c r="E14">
        <v>25.478260869565219</v>
      </c>
      <c r="F14">
        <v>513.95652173913038</v>
      </c>
      <c r="G14">
        <v>0.66139110495498887</v>
      </c>
      <c r="H14">
        <v>0.9387442846892905</v>
      </c>
      <c r="I14">
        <v>1.098211598824284</v>
      </c>
      <c r="J14">
        <v>22.150214661834539</v>
      </c>
      <c r="K14">
        <v>67.478260869565219</v>
      </c>
      <c r="L14">
        <v>2325.565217391304</v>
      </c>
      <c r="N14">
        <f t="shared" si="0"/>
        <v>0.39761092150170657</v>
      </c>
      <c r="O14">
        <f t="shared" si="1"/>
        <v>0.39775621960006929</v>
      </c>
    </row>
    <row r="15" spans="1:15" x14ac:dyDescent="0.2">
      <c r="A15" t="s">
        <v>24</v>
      </c>
      <c r="B15">
        <v>23</v>
      </c>
      <c r="C15">
        <v>15.34782608695652</v>
      </c>
      <c r="D15">
        <v>21.782608695652179</v>
      </c>
      <c r="E15">
        <v>25.478260869565219</v>
      </c>
      <c r="F15">
        <v>513.95652173913038</v>
      </c>
      <c r="G15">
        <v>0.66139110495498887</v>
      </c>
      <c r="H15">
        <v>0.9387442846892905</v>
      </c>
      <c r="I15">
        <v>1.098211598824284</v>
      </c>
      <c r="J15">
        <v>22.150214661834539</v>
      </c>
      <c r="K15">
        <v>67.478260869565219</v>
      </c>
      <c r="L15">
        <v>2325.565217391304</v>
      </c>
      <c r="N15">
        <f t="shared" si="0"/>
        <v>0.39761092150170657</v>
      </c>
      <c r="O15">
        <f t="shared" si="1"/>
        <v>0.39775621960006929</v>
      </c>
    </row>
    <row r="16" spans="1:15" x14ac:dyDescent="0.2">
      <c r="A16" t="s">
        <v>25</v>
      </c>
      <c r="B16">
        <v>23</v>
      </c>
      <c r="C16">
        <v>13.65217391304348</v>
      </c>
      <c r="D16">
        <v>16.304347826086961</v>
      </c>
      <c r="E16">
        <v>19</v>
      </c>
      <c r="F16">
        <v>629.21739130434787</v>
      </c>
      <c r="G16">
        <v>0.58823958752992223</v>
      </c>
      <c r="H16">
        <v>0.70240861300830593</v>
      </c>
      <c r="I16">
        <v>0.81869671426732105</v>
      </c>
      <c r="J16">
        <v>27.12264216680509</v>
      </c>
      <c r="K16">
        <v>67.478260869565219</v>
      </c>
      <c r="L16">
        <v>2325.565217391304</v>
      </c>
      <c r="N16">
        <f t="shared" si="0"/>
        <v>0.28146453089244838</v>
      </c>
      <c r="O16">
        <f t="shared" si="1"/>
        <v>0.28149267331998834</v>
      </c>
    </row>
    <row r="17" spans="1:15" x14ac:dyDescent="0.2">
      <c r="A17" t="s">
        <v>26</v>
      </c>
      <c r="B17">
        <v>23</v>
      </c>
      <c r="C17">
        <v>13.130434782608701</v>
      </c>
      <c r="D17">
        <v>12.739130434782609</v>
      </c>
      <c r="E17">
        <v>13.21739130434783</v>
      </c>
      <c r="F17">
        <v>429.47826086956519</v>
      </c>
      <c r="G17">
        <v>0.56556021796508238</v>
      </c>
      <c r="H17">
        <v>0.54840593180212194</v>
      </c>
      <c r="I17">
        <v>0.56903841107585862</v>
      </c>
      <c r="J17">
        <v>18.50576855011904</v>
      </c>
      <c r="K17">
        <v>67.478260869565219</v>
      </c>
      <c r="L17">
        <v>2325.565217391304</v>
      </c>
      <c r="N17">
        <f t="shared" si="0"/>
        <v>6.5789473684209456E-3</v>
      </c>
      <c r="O17">
        <f t="shared" si="1"/>
        <v>6.1124047921477858E-3</v>
      </c>
    </row>
    <row r="18" spans="1:15" x14ac:dyDescent="0.2">
      <c r="A18" t="s">
        <v>27</v>
      </c>
      <c r="B18">
        <v>23</v>
      </c>
      <c r="C18">
        <v>23.260869565217391</v>
      </c>
      <c r="D18">
        <v>34.347826086956523</v>
      </c>
      <c r="E18">
        <v>55.739130434782609</v>
      </c>
      <c r="F18">
        <v>1410.521739130435</v>
      </c>
      <c r="G18">
        <v>1.001627415872705</v>
      </c>
      <c r="H18">
        <v>1.4792537045085761</v>
      </c>
      <c r="I18">
        <v>2.4002073739040628</v>
      </c>
      <c r="J18">
        <v>60.637238186726343</v>
      </c>
      <c r="K18">
        <v>67.478260869565219</v>
      </c>
      <c r="L18">
        <v>2325.565217391304</v>
      </c>
      <c r="N18">
        <f t="shared" si="0"/>
        <v>0.58268330733229334</v>
      </c>
      <c r="O18">
        <f t="shared" si="1"/>
        <v>0.58269130127556201</v>
      </c>
    </row>
    <row r="19" spans="1:15" x14ac:dyDescent="0.2">
      <c r="A19" t="s">
        <v>28</v>
      </c>
      <c r="B19">
        <v>23</v>
      </c>
      <c r="C19">
        <v>16.869565217391301</v>
      </c>
      <c r="D19">
        <v>368.56521739130437</v>
      </c>
      <c r="E19">
        <v>554.60869565217388</v>
      </c>
      <c r="F19">
        <v>480.82608695652169</v>
      </c>
      <c r="G19">
        <v>0.72710013865419876</v>
      </c>
      <c r="H19">
        <v>15.899343397276031</v>
      </c>
      <c r="I19">
        <v>23.92537783475963</v>
      </c>
      <c r="J19">
        <v>20.72094655214477</v>
      </c>
      <c r="K19">
        <v>67.478260869565219</v>
      </c>
      <c r="L19">
        <v>2325.565217391304</v>
      </c>
      <c r="N19">
        <f t="shared" si="0"/>
        <v>0.96958294136092826</v>
      </c>
      <c r="O19">
        <f t="shared" si="1"/>
        <v>0.969609669545204</v>
      </c>
    </row>
    <row r="20" spans="1:15" x14ac:dyDescent="0.2">
      <c r="A20" t="s">
        <v>29</v>
      </c>
      <c r="B20">
        <v>23</v>
      </c>
      <c r="C20">
        <v>14.869565217391299</v>
      </c>
      <c r="D20">
        <v>19.65217391304348</v>
      </c>
      <c r="E20">
        <v>22.173913043478262</v>
      </c>
      <c r="F20">
        <v>449.39130434782612</v>
      </c>
      <c r="G20">
        <v>0.64066861876068426</v>
      </c>
      <c r="H20">
        <v>0.8467459610038951</v>
      </c>
      <c r="I20">
        <v>0.95562134944757404</v>
      </c>
      <c r="J20">
        <v>19.364829959880069</v>
      </c>
      <c r="K20">
        <v>67.478260869565219</v>
      </c>
      <c r="L20">
        <v>2325.565217391304</v>
      </c>
      <c r="N20">
        <f t="shared" si="0"/>
        <v>0.32941176470588263</v>
      </c>
      <c r="O20">
        <f t="shared" si="1"/>
        <v>0.32957900204820434</v>
      </c>
    </row>
    <row r="21" spans="1:15" x14ac:dyDescent="0.2">
      <c r="A21" t="s">
        <v>30</v>
      </c>
      <c r="B21">
        <v>23</v>
      </c>
      <c r="C21">
        <v>15.434782608695651</v>
      </c>
      <c r="D21">
        <v>20.826086956521738</v>
      </c>
      <c r="E21">
        <v>22.173913043478262</v>
      </c>
      <c r="F21">
        <v>449.39130434782612</v>
      </c>
      <c r="G21">
        <v>0.66505245790237311</v>
      </c>
      <c r="H21">
        <v>0.89738931922124909</v>
      </c>
      <c r="I21">
        <v>0.95562134944757404</v>
      </c>
      <c r="J21">
        <v>19.364829959880069</v>
      </c>
      <c r="K21">
        <v>67.478260869565219</v>
      </c>
      <c r="L21">
        <v>2325.565217391304</v>
      </c>
      <c r="N21">
        <f t="shared" si="0"/>
        <v>0.30392156862745107</v>
      </c>
      <c r="O21">
        <f t="shared" si="1"/>
        <v>0.30406278774869683</v>
      </c>
    </row>
    <row r="22" spans="1:15" x14ac:dyDescent="0.2">
      <c r="A22" t="s">
        <v>31</v>
      </c>
      <c r="B22">
        <v>23</v>
      </c>
      <c r="C22">
        <v>17.086956521739129</v>
      </c>
      <c r="D22">
        <v>369.86956521739131</v>
      </c>
      <c r="E22">
        <v>554.60869565217388</v>
      </c>
      <c r="F22">
        <v>480.82608695652169</v>
      </c>
      <c r="G22">
        <v>0.73647853832407906</v>
      </c>
      <c r="H22">
        <v>15.95561379529531</v>
      </c>
      <c r="I22">
        <v>23.92537783475963</v>
      </c>
      <c r="J22">
        <v>20.72094655214477</v>
      </c>
      <c r="K22">
        <v>67.478260869565219</v>
      </c>
      <c r="L22">
        <v>2325.565217391304</v>
      </c>
      <c r="N22">
        <f t="shared" si="0"/>
        <v>0.96919096895578549</v>
      </c>
      <c r="O22">
        <f t="shared" si="1"/>
        <v>0.96921768410887554</v>
      </c>
    </row>
    <row r="23" spans="1:15" x14ac:dyDescent="0.2">
      <c r="A23" t="s">
        <v>32</v>
      </c>
      <c r="B23">
        <v>23</v>
      </c>
      <c r="C23">
        <v>17.086956521739129</v>
      </c>
      <c r="D23">
        <v>369.86956521739131</v>
      </c>
      <c r="E23">
        <v>554.60869565217388</v>
      </c>
      <c r="F23">
        <v>480.82608695652169</v>
      </c>
      <c r="G23">
        <v>0.73647853832407906</v>
      </c>
      <c r="H23">
        <v>15.95561379529531</v>
      </c>
      <c r="I23">
        <v>23.92537783475963</v>
      </c>
      <c r="J23">
        <v>20.72094655214477</v>
      </c>
      <c r="K23">
        <v>67.478260869565219</v>
      </c>
      <c r="L23">
        <v>2325.565217391304</v>
      </c>
      <c r="N23">
        <f t="shared" si="0"/>
        <v>0.96919096895578549</v>
      </c>
      <c r="O23">
        <f t="shared" si="1"/>
        <v>0.96921768410887554</v>
      </c>
    </row>
    <row r="24" spans="1:15" x14ac:dyDescent="0.2">
      <c r="A24" t="s">
        <v>33</v>
      </c>
      <c r="B24">
        <v>23</v>
      </c>
      <c r="C24">
        <v>14.21739130434783</v>
      </c>
      <c r="D24">
        <v>19</v>
      </c>
      <c r="E24">
        <v>12.434782608695651</v>
      </c>
      <c r="F24">
        <v>433.52173913043481</v>
      </c>
      <c r="G24">
        <v>0.61253341975104325</v>
      </c>
      <c r="H24">
        <v>0.81861076199425409</v>
      </c>
      <c r="I24">
        <v>0.53546904423693487</v>
      </c>
      <c r="J24">
        <v>18.680206783978811</v>
      </c>
      <c r="K24">
        <v>67.478260869565219</v>
      </c>
      <c r="L24">
        <v>2325.565217391304</v>
      </c>
      <c r="N24">
        <f t="shared" si="0"/>
        <v>-0.1433566433566438</v>
      </c>
      <c r="O24">
        <f t="shared" si="1"/>
        <v>-0.14391938496450013</v>
      </c>
    </row>
    <row r="25" spans="1:15" x14ac:dyDescent="0.2">
      <c r="A25" t="s">
        <v>34</v>
      </c>
      <c r="B25">
        <v>23</v>
      </c>
      <c r="C25">
        <v>16.913043478260871</v>
      </c>
      <c r="D25">
        <v>369.13043478260869</v>
      </c>
      <c r="E25">
        <v>554.60869565217388</v>
      </c>
      <c r="F25">
        <v>480.82608695652169</v>
      </c>
      <c r="G25">
        <v>0.72897581858817484</v>
      </c>
      <c r="H25">
        <v>15.92372723641772</v>
      </c>
      <c r="I25">
        <v>23.92537783475963</v>
      </c>
      <c r="J25">
        <v>20.72094655214477</v>
      </c>
      <c r="K25">
        <v>67.478260869565219</v>
      </c>
      <c r="L25">
        <v>2325.565217391304</v>
      </c>
      <c r="N25">
        <f t="shared" si="0"/>
        <v>0.96950454687989962</v>
      </c>
      <c r="O25">
        <f t="shared" si="1"/>
        <v>0.96953127245793824</v>
      </c>
    </row>
    <row r="26" spans="1:15" x14ac:dyDescent="0.2">
      <c r="A26" t="s">
        <v>35</v>
      </c>
      <c r="B26">
        <v>23</v>
      </c>
      <c r="C26">
        <v>13.739130434782609</v>
      </c>
      <c r="D26">
        <v>13.47826086956522</v>
      </c>
      <c r="E26">
        <v>16.60869565217391</v>
      </c>
      <c r="F26">
        <v>702.304347826087</v>
      </c>
      <c r="G26">
        <v>0.59204237992391318</v>
      </c>
      <c r="H26">
        <v>0.58054084982590015</v>
      </c>
      <c r="I26">
        <v>0.71559860855618573</v>
      </c>
      <c r="J26">
        <v>30.27566013581886</v>
      </c>
      <c r="K26">
        <v>67.478260869565219</v>
      </c>
      <c r="L26">
        <v>2325.565217391304</v>
      </c>
      <c r="N26">
        <f t="shared" si="0"/>
        <v>0.17277486910994747</v>
      </c>
      <c r="O26">
        <f t="shared" si="1"/>
        <v>0.17266135953165629</v>
      </c>
    </row>
    <row r="27" spans="1:15" x14ac:dyDescent="0.2">
      <c r="A27" t="s">
        <v>36</v>
      </c>
      <c r="B27">
        <v>23</v>
      </c>
      <c r="C27">
        <v>17.086956521739129</v>
      </c>
      <c r="D27">
        <v>369.86956521739131</v>
      </c>
      <c r="E27">
        <v>554.60869565217388</v>
      </c>
      <c r="F27">
        <v>480.82608695652169</v>
      </c>
      <c r="G27">
        <v>0.73647853832407906</v>
      </c>
      <c r="H27">
        <v>15.95561379529531</v>
      </c>
      <c r="I27">
        <v>23.92537783475963</v>
      </c>
      <c r="J27">
        <v>20.72094655214477</v>
      </c>
      <c r="K27">
        <v>67.478260869565219</v>
      </c>
      <c r="L27">
        <v>2325.565217391304</v>
      </c>
      <c r="N27">
        <f t="shared" si="0"/>
        <v>0.96919096895578549</v>
      </c>
      <c r="O27">
        <f t="shared" si="1"/>
        <v>0.96921768410887554</v>
      </c>
    </row>
    <row r="28" spans="1:15" x14ac:dyDescent="0.2">
      <c r="A28" t="s">
        <v>37</v>
      </c>
      <c r="B28">
        <v>23</v>
      </c>
      <c r="C28">
        <v>13.47826086956522</v>
      </c>
      <c r="D28">
        <v>17.782608695652179</v>
      </c>
      <c r="E28">
        <v>18</v>
      </c>
      <c r="F28">
        <v>504.13043478260869</v>
      </c>
      <c r="G28">
        <v>0.58073281314651692</v>
      </c>
      <c r="H28">
        <v>0.76617767611599108</v>
      </c>
      <c r="I28">
        <v>0.77555607578587138</v>
      </c>
      <c r="J28">
        <v>21.726310996755949</v>
      </c>
      <c r="K28">
        <v>67.478260869565219</v>
      </c>
      <c r="L28">
        <v>2325.565217391304</v>
      </c>
      <c r="N28">
        <f t="shared" si="0"/>
        <v>0.25120772946859887</v>
      </c>
      <c r="O28">
        <f t="shared" si="1"/>
        <v>0.25120461140342426</v>
      </c>
    </row>
    <row r="29" spans="1:15" x14ac:dyDescent="0.2">
      <c r="A29" t="s">
        <v>38</v>
      </c>
      <c r="B29">
        <v>23</v>
      </c>
      <c r="C29">
        <v>16.478260869565219</v>
      </c>
      <c r="D29">
        <v>22.217391304347821</v>
      </c>
      <c r="E29">
        <v>22.173913043478262</v>
      </c>
      <c r="F29">
        <v>449.39130434782612</v>
      </c>
      <c r="G29">
        <v>0.71006877631779886</v>
      </c>
      <c r="H29">
        <v>0.95741107710848328</v>
      </c>
      <c r="I29">
        <v>0.95562134944757404</v>
      </c>
      <c r="J29">
        <v>19.364829959880069</v>
      </c>
      <c r="K29">
        <v>67.478260869565219</v>
      </c>
      <c r="L29">
        <v>2325.565217391304</v>
      </c>
      <c r="N29">
        <f t="shared" si="0"/>
        <v>0.25686274509803919</v>
      </c>
      <c r="O29">
        <f t="shared" si="1"/>
        <v>0.25695593058037508</v>
      </c>
    </row>
    <row r="30" spans="1:15" x14ac:dyDescent="0.2">
      <c r="A30" t="s">
        <v>39</v>
      </c>
      <c r="B30">
        <v>23</v>
      </c>
      <c r="C30">
        <v>14.869565217391299</v>
      </c>
      <c r="D30">
        <v>19.65217391304348</v>
      </c>
      <c r="E30">
        <v>22.173913043478262</v>
      </c>
      <c r="F30">
        <v>449.39130434782612</v>
      </c>
      <c r="G30">
        <v>0.64066861876068426</v>
      </c>
      <c r="H30">
        <v>0.8467459610038951</v>
      </c>
      <c r="I30">
        <v>0.95562134944757404</v>
      </c>
      <c r="J30">
        <v>19.364829959880069</v>
      </c>
      <c r="K30">
        <v>67.478260869565219</v>
      </c>
      <c r="L30">
        <v>2325.565217391304</v>
      </c>
      <c r="N30">
        <f t="shared" si="0"/>
        <v>0.32941176470588263</v>
      </c>
      <c r="O30">
        <f t="shared" si="1"/>
        <v>0.32957900204820434</v>
      </c>
    </row>
    <row r="31" spans="1:15" x14ac:dyDescent="0.2">
      <c r="A31" t="s">
        <v>40</v>
      </c>
      <c r="B31">
        <v>23</v>
      </c>
      <c r="C31">
        <v>13.78260869565217</v>
      </c>
      <c r="D31">
        <v>15.39130434782609</v>
      </c>
      <c r="E31">
        <v>16.60869565217391</v>
      </c>
      <c r="F31">
        <v>629.21739130434787</v>
      </c>
      <c r="G31">
        <v>0.59387948546336011</v>
      </c>
      <c r="H31">
        <v>0.66303219252631806</v>
      </c>
      <c r="I31">
        <v>0.71559860855618573</v>
      </c>
      <c r="J31">
        <v>27.12264216680509</v>
      </c>
      <c r="K31">
        <v>67.478260869565219</v>
      </c>
      <c r="L31">
        <v>2325.565217391304</v>
      </c>
      <c r="N31">
        <f t="shared" si="0"/>
        <v>0.17015706806282732</v>
      </c>
      <c r="O31">
        <f t="shared" si="1"/>
        <v>0.17009413047687438</v>
      </c>
    </row>
    <row r="32" spans="1:15" x14ac:dyDescent="0.2">
      <c r="A32" t="s">
        <v>41</v>
      </c>
      <c r="B32">
        <v>23</v>
      </c>
      <c r="C32">
        <v>14.695652173913039</v>
      </c>
      <c r="D32">
        <v>14.60869565217391</v>
      </c>
      <c r="E32">
        <v>15.565217391304349</v>
      </c>
      <c r="F32">
        <v>433.52173913043481</v>
      </c>
      <c r="G32">
        <v>0.63325590594534775</v>
      </c>
      <c r="H32">
        <v>0.62925709558323928</v>
      </c>
      <c r="I32">
        <v>0.67051799948321167</v>
      </c>
      <c r="J32">
        <v>18.680206783978811</v>
      </c>
      <c r="K32">
        <v>67.478260869565219</v>
      </c>
      <c r="L32">
        <v>2325.565217391304</v>
      </c>
      <c r="N32">
        <f t="shared" si="0"/>
        <v>5.5865921787709855E-2</v>
      </c>
      <c r="O32">
        <f t="shared" si="1"/>
        <v>5.5572100326289418E-2</v>
      </c>
    </row>
  </sheetData>
  <mergeCells count="3">
    <mergeCell ref="C1:F1"/>
    <mergeCell ref="G1:J1"/>
    <mergeCell ref="K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20CF2-9819-3049-8064-0EB03B1EDBE4}">
  <dimension ref="A1:O35"/>
  <sheetViews>
    <sheetView tabSelected="1" workbookViewId="0">
      <selection activeCell="P18" sqref="P18"/>
    </sheetView>
  </sheetViews>
  <sheetFormatPr baseColWidth="10" defaultRowHeight="15" x14ac:dyDescent="0.2"/>
  <sheetData>
    <row r="1" spans="1:15" x14ac:dyDescent="0.2">
      <c r="B1" s="4" t="s">
        <v>51</v>
      </c>
      <c r="C1" s="5"/>
      <c r="D1" s="4" t="s">
        <v>53</v>
      </c>
      <c r="E1" s="5"/>
      <c r="F1" s="4" t="s">
        <v>52</v>
      </c>
      <c r="G1" s="5"/>
      <c r="H1" s="4" t="s">
        <v>54</v>
      </c>
      <c r="I1" s="5"/>
      <c r="J1" s="4" t="s">
        <v>55</v>
      </c>
      <c r="K1" s="5"/>
      <c r="L1" s="4" t="s">
        <v>56</v>
      </c>
      <c r="M1" s="5"/>
      <c r="N1" s="4" t="s">
        <v>57</v>
      </c>
      <c r="O1" s="5"/>
    </row>
    <row r="2" spans="1:15" x14ac:dyDescent="0.2">
      <c r="A2" t="s">
        <v>0</v>
      </c>
      <c r="B2" s="6" t="s">
        <v>42</v>
      </c>
      <c r="C2" s="7" t="s">
        <v>43</v>
      </c>
      <c r="D2" s="6" t="s">
        <v>42</v>
      </c>
      <c r="E2" s="7" t="s">
        <v>43</v>
      </c>
      <c r="F2" s="6" t="s">
        <v>42</v>
      </c>
      <c r="G2" s="7" t="s">
        <v>43</v>
      </c>
      <c r="H2" s="6" t="s">
        <v>42</v>
      </c>
      <c r="I2" s="7" t="s">
        <v>43</v>
      </c>
      <c r="J2" s="6" t="s">
        <v>42</v>
      </c>
      <c r="K2" s="7" t="s">
        <v>43</v>
      </c>
      <c r="L2" s="6" t="s">
        <v>42</v>
      </c>
      <c r="M2" s="7" t="s">
        <v>43</v>
      </c>
      <c r="N2" s="6" t="s">
        <v>42</v>
      </c>
      <c r="O2" s="7" t="s">
        <v>43</v>
      </c>
    </row>
    <row r="3" spans="1:15" x14ac:dyDescent="0.2">
      <c r="A3" t="s">
        <v>12</v>
      </c>
      <c r="B3" s="8">
        <v>0.32492113564668756</v>
      </c>
      <c r="C3" s="9">
        <v>0.3253225806451614</v>
      </c>
      <c r="D3" s="10">
        <v>-0.12837837837837865</v>
      </c>
      <c r="E3" s="11">
        <v>-0.12837837837837845</v>
      </c>
      <c r="F3" s="8">
        <v>0.73555555555555563</v>
      </c>
      <c r="G3" s="9">
        <v>0.73555555555555552</v>
      </c>
      <c r="H3" s="8">
        <v>8.7272727272727363E-2</v>
      </c>
      <c r="I3" s="9">
        <v>8.7272727272727529E-2</v>
      </c>
      <c r="J3" s="8">
        <v>0.31919191919191919</v>
      </c>
      <c r="K3" s="9">
        <v>0.31918743293875368</v>
      </c>
      <c r="L3" s="8">
        <v>0.42953020134228204</v>
      </c>
      <c r="M3" s="9">
        <v>0.42957135691680975</v>
      </c>
      <c r="N3" s="8">
        <v>0.23563611491108072</v>
      </c>
      <c r="O3" s="9">
        <v>0.27910685621536241</v>
      </c>
    </row>
    <row r="4" spans="1:15" x14ac:dyDescent="0.2">
      <c r="A4" t="s">
        <v>13</v>
      </c>
      <c r="B4" s="8">
        <v>5.4054054054053981E-2</v>
      </c>
      <c r="C4" s="9">
        <v>5.4096094020048467E-2</v>
      </c>
      <c r="D4" s="8">
        <v>0.17924528301886791</v>
      </c>
      <c r="E4" s="9">
        <v>0.17924528301886836</v>
      </c>
      <c r="F4" s="8">
        <v>0.11382113821138204</v>
      </c>
      <c r="G4" s="9">
        <v>0.11382113821138241</v>
      </c>
      <c r="H4" s="8">
        <v>8.0246913580247062E-2</v>
      </c>
      <c r="I4" s="9">
        <v>8.0246913580246437E-2</v>
      </c>
      <c r="J4" s="8">
        <v>0.42289719626168243</v>
      </c>
      <c r="K4" s="9">
        <v>0.42289603163682948</v>
      </c>
      <c r="L4" s="8">
        <v>0.26036866359446958</v>
      </c>
      <c r="M4" s="9">
        <v>0.26048239280042229</v>
      </c>
      <c r="N4" s="8">
        <v>0.14713610089332621</v>
      </c>
      <c r="O4" s="9">
        <v>6.0755983743431552E-2</v>
      </c>
    </row>
    <row r="5" spans="1:15" x14ac:dyDescent="0.2">
      <c r="A5" t="s">
        <v>14</v>
      </c>
      <c r="B5" s="10">
        <v>-1.5151515151514972E-2</v>
      </c>
      <c r="C5" s="11">
        <v>-1.6682832201746357E-2</v>
      </c>
      <c r="D5" s="8">
        <v>0.33333333333333326</v>
      </c>
      <c r="E5" s="9">
        <v>0.33333333333333343</v>
      </c>
      <c r="F5" s="8">
        <v>0.2788461538461538</v>
      </c>
      <c r="G5" s="9">
        <v>0.27884615384615441</v>
      </c>
      <c r="H5" s="8">
        <v>8.1761006289307936E-2</v>
      </c>
      <c r="I5" s="9">
        <v>8.1761006289307062E-2</v>
      </c>
      <c r="J5" s="8">
        <v>0.22115384615384615</v>
      </c>
      <c r="K5" s="9">
        <v>0.22114761170338862</v>
      </c>
      <c r="L5" s="8">
        <v>1.7605633802816337E-2</v>
      </c>
      <c r="M5" s="9">
        <v>1.7130400501256502E-2</v>
      </c>
      <c r="N5" s="10">
        <v>-2.0496894409937853E-2</v>
      </c>
      <c r="O5" s="11">
        <v>-3.1608359260044988E-2</v>
      </c>
    </row>
    <row r="6" spans="1:15" x14ac:dyDescent="0.2">
      <c r="A6" t="s">
        <v>15</v>
      </c>
      <c r="B6" s="8">
        <v>0.24842767295597482</v>
      </c>
      <c r="C6" s="9">
        <v>0.24880421238795766</v>
      </c>
      <c r="D6" s="10">
        <v>-0.66554054054054079</v>
      </c>
      <c r="E6" s="11">
        <v>-0.66554054054054101</v>
      </c>
      <c r="F6" s="8">
        <v>0.58000000000000007</v>
      </c>
      <c r="G6" s="9">
        <v>0.57999999999999996</v>
      </c>
      <c r="H6" s="8">
        <v>8.7272727272727363E-2</v>
      </c>
      <c r="I6" s="9">
        <v>8.7272727272727529E-2</v>
      </c>
      <c r="J6" s="8">
        <v>0.39898989898989895</v>
      </c>
      <c r="K6" s="9">
        <v>0.39898716219207453</v>
      </c>
      <c r="L6" s="8">
        <v>0.35234899328859043</v>
      </c>
      <c r="M6" s="9">
        <v>0.3523042687769582</v>
      </c>
      <c r="N6" s="8">
        <v>0.13641025641025684</v>
      </c>
      <c r="O6" s="9">
        <v>0.17379491621541326</v>
      </c>
    </row>
    <row r="7" spans="1:15" x14ac:dyDescent="0.2">
      <c r="A7" t="s">
        <v>16</v>
      </c>
      <c r="B7" s="8">
        <v>1.8099547511312375E-2</v>
      </c>
      <c r="C7" s="9">
        <v>1.7937738687651802E-2</v>
      </c>
      <c r="D7" s="8">
        <v>0.11650485436893201</v>
      </c>
      <c r="E7" s="9">
        <v>0.11650485436893165</v>
      </c>
      <c r="F7" s="8">
        <v>7.3170731707317013E-2</v>
      </c>
      <c r="G7" s="9">
        <v>7.3170731707317055E-2</v>
      </c>
      <c r="H7" s="8">
        <v>8.0745341614906985E-2</v>
      </c>
      <c r="I7" s="9">
        <v>8.0745341614906554E-2</v>
      </c>
      <c r="J7" s="8">
        <v>0.302570093457944</v>
      </c>
      <c r="K7" s="9">
        <v>0.30256858485160187</v>
      </c>
      <c r="L7" s="8">
        <v>0.18544600938967129</v>
      </c>
      <c r="M7" s="9">
        <v>0.18528952106030694</v>
      </c>
      <c r="N7" s="10">
        <v>-3.2275132275132325E-2</v>
      </c>
      <c r="O7" s="11">
        <v>-3.6492930825030037E-2</v>
      </c>
    </row>
    <row r="8" spans="1:15" x14ac:dyDescent="0.2">
      <c r="A8" t="s">
        <v>17</v>
      </c>
      <c r="B8" s="8">
        <v>0.50482315112540199</v>
      </c>
      <c r="C8" s="9">
        <v>0.50375442152948746</v>
      </c>
      <c r="D8" s="8">
        <v>0.81761006289308169</v>
      </c>
      <c r="E8" s="9">
        <v>0.81761006289308169</v>
      </c>
      <c r="F8" s="8">
        <v>0.78538812785388135</v>
      </c>
      <c r="G8" s="9">
        <v>0.78538812785388135</v>
      </c>
      <c r="H8" s="8">
        <v>0.71005917159763321</v>
      </c>
      <c r="I8" s="9">
        <v>0.71005917159763321</v>
      </c>
      <c r="J8" s="8">
        <v>0.40768463073852307</v>
      </c>
      <c r="K8" s="9">
        <v>0.40768940250469837</v>
      </c>
      <c r="L8" s="8">
        <v>0.58268330733229334</v>
      </c>
      <c r="M8" s="9">
        <v>0.58269130127556201</v>
      </c>
      <c r="N8" s="8">
        <v>0.39309616061993674</v>
      </c>
      <c r="O8" s="9">
        <v>0.4549432630420604</v>
      </c>
    </row>
    <row r="9" spans="1:15" x14ac:dyDescent="0.2">
      <c r="A9" t="s">
        <v>18</v>
      </c>
      <c r="B9" s="8">
        <v>0.84127906976744193</v>
      </c>
      <c r="C9" s="9">
        <v>0.84192167550433961</v>
      </c>
      <c r="D9" s="8">
        <v>0.63506532968702523</v>
      </c>
      <c r="E9" s="9">
        <v>0.63506532968702523</v>
      </c>
      <c r="F9" s="8">
        <v>0.80389552899513061</v>
      </c>
      <c r="G9" s="9">
        <v>0.80389552899513061</v>
      </c>
      <c r="H9" s="8">
        <v>0.80476190476190479</v>
      </c>
      <c r="I9" s="9">
        <v>0.80476190476190479</v>
      </c>
      <c r="J9" s="8">
        <v>0.97911874399803467</v>
      </c>
      <c r="K9" s="9">
        <v>0.97911886917833935</v>
      </c>
      <c r="L9" s="8">
        <v>0.96919096895578549</v>
      </c>
      <c r="M9" s="9">
        <v>0.96921768410887554</v>
      </c>
      <c r="N9" s="8">
        <v>0.77644227107231545</v>
      </c>
      <c r="O9" s="9">
        <v>0.775882418986379</v>
      </c>
    </row>
    <row r="10" spans="1:15" x14ac:dyDescent="0.2">
      <c r="A10" t="s">
        <v>19</v>
      </c>
      <c r="B10" s="8">
        <v>0.82965116279069773</v>
      </c>
      <c r="C10" s="9">
        <v>0.83024261634623908</v>
      </c>
      <c r="D10" s="8">
        <v>0.59343664539653596</v>
      </c>
      <c r="E10" s="9">
        <v>0.59343664539653618</v>
      </c>
      <c r="F10" s="8">
        <v>0.79415670650730419</v>
      </c>
      <c r="G10" s="9">
        <v>0.79415670650730408</v>
      </c>
      <c r="H10" s="8">
        <v>0.80476190476190479</v>
      </c>
      <c r="I10" s="9">
        <v>0.80476190476190479</v>
      </c>
      <c r="J10" s="8">
        <v>0.98030238738638142</v>
      </c>
      <c r="K10" s="9">
        <v>0.9803025198633174</v>
      </c>
      <c r="L10" s="8">
        <v>0.96919096895578549</v>
      </c>
      <c r="M10" s="9">
        <v>0.96921768410887554</v>
      </c>
      <c r="N10" s="8">
        <v>0.76678396782596769</v>
      </c>
      <c r="O10" s="9">
        <v>0.75491538967385918</v>
      </c>
    </row>
    <row r="11" spans="1:15" x14ac:dyDescent="0.2">
      <c r="A11" t="s">
        <v>20</v>
      </c>
      <c r="B11" s="10">
        <v>-1.0050251256281497E-2</v>
      </c>
      <c r="C11" s="11">
        <v>-1.1515697375193272E-2</v>
      </c>
      <c r="D11" s="10">
        <v>-0.83333333333333359</v>
      </c>
      <c r="E11" s="11">
        <v>-0.83333333333333426</v>
      </c>
      <c r="F11" s="8">
        <v>0.19642857142857145</v>
      </c>
      <c r="G11" s="9">
        <v>0.19642857142857129</v>
      </c>
      <c r="H11" s="8">
        <v>8.1761006289307936E-2</v>
      </c>
      <c r="I11" s="9">
        <v>8.1761006289307062E-2</v>
      </c>
      <c r="J11" s="8">
        <v>0.23317307692307687</v>
      </c>
      <c r="K11" s="9">
        <v>0.23316711119893241</v>
      </c>
      <c r="L11" s="8">
        <v>0.36933045356371519</v>
      </c>
      <c r="M11" s="9">
        <v>0.36806078946454701</v>
      </c>
      <c r="N11" s="8">
        <v>8.8544548976203334E-3</v>
      </c>
      <c r="O11" s="11">
        <v>-4.8669466915185117E-2</v>
      </c>
    </row>
    <row r="12" spans="1:15" x14ac:dyDescent="0.2">
      <c r="A12" t="s">
        <v>21</v>
      </c>
      <c r="B12" s="8">
        <v>0.10931174089068837</v>
      </c>
      <c r="C12" s="9">
        <v>0.10861908215062643</v>
      </c>
      <c r="D12" s="8">
        <v>0.4188679245283019</v>
      </c>
      <c r="E12" s="9">
        <v>0.4188679245283019</v>
      </c>
      <c r="F12" s="8">
        <v>0.5847457627118644</v>
      </c>
      <c r="G12" s="9">
        <v>0.5847457627118644</v>
      </c>
      <c r="H12" s="8">
        <v>7.7844311377245415E-2</v>
      </c>
      <c r="I12" s="9">
        <v>7.7844311377245679E-2</v>
      </c>
      <c r="J12" s="8">
        <v>0.44733984799131377</v>
      </c>
      <c r="K12" s="9">
        <v>0.44733928668716039</v>
      </c>
      <c r="L12" s="8">
        <v>0.30392156862745107</v>
      </c>
      <c r="M12" s="9">
        <v>0.30406278774869683</v>
      </c>
      <c r="N12" s="8">
        <v>0.24634740259740259</v>
      </c>
      <c r="O12" s="9">
        <v>0.20795526927157673</v>
      </c>
    </row>
    <row r="13" spans="1:15" x14ac:dyDescent="0.2">
      <c r="A13" t="s">
        <v>22</v>
      </c>
      <c r="B13" s="8">
        <v>0.14062500000000008</v>
      </c>
      <c r="C13" s="9">
        <v>0.14028076135284995</v>
      </c>
      <c r="D13" s="8">
        <v>0.4323308270676689</v>
      </c>
      <c r="E13" s="9">
        <v>0.43233082706766884</v>
      </c>
      <c r="F13" s="8">
        <v>0.58638743455497377</v>
      </c>
      <c r="G13" s="9">
        <v>0.58638743455497411</v>
      </c>
      <c r="H13" s="8">
        <v>7.7844311377245415E-2</v>
      </c>
      <c r="I13" s="9">
        <v>7.7844311377245679E-2</v>
      </c>
      <c r="J13" s="8">
        <v>0.47122692725298582</v>
      </c>
      <c r="K13" s="9">
        <v>0.47122687522886375</v>
      </c>
      <c r="L13" s="8">
        <v>0.33914728682170531</v>
      </c>
      <c r="M13" s="9">
        <v>0.33922930860487066</v>
      </c>
      <c r="N13" s="8">
        <v>0.28748006379585322</v>
      </c>
      <c r="O13" s="9">
        <v>0.24231822826260824</v>
      </c>
    </row>
    <row r="14" spans="1:15" x14ac:dyDescent="0.2">
      <c r="A14" t="s">
        <v>23</v>
      </c>
      <c r="B14" s="8">
        <v>0.5</v>
      </c>
      <c r="C14" s="9">
        <v>0.50233281493001536</v>
      </c>
      <c r="D14" s="8">
        <v>0.72997835497835495</v>
      </c>
      <c r="E14" s="9">
        <v>0.72997835497835484</v>
      </c>
      <c r="F14" s="8">
        <v>0.79912935323383083</v>
      </c>
      <c r="G14" s="9">
        <v>0.79912935323383083</v>
      </c>
      <c r="H14" s="8">
        <v>7.7844311377245415E-2</v>
      </c>
      <c r="I14" s="9">
        <v>7.7844311377245679E-2</v>
      </c>
      <c r="J14" s="8">
        <v>0.70844837106570957</v>
      </c>
      <c r="K14" s="9">
        <v>0.70845091668687987</v>
      </c>
      <c r="L14" s="8">
        <v>0.39761092150170657</v>
      </c>
      <c r="M14" s="9">
        <v>0.39775621960006929</v>
      </c>
      <c r="N14" s="8">
        <v>0.49659126123334379</v>
      </c>
      <c r="O14" s="9">
        <v>0.50822182112838477</v>
      </c>
    </row>
    <row r="15" spans="1:15" x14ac:dyDescent="0.2">
      <c r="A15" t="s">
        <v>24</v>
      </c>
      <c r="B15" s="8">
        <v>0.5</v>
      </c>
      <c r="C15" s="9">
        <v>0.50233281493001536</v>
      </c>
      <c r="D15" s="8">
        <v>0.72997835497835495</v>
      </c>
      <c r="E15" s="9">
        <v>0.72997835497835484</v>
      </c>
      <c r="F15" s="8">
        <v>0.79912935323383083</v>
      </c>
      <c r="G15" s="9">
        <v>0.79912935323383083</v>
      </c>
      <c r="H15" s="8">
        <v>7.7844311377245415E-2</v>
      </c>
      <c r="I15" s="9">
        <v>7.7844311377245679E-2</v>
      </c>
      <c r="J15" s="8">
        <v>0.70844837106570957</v>
      </c>
      <c r="K15" s="9">
        <v>0.70845091668687987</v>
      </c>
      <c r="L15" s="8">
        <v>0.39761092150170657</v>
      </c>
      <c r="M15" s="9">
        <v>0.39775621960006929</v>
      </c>
      <c r="N15" s="8">
        <v>0.49659126123334379</v>
      </c>
      <c r="O15" s="9">
        <v>0.50822182112838477</v>
      </c>
    </row>
    <row r="16" spans="1:15" x14ac:dyDescent="0.2">
      <c r="A16" t="s">
        <v>25</v>
      </c>
      <c r="B16" s="8">
        <v>7.0796460176991122E-2</v>
      </c>
      <c r="C16" s="9">
        <v>7.1008260721964409E-2</v>
      </c>
      <c r="D16" s="10">
        <v>-3.6697247706422013E-2</v>
      </c>
      <c r="E16" s="11">
        <v>-3.6697247706421743E-2</v>
      </c>
      <c r="F16" s="8">
        <v>0.27516778523489926</v>
      </c>
      <c r="G16" s="9">
        <v>0.27516778523489899</v>
      </c>
      <c r="H16" s="8">
        <v>8.0246913580247062E-2</v>
      </c>
      <c r="I16" s="9">
        <v>8.0246913580246437E-2</v>
      </c>
      <c r="J16" s="8">
        <v>0.42640186915887857</v>
      </c>
      <c r="K16" s="9">
        <v>0.42640078492876954</v>
      </c>
      <c r="L16" s="8">
        <v>0.28146453089244838</v>
      </c>
      <c r="M16" s="9">
        <v>0.28149267331998834</v>
      </c>
      <c r="N16" s="8">
        <v>0.15471892728210435</v>
      </c>
      <c r="O16" s="9">
        <v>8.0709382408244726E-2</v>
      </c>
    </row>
    <row r="17" spans="1:15" x14ac:dyDescent="0.2">
      <c r="A17" t="s">
        <v>26</v>
      </c>
      <c r="B17" s="10">
        <v>-1.0050251256281497E-2</v>
      </c>
      <c r="C17" s="11">
        <v>-1.1515697375193272E-2</v>
      </c>
      <c r="D17" s="8">
        <v>7.5000000000000053E-2</v>
      </c>
      <c r="E17" s="9">
        <v>7.5000000000000289E-2</v>
      </c>
      <c r="F17" s="8">
        <v>0.21153846153846154</v>
      </c>
      <c r="G17" s="9">
        <v>0.21153846153846198</v>
      </c>
      <c r="H17" s="8">
        <v>8.1761006289307936E-2</v>
      </c>
      <c r="I17" s="9">
        <v>8.1761006289307062E-2</v>
      </c>
      <c r="J17" s="8">
        <v>0.21875</v>
      </c>
      <c r="K17" s="9">
        <v>0.21874371180427998</v>
      </c>
      <c r="L17" s="8">
        <v>6.5789473684209456E-3</v>
      </c>
      <c r="M17" s="9">
        <v>6.1124047921477858E-3</v>
      </c>
      <c r="N17" s="10">
        <v>-1.892551892551882E-2</v>
      </c>
      <c r="O17" s="11">
        <v>-3.4460962685784684E-2</v>
      </c>
    </row>
    <row r="18" spans="1:15" x14ac:dyDescent="0.2">
      <c r="A18" t="s">
        <v>27</v>
      </c>
      <c r="B18" s="8">
        <v>0.50482315112540199</v>
      </c>
      <c r="C18" s="9">
        <v>0.50375442152948746</v>
      </c>
      <c r="D18" s="8">
        <v>0.81761006289308169</v>
      </c>
      <c r="E18" s="9">
        <v>0.81761006289308169</v>
      </c>
      <c r="F18" s="8">
        <v>0.78538812785388135</v>
      </c>
      <c r="G18" s="9">
        <v>0.78538812785388135</v>
      </c>
      <c r="H18" s="8">
        <v>0.71005917159763321</v>
      </c>
      <c r="I18" s="9">
        <v>0.71005917159763321</v>
      </c>
      <c r="J18" s="8">
        <v>0.40768463073852307</v>
      </c>
      <c r="K18" s="9">
        <v>0.40768940250469837</v>
      </c>
      <c r="L18" s="8">
        <v>0.58268330733229334</v>
      </c>
      <c r="M18" s="9">
        <v>0.58269130127556201</v>
      </c>
      <c r="N18" s="8">
        <v>0.39309616061993674</v>
      </c>
      <c r="O18" s="9">
        <v>0.4549432630420604</v>
      </c>
    </row>
    <row r="19" spans="1:15" x14ac:dyDescent="0.2">
      <c r="A19" t="s">
        <v>28</v>
      </c>
      <c r="B19" s="8">
        <v>0.84825581395348848</v>
      </c>
      <c r="C19" s="9">
        <v>0.84894244156767473</v>
      </c>
      <c r="D19" s="8">
        <v>0.70039501671224558</v>
      </c>
      <c r="E19" s="9">
        <v>0.70039501671224547</v>
      </c>
      <c r="F19" s="8">
        <v>0.80478087649402397</v>
      </c>
      <c r="G19" s="9">
        <v>0.80478087649402386</v>
      </c>
      <c r="H19" s="8">
        <v>0.80476190476190479</v>
      </c>
      <c r="I19" s="9">
        <v>0.80476190476190479</v>
      </c>
      <c r="J19" s="8">
        <v>0.97898474663331614</v>
      </c>
      <c r="K19" s="9">
        <v>0.97898487098758724</v>
      </c>
      <c r="L19" s="8">
        <v>0.96958294136092826</v>
      </c>
      <c r="M19" s="9">
        <v>0.969609669545204</v>
      </c>
      <c r="N19" s="8">
        <v>0.78669469707356465</v>
      </c>
      <c r="O19" s="9">
        <v>0.79847073110680356</v>
      </c>
    </row>
    <row r="20" spans="1:15" x14ac:dyDescent="0.2">
      <c r="A20" t="s">
        <v>29</v>
      </c>
      <c r="B20" s="8">
        <v>0.11336032388663958</v>
      </c>
      <c r="C20" s="9">
        <v>0.1127110742774264</v>
      </c>
      <c r="D20" s="8">
        <v>0.49056603773584917</v>
      </c>
      <c r="E20" s="9">
        <v>0.49056603773584878</v>
      </c>
      <c r="F20" s="8">
        <v>0.58757062146892658</v>
      </c>
      <c r="G20" s="9">
        <v>0.58757062146892669</v>
      </c>
      <c r="H20" s="8">
        <v>7.7844311377245415E-2</v>
      </c>
      <c r="I20" s="9">
        <v>7.7844311377245679E-2</v>
      </c>
      <c r="J20" s="8">
        <v>0.47665580890336601</v>
      </c>
      <c r="K20" s="9">
        <v>0.47665587262470532</v>
      </c>
      <c r="L20" s="8">
        <v>0.32941176470588263</v>
      </c>
      <c r="M20" s="9">
        <v>0.32957900204820434</v>
      </c>
      <c r="N20" s="8">
        <v>0.28693181818181812</v>
      </c>
      <c r="O20" s="9">
        <v>0.22724244896280907</v>
      </c>
    </row>
    <row r="21" spans="1:15" x14ac:dyDescent="0.2">
      <c r="A21" t="s">
        <v>30</v>
      </c>
      <c r="B21" s="8">
        <v>0.10931174089068837</v>
      </c>
      <c r="C21" s="9">
        <v>0.10861908215062643</v>
      </c>
      <c r="D21" s="8">
        <v>0.4188679245283019</v>
      </c>
      <c r="E21" s="9">
        <v>0.4188679245283019</v>
      </c>
      <c r="F21" s="8">
        <v>0.5847457627118644</v>
      </c>
      <c r="G21" s="9">
        <v>0.5847457627118644</v>
      </c>
      <c r="H21" s="8">
        <v>7.7844311377245415E-2</v>
      </c>
      <c r="I21" s="9">
        <v>7.7844311377245679E-2</v>
      </c>
      <c r="J21" s="8">
        <v>0.44733984799131377</v>
      </c>
      <c r="K21" s="9">
        <v>0.44733928668716039</v>
      </c>
      <c r="L21" s="8">
        <v>0.30392156862745107</v>
      </c>
      <c r="M21" s="9">
        <v>0.30406278774869683</v>
      </c>
      <c r="N21" s="8">
        <v>0.24634740259740259</v>
      </c>
      <c r="O21" s="9">
        <v>0.20795526927157673</v>
      </c>
    </row>
    <row r="22" spans="1:15" x14ac:dyDescent="0.2">
      <c r="A22" t="s">
        <v>31</v>
      </c>
      <c r="B22" s="8">
        <v>0.84127906976744193</v>
      </c>
      <c r="C22" s="9">
        <v>0.84192167550433961</v>
      </c>
      <c r="D22" s="8">
        <v>0.63506532968702523</v>
      </c>
      <c r="E22" s="9">
        <v>0.63506532968702523</v>
      </c>
      <c r="F22" s="8">
        <v>0.80389552899513061</v>
      </c>
      <c r="G22" s="9">
        <v>0.80389552899513061</v>
      </c>
      <c r="H22" s="8">
        <v>0.80476190476190479</v>
      </c>
      <c r="I22" s="9">
        <v>0.80476190476190479</v>
      </c>
      <c r="J22" s="8">
        <v>0.97911874399803467</v>
      </c>
      <c r="K22" s="9">
        <v>0.97911886917833935</v>
      </c>
      <c r="L22" s="8">
        <v>0.96919096895578549</v>
      </c>
      <c r="M22" s="9">
        <v>0.96921768410887554</v>
      </c>
      <c r="N22" s="8">
        <v>0.77644227107231545</v>
      </c>
      <c r="O22" s="9">
        <v>0.775882418986379</v>
      </c>
    </row>
    <row r="23" spans="1:15" x14ac:dyDescent="0.2">
      <c r="A23" t="s">
        <v>32</v>
      </c>
      <c r="B23" s="8">
        <v>0.84127906976744193</v>
      </c>
      <c r="C23" s="9">
        <v>0.84192167550433961</v>
      </c>
      <c r="D23" s="8">
        <v>0.63506532968702523</v>
      </c>
      <c r="E23" s="9">
        <v>0.63506532968702523</v>
      </c>
      <c r="F23" s="8">
        <v>0.80389552899513061</v>
      </c>
      <c r="G23" s="9">
        <v>0.80389552899513061</v>
      </c>
      <c r="H23" s="8">
        <v>0.80476190476190479</v>
      </c>
      <c r="I23" s="9">
        <v>0.80476190476190479</v>
      </c>
      <c r="J23" s="8">
        <v>0.97911874399803467</v>
      </c>
      <c r="K23" s="9">
        <v>0.97911886917833935</v>
      </c>
      <c r="L23" s="8">
        <v>0.96919096895578549</v>
      </c>
      <c r="M23" s="9">
        <v>0.96921768410887554</v>
      </c>
      <c r="N23" s="8">
        <v>0.77644227107231545</v>
      </c>
      <c r="O23" s="9">
        <v>0.775882418986379</v>
      </c>
    </row>
    <row r="24" spans="1:15" x14ac:dyDescent="0.2">
      <c r="A24" t="s">
        <v>33</v>
      </c>
      <c r="B24" s="10">
        <v>-5.5276381909547929E-2</v>
      </c>
      <c r="C24" s="11">
        <v>-5.7267872080303879E-2</v>
      </c>
      <c r="D24" s="10">
        <v>-0.75757575757575768</v>
      </c>
      <c r="E24" s="11">
        <v>-0.75757575757575835</v>
      </c>
      <c r="F24" s="10">
        <v>-3.8095238095238147E-2</v>
      </c>
      <c r="G24" s="11">
        <v>-3.8095238095237266E-2</v>
      </c>
      <c r="H24" s="8">
        <v>8.1761006289307936E-2</v>
      </c>
      <c r="I24" s="9">
        <v>8.1761006289307062E-2</v>
      </c>
      <c r="J24" s="8">
        <v>0.41105769230769229</v>
      </c>
      <c r="K24" s="9">
        <v>0.41105694670086712</v>
      </c>
      <c r="L24" s="10">
        <v>-0.1433566433566438</v>
      </c>
      <c r="M24" s="11">
        <v>-0.14391938496450013</v>
      </c>
      <c r="N24" s="10">
        <v>-2.292441140024809E-2</v>
      </c>
      <c r="O24" s="11">
        <v>-8.4410166867833772E-2</v>
      </c>
    </row>
    <row r="25" spans="1:15" x14ac:dyDescent="0.2">
      <c r="A25" t="s">
        <v>34</v>
      </c>
      <c r="B25" s="8">
        <v>0.84593023255813959</v>
      </c>
      <c r="C25" s="9">
        <v>0.84660218621322969</v>
      </c>
      <c r="D25" s="8">
        <v>0.67365542388331823</v>
      </c>
      <c r="E25" s="9">
        <v>0.67365542388331812</v>
      </c>
      <c r="F25" s="8">
        <v>0.80566622399291732</v>
      </c>
      <c r="G25" s="9">
        <v>0.80566622399291721</v>
      </c>
      <c r="H25" s="8">
        <v>0.80476190476190479</v>
      </c>
      <c r="I25" s="9">
        <v>0.80476190476190479</v>
      </c>
      <c r="J25" s="8">
        <v>0.97902941242155572</v>
      </c>
      <c r="K25" s="9">
        <v>0.97902953705117135</v>
      </c>
      <c r="L25" s="8">
        <v>0.96950454687989962</v>
      </c>
      <c r="M25" s="9">
        <v>0.96953127245793824</v>
      </c>
      <c r="N25" s="8">
        <v>0.78351080846396415</v>
      </c>
      <c r="O25" s="9">
        <v>0.79275983571416253</v>
      </c>
    </row>
    <row r="26" spans="1:15" x14ac:dyDescent="0.2">
      <c r="A26" t="s">
        <v>35</v>
      </c>
      <c r="B26" s="8">
        <v>1.4851485148515045E-2</v>
      </c>
      <c r="C26" s="9">
        <v>1.3124524473750919E-2</v>
      </c>
      <c r="D26" s="10">
        <v>-0.40476190476190477</v>
      </c>
      <c r="E26" s="11">
        <v>-0.40476190476190493</v>
      </c>
      <c r="F26" s="8">
        <v>0.27433628318584063</v>
      </c>
      <c r="G26" s="9">
        <v>0.27433628318584119</v>
      </c>
      <c r="H26" s="8">
        <v>8.1761006289307936E-2</v>
      </c>
      <c r="I26" s="9">
        <v>8.1761006289307062E-2</v>
      </c>
      <c r="J26" s="8">
        <v>0.21437125748502986</v>
      </c>
      <c r="K26" s="9">
        <v>0.21436613283586192</v>
      </c>
      <c r="L26" s="8">
        <v>0.17277486910994747</v>
      </c>
      <c r="M26" s="9">
        <v>0.17266135953165629</v>
      </c>
      <c r="N26" s="8">
        <v>1.9619157530294289E-2</v>
      </c>
      <c r="O26" s="11">
        <v>-7.5901852677098076E-3</v>
      </c>
    </row>
    <row r="27" spans="1:15" x14ac:dyDescent="0.2">
      <c r="A27" t="s">
        <v>36</v>
      </c>
      <c r="B27" s="8">
        <v>0.84127906976744193</v>
      </c>
      <c r="C27" s="9">
        <v>0.84192167550433961</v>
      </c>
      <c r="D27" s="8">
        <v>0.63506532968702523</v>
      </c>
      <c r="E27" s="9">
        <v>0.63506532968702523</v>
      </c>
      <c r="F27" s="8">
        <v>0.80389552899513061</v>
      </c>
      <c r="G27" s="9">
        <v>0.80389552899513061</v>
      </c>
      <c r="H27" s="8">
        <v>0.80476190476190479</v>
      </c>
      <c r="I27" s="9">
        <v>0.80476190476190479</v>
      </c>
      <c r="J27" s="8">
        <v>0.97911874399803467</v>
      </c>
      <c r="K27" s="9">
        <v>0.97911886917833935</v>
      </c>
      <c r="L27" s="8">
        <v>0.96919096895578549</v>
      </c>
      <c r="M27" s="9">
        <v>0.96921768410887554</v>
      </c>
      <c r="N27" s="8">
        <v>0.77644227107231545</v>
      </c>
      <c r="O27" s="9">
        <v>0.775882418986379</v>
      </c>
    </row>
    <row r="28" spans="1:15" x14ac:dyDescent="0.2">
      <c r="A28" t="s">
        <v>37</v>
      </c>
      <c r="B28" s="8">
        <v>0.53037383177570097</v>
      </c>
      <c r="C28" s="9">
        <v>0.53289727961944422</v>
      </c>
      <c r="D28" s="8">
        <v>0.7813504823151125</v>
      </c>
      <c r="E28" s="9">
        <v>0.7813504823151125</v>
      </c>
      <c r="F28" s="8">
        <v>0.81689308919078563</v>
      </c>
      <c r="G28" s="9">
        <v>0.8168930891907854</v>
      </c>
      <c r="H28" s="8">
        <v>8.1761006289307936E-2</v>
      </c>
      <c r="I28" s="9">
        <v>8.1761006289307062E-2</v>
      </c>
      <c r="J28" s="8">
        <v>0.71060171919770765</v>
      </c>
      <c r="K28" s="9">
        <v>0.71060332277127169</v>
      </c>
      <c r="L28" s="8">
        <v>0.25120772946859887</v>
      </c>
      <c r="M28" s="9">
        <v>0.25120461140342426</v>
      </c>
      <c r="N28" s="8">
        <v>0.5357703841210909</v>
      </c>
      <c r="O28" s="9">
        <v>0.54720074433846011</v>
      </c>
    </row>
    <row r="29" spans="1:15" x14ac:dyDescent="0.2">
      <c r="A29" t="s">
        <v>38</v>
      </c>
      <c r="B29" s="8">
        <v>9.3117408906882568E-2</v>
      </c>
      <c r="C29" s="9">
        <v>9.2406505749507803E-2</v>
      </c>
      <c r="D29" s="8">
        <v>0.41509433962264186</v>
      </c>
      <c r="E29" s="9">
        <v>0.41509433962264136</v>
      </c>
      <c r="F29" s="8">
        <v>0.5847457627118644</v>
      </c>
      <c r="G29" s="9">
        <v>0.5847457627118644</v>
      </c>
      <c r="H29" s="8">
        <v>7.7844311377245415E-2</v>
      </c>
      <c r="I29" s="9">
        <v>7.7844311377245679E-2</v>
      </c>
      <c r="J29" s="8">
        <v>0.39413680781758959</v>
      </c>
      <c r="K29" s="9">
        <v>0.39413735791521121</v>
      </c>
      <c r="L29" s="8">
        <v>0.25686274509803919</v>
      </c>
      <c r="M29" s="9">
        <v>0.25695593058037508</v>
      </c>
      <c r="N29" s="8">
        <v>0.18709415584415579</v>
      </c>
      <c r="O29" s="9">
        <v>0.18701558014851863</v>
      </c>
    </row>
    <row r="30" spans="1:15" x14ac:dyDescent="0.2">
      <c r="A30" t="s">
        <v>39</v>
      </c>
      <c r="B30" s="8">
        <v>0.11336032388663958</v>
      </c>
      <c r="C30" s="9">
        <v>0.1127110742774264</v>
      </c>
      <c r="D30" s="8">
        <v>0.49056603773584917</v>
      </c>
      <c r="E30" s="9">
        <v>0.49056603773584878</v>
      </c>
      <c r="F30" s="8">
        <v>0.58757062146892658</v>
      </c>
      <c r="G30" s="9">
        <v>0.58757062146892669</v>
      </c>
      <c r="H30" s="8">
        <v>7.7844311377245415E-2</v>
      </c>
      <c r="I30" s="9">
        <v>7.7844311377245679E-2</v>
      </c>
      <c r="J30" s="8">
        <v>0.47665580890336601</v>
      </c>
      <c r="K30" s="9">
        <v>0.47665587262470532</v>
      </c>
      <c r="L30" s="8">
        <v>0.32941176470588263</v>
      </c>
      <c r="M30" s="9">
        <v>0.32957900204820434</v>
      </c>
      <c r="N30" s="8">
        <v>0.28693181818181812</v>
      </c>
      <c r="O30" s="9">
        <v>0.22724244896280907</v>
      </c>
    </row>
    <row r="31" spans="1:15" x14ac:dyDescent="0.2">
      <c r="A31" t="s">
        <v>40</v>
      </c>
      <c r="B31" s="8">
        <v>0</v>
      </c>
      <c r="C31" s="9">
        <v>-1.7118944965765855E-3</v>
      </c>
      <c r="D31" s="10">
        <v>-0.76190476190476208</v>
      </c>
      <c r="E31" s="11">
        <v>-0.76190476190476164</v>
      </c>
      <c r="F31" s="8">
        <v>0.14159292035398219</v>
      </c>
      <c r="G31" s="9">
        <v>0.14159292035398313</v>
      </c>
      <c r="H31" s="8">
        <v>8.1761006289307936E-2</v>
      </c>
      <c r="I31" s="9">
        <v>8.1761006289307062E-2</v>
      </c>
      <c r="J31" s="8">
        <v>0.34850299401197604</v>
      </c>
      <c r="K31" s="9">
        <v>0.34850085750928628</v>
      </c>
      <c r="L31" s="8">
        <v>0.17015706806282732</v>
      </c>
      <c r="M31" s="9">
        <v>0.17009413047687438</v>
      </c>
      <c r="N31" s="8">
        <v>5.597230236583943E-2</v>
      </c>
      <c r="O31" s="11">
        <v>-1.2486647770326726E-2</v>
      </c>
    </row>
    <row r="32" spans="1:15" x14ac:dyDescent="0.2">
      <c r="A32" t="s">
        <v>41</v>
      </c>
      <c r="B32" s="8">
        <v>5.000000000000354E-3</v>
      </c>
      <c r="C32" s="9">
        <v>3.5211267605632659E-3</v>
      </c>
      <c r="D32" s="10">
        <v>-0.28947368421052655</v>
      </c>
      <c r="E32" s="11">
        <v>-0.28947368421052666</v>
      </c>
      <c r="F32" s="8">
        <v>0.40000000000000008</v>
      </c>
      <c r="G32" s="9">
        <v>0.40000000000000036</v>
      </c>
      <c r="H32" s="8">
        <v>8.1761006289307936E-2</v>
      </c>
      <c r="I32" s="9">
        <v>8.1761006289307062E-2</v>
      </c>
      <c r="J32" s="8">
        <v>0.28245192307692307</v>
      </c>
      <c r="K32" s="9">
        <v>0.28244830209855076</v>
      </c>
      <c r="L32" s="8">
        <v>5.5865921787709855E-2</v>
      </c>
      <c r="M32" s="9">
        <v>5.5572100326289418E-2</v>
      </c>
      <c r="N32" s="8">
        <v>1.8321513002364107E-2</v>
      </c>
      <c r="O32" s="11">
        <v>-6.7076194543246124E-3</v>
      </c>
    </row>
    <row r="33" spans="1:15" x14ac:dyDescent="0.2">
      <c r="B33" s="6"/>
      <c r="C33" s="7"/>
      <c r="D33" s="6"/>
      <c r="E33" s="7"/>
      <c r="F33" s="6"/>
      <c r="G33" s="7"/>
      <c r="H33" s="6"/>
      <c r="I33" s="7"/>
      <c r="J33" s="6"/>
      <c r="K33" s="7"/>
      <c r="L33" s="6"/>
      <c r="M33" s="7"/>
      <c r="N33" s="6"/>
      <c r="O33" s="7"/>
    </row>
    <row r="34" spans="1:15" x14ac:dyDescent="0.2">
      <c r="A34" s="3" t="s">
        <v>58</v>
      </c>
      <c r="B34" s="12">
        <f>COUNTIF(B3:B32, "&gt; 0")</f>
        <v>25</v>
      </c>
      <c r="C34" s="13">
        <f t="shared" ref="C34:O34" si="0">COUNTIF(C3:C32, "&gt; 0")</f>
        <v>25</v>
      </c>
      <c r="D34" s="12">
        <f t="shared" si="0"/>
        <v>22</v>
      </c>
      <c r="E34" s="13">
        <f t="shared" si="0"/>
        <v>22</v>
      </c>
      <c r="F34" s="12">
        <f t="shared" si="0"/>
        <v>29</v>
      </c>
      <c r="G34" s="13">
        <f t="shared" si="0"/>
        <v>29</v>
      </c>
      <c r="H34" s="12">
        <f t="shared" si="0"/>
        <v>30</v>
      </c>
      <c r="I34" s="13">
        <f t="shared" si="0"/>
        <v>30</v>
      </c>
      <c r="J34" s="12">
        <f t="shared" si="0"/>
        <v>30</v>
      </c>
      <c r="K34" s="13">
        <f t="shared" si="0"/>
        <v>30</v>
      </c>
      <c r="L34" s="12">
        <f t="shared" si="0"/>
        <v>29</v>
      </c>
      <c r="M34" s="13">
        <f t="shared" si="0"/>
        <v>29</v>
      </c>
      <c r="N34" s="12">
        <f t="shared" si="0"/>
        <v>26</v>
      </c>
      <c r="O34" s="13">
        <f t="shared" si="0"/>
        <v>22</v>
      </c>
    </row>
    <row r="35" spans="1:15" x14ac:dyDescent="0.2">
      <c r="A35" s="3" t="s">
        <v>59</v>
      </c>
      <c r="B35" s="14">
        <f>COUNTIFS(B3:B32, "&lt;0")</f>
        <v>4</v>
      </c>
      <c r="C35" s="15">
        <f t="shared" ref="C35:O35" si="1">COUNTIFS(C3:C32, "&lt;0")</f>
        <v>5</v>
      </c>
      <c r="D35" s="14">
        <f t="shared" si="1"/>
        <v>8</v>
      </c>
      <c r="E35" s="15">
        <f t="shared" si="1"/>
        <v>8</v>
      </c>
      <c r="F35" s="14">
        <f t="shared" si="1"/>
        <v>1</v>
      </c>
      <c r="G35" s="15">
        <f t="shared" si="1"/>
        <v>1</v>
      </c>
      <c r="H35" s="14">
        <f t="shared" si="1"/>
        <v>0</v>
      </c>
      <c r="I35" s="15">
        <f t="shared" si="1"/>
        <v>0</v>
      </c>
      <c r="J35" s="14">
        <f t="shared" si="1"/>
        <v>0</v>
      </c>
      <c r="K35" s="15">
        <f t="shared" si="1"/>
        <v>0</v>
      </c>
      <c r="L35" s="14">
        <f t="shared" si="1"/>
        <v>1</v>
      </c>
      <c r="M35" s="15">
        <f t="shared" si="1"/>
        <v>1</v>
      </c>
      <c r="N35" s="14">
        <f t="shared" si="1"/>
        <v>4</v>
      </c>
      <c r="O35" s="15">
        <f t="shared" si="1"/>
        <v>8</v>
      </c>
    </row>
  </sheetData>
  <mergeCells count="7">
    <mergeCell ref="N1:O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BankAccountTP</vt:lpstr>
      <vt:lpstr>Elevator</vt:lpstr>
      <vt:lpstr>Email</vt:lpstr>
      <vt:lpstr>ExamDB</vt:lpstr>
      <vt:lpstr>GPL</vt:lpstr>
      <vt:lpstr>Zipme</vt:lpstr>
      <vt:lpstr>Comparsion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2021-04-26T06:55:07Z</dcterms:created>
  <dcterms:modified xsi:type="dcterms:W3CDTF">2021-04-26T07:29:52Z</dcterms:modified>
</cp:coreProperties>
</file>