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/>
  <mc:AlternateContent xmlns:mc="http://schemas.openxmlformats.org/markup-compatibility/2006">
    <mc:Choice Requires="x15">
      <x15ac:absPath xmlns:x15ac="http://schemas.microsoft.com/office/spreadsheetml/2010/11/ac" url="/Users/thu-trangnguyen/Documents/VarCop/VARCOP/experiment_results/DataV2_NF_0.5/summary/"/>
    </mc:Choice>
  </mc:AlternateContent>
  <xr:revisionPtr revIDLastSave="0" documentId="13_ncr:1_{867A8D10-1411-0343-89D4-A7F006809A86}" xr6:coauthVersionLast="47" xr6:coauthVersionMax="47" xr10:uidLastSave="{00000000-0000-0000-0000-000000000000}"/>
  <bookViews>
    <workbookView xWindow="0" yWindow="0" windowWidth="28800" windowHeight="18000" activeTab="4" xr2:uid="{00000000-000D-0000-FFFF-FFFF00000000}"/>
  </bookViews>
  <sheets>
    <sheet name="Tarantula" sheetId="1" r:id="rId1"/>
    <sheet name="Ochiai" sheetId="2" r:id="rId2"/>
    <sheet name="Op2" sheetId="3" r:id="rId3"/>
    <sheet name="Barinel" sheetId="4" r:id="rId4"/>
    <sheet name="Dstar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13" i="5" l="1"/>
  <c r="T13" i="5"/>
  <c r="S13" i="5"/>
  <c r="U12" i="5"/>
  <c r="T12" i="5"/>
  <c r="S12" i="5"/>
  <c r="U11" i="5"/>
  <c r="T11" i="5"/>
  <c r="S11" i="5"/>
  <c r="U10" i="5"/>
  <c r="T10" i="5"/>
  <c r="S10" i="5"/>
  <c r="U9" i="5"/>
  <c r="T9" i="5"/>
  <c r="S9" i="5"/>
  <c r="U8" i="5"/>
  <c r="T8" i="5"/>
  <c r="S8" i="5"/>
  <c r="U7" i="5"/>
  <c r="X7" i="5" s="1"/>
  <c r="T7" i="5"/>
  <c r="W7" i="5" s="1"/>
  <c r="S7" i="5"/>
  <c r="V7" i="5" s="1"/>
  <c r="U6" i="5"/>
  <c r="T6" i="5"/>
  <c r="S6" i="5"/>
  <c r="V6" i="5" s="1"/>
  <c r="U5" i="5"/>
  <c r="X5" i="5" s="1"/>
  <c r="T5" i="5"/>
  <c r="S5" i="5"/>
  <c r="V5" i="5" s="1"/>
  <c r="W5" i="5" s="1"/>
  <c r="U4" i="5"/>
  <c r="T4" i="5"/>
  <c r="S4" i="5"/>
  <c r="U3" i="5"/>
  <c r="T3" i="5"/>
  <c r="S3" i="5"/>
  <c r="U2" i="5"/>
  <c r="T2" i="5"/>
  <c r="S2" i="5"/>
  <c r="V2" i="5" s="1"/>
  <c r="U13" i="4"/>
  <c r="T13" i="4"/>
  <c r="S13" i="4"/>
  <c r="U12" i="4"/>
  <c r="T12" i="4"/>
  <c r="S12" i="4"/>
  <c r="U11" i="4"/>
  <c r="T11" i="4"/>
  <c r="S11" i="4"/>
  <c r="U10" i="4"/>
  <c r="T10" i="4"/>
  <c r="S10" i="4"/>
  <c r="U9" i="4"/>
  <c r="T9" i="4"/>
  <c r="S9" i="4"/>
  <c r="U8" i="4"/>
  <c r="T8" i="4"/>
  <c r="S8" i="4"/>
  <c r="U7" i="4"/>
  <c r="T7" i="4"/>
  <c r="S7" i="4"/>
  <c r="V7" i="4" s="1"/>
  <c r="U6" i="4"/>
  <c r="T6" i="4"/>
  <c r="S6" i="4"/>
  <c r="V6" i="4" s="1"/>
  <c r="U5" i="4"/>
  <c r="T5" i="4"/>
  <c r="S5" i="4"/>
  <c r="V5" i="4" s="1"/>
  <c r="W5" i="4" s="1"/>
  <c r="U4" i="4"/>
  <c r="T4" i="4"/>
  <c r="S4" i="4"/>
  <c r="U3" i="4"/>
  <c r="T3" i="4"/>
  <c r="S3" i="4"/>
  <c r="U2" i="4"/>
  <c r="T2" i="4"/>
  <c r="S2" i="4"/>
  <c r="V2" i="4" s="1"/>
  <c r="U13" i="3"/>
  <c r="T13" i="3"/>
  <c r="S13" i="3"/>
  <c r="U12" i="3"/>
  <c r="T12" i="3"/>
  <c r="S12" i="3"/>
  <c r="U11" i="3"/>
  <c r="T11" i="3"/>
  <c r="S11" i="3"/>
  <c r="U10" i="3"/>
  <c r="T10" i="3"/>
  <c r="S10" i="3"/>
  <c r="U9" i="3"/>
  <c r="T9" i="3"/>
  <c r="S9" i="3"/>
  <c r="U8" i="3"/>
  <c r="T8" i="3"/>
  <c r="S8" i="3"/>
  <c r="U7" i="3"/>
  <c r="T7" i="3"/>
  <c r="S7" i="3"/>
  <c r="V7" i="3" s="1"/>
  <c r="U6" i="3"/>
  <c r="T6" i="3"/>
  <c r="S6" i="3"/>
  <c r="V6" i="3" s="1"/>
  <c r="U5" i="3"/>
  <c r="T5" i="3"/>
  <c r="S5" i="3"/>
  <c r="V5" i="3" s="1"/>
  <c r="W5" i="3" s="1"/>
  <c r="U4" i="3"/>
  <c r="T4" i="3"/>
  <c r="S4" i="3"/>
  <c r="U3" i="3"/>
  <c r="T3" i="3"/>
  <c r="S3" i="3"/>
  <c r="U2" i="3"/>
  <c r="T2" i="3"/>
  <c r="S2" i="3"/>
  <c r="V2" i="3" s="1"/>
  <c r="U13" i="2"/>
  <c r="T13" i="2"/>
  <c r="S13" i="2"/>
  <c r="U12" i="2"/>
  <c r="T12" i="2"/>
  <c r="S12" i="2"/>
  <c r="U11" i="2"/>
  <c r="T11" i="2"/>
  <c r="S11" i="2"/>
  <c r="U10" i="2"/>
  <c r="T10" i="2"/>
  <c r="S10" i="2"/>
  <c r="U9" i="2"/>
  <c r="T9" i="2"/>
  <c r="S9" i="2"/>
  <c r="U8" i="2"/>
  <c r="T8" i="2"/>
  <c r="S8" i="2"/>
  <c r="U7" i="2"/>
  <c r="T7" i="2"/>
  <c r="S7" i="2"/>
  <c r="V7" i="2" s="1"/>
  <c r="U6" i="2"/>
  <c r="T6" i="2"/>
  <c r="S6" i="2"/>
  <c r="V6" i="2" s="1"/>
  <c r="U5" i="2"/>
  <c r="X5" i="2" s="1"/>
  <c r="T5" i="2"/>
  <c r="S5" i="2"/>
  <c r="V5" i="2" s="1"/>
  <c r="W5" i="2" s="1"/>
  <c r="U4" i="2"/>
  <c r="T4" i="2"/>
  <c r="S4" i="2"/>
  <c r="U3" i="2"/>
  <c r="T3" i="2"/>
  <c r="S3" i="2"/>
  <c r="U2" i="2"/>
  <c r="T2" i="2"/>
  <c r="S2" i="2"/>
  <c r="V2" i="2" s="1"/>
  <c r="X13" i="1"/>
  <c r="W13" i="1"/>
  <c r="X8" i="1"/>
  <c r="W8" i="1"/>
  <c r="V8" i="1"/>
  <c r="X7" i="1"/>
  <c r="W7" i="1"/>
  <c r="X6" i="1"/>
  <c r="W6" i="1"/>
  <c r="X5" i="1"/>
  <c r="W5" i="1"/>
  <c r="V5" i="1"/>
  <c r="X2" i="1"/>
  <c r="W2" i="1"/>
  <c r="V2" i="1"/>
  <c r="U3" i="1"/>
  <c r="U4" i="1"/>
  <c r="U5" i="1"/>
  <c r="U6" i="1"/>
  <c r="U7" i="1"/>
  <c r="U8" i="1"/>
  <c r="U9" i="1"/>
  <c r="U10" i="1"/>
  <c r="U11" i="1"/>
  <c r="U12" i="1"/>
  <c r="U13" i="1"/>
  <c r="U2" i="1"/>
  <c r="T13" i="1"/>
  <c r="T3" i="1"/>
  <c r="T4" i="1"/>
  <c r="T5" i="1"/>
  <c r="T6" i="1"/>
  <c r="T7" i="1"/>
  <c r="T8" i="1"/>
  <c r="T9" i="1"/>
  <c r="T10" i="1"/>
  <c r="T11" i="1"/>
  <c r="T12" i="1"/>
  <c r="T2" i="1"/>
  <c r="S3" i="1"/>
  <c r="S4" i="1"/>
  <c r="S5" i="1"/>
  <c r="S6" i="1"/>
  <c r="S7" i="1"/>
  <c r="V7" i="1" s="1"/>
  <c r="S8" i="1"/>
  <c r="S9" i="1"/>
  <c r="S10" i="1"/>
  <c r="S11" i="1"/>
  <c r="S12" i="1"/>
  <c r="S13" i="1"/>
  <c r="V13" i="1" s="1"/>
  <c r="S2" i="1"/>
  <c r="V6" i="1"/>
  <c r="X13" i="5" l="1"/>
  <c r="W2" i="5"/>
  <c r="X2" i="5"/>
  <c r="W6" i="5"/>
  <c r="X6" i="5"/>
  <c r="V8" i="5"/>
  <c r="X8" i="5" s="1"/>
  <c r="V13" i="5"/>
  <c r="W13" i="5"/>
  <c r="X6" i="4"/>
  <c r="W7" i="4"/>
  <c r="W2" i="4"/>
  <c r="X7" i="4"/>
  <c r="X2" i="4"/>
  <c r="X5" i="4"/>
  <c r="W6" i="4"/>
  <c r="V8" i="4"/>
  <c r="X8" i="4" s="1"/>
  <c r="V13" i="4"/>
  <c r="X13" i="4" s="1"/>
  <c r="W13" i="4"/>
  <c r="W7" i="3"/>
  <c r="W2" i="3"/>
  <c r="X7" i="3"/>
  <c r="W8" i="3"/>
  <c r="X2" i="3"/>
  <c r="X5" i="3"/>
  <c r="W6" i="3"/>
  <c r="X6" i="3"/>
  <c r="V8" i="3"/>
  <c r="X8" i="3" s="1"/>
  <c r="V13" i="3"/>
  <c r="X13" i="3" s="1"/>
  <c r="W13" i="3"/>
  <c r="X6" i="2"/>
  <c r="W2" i="2"/>
  <c r="X7" i="2"/>
  <c r="X13" i="2"/>
  <c r="X8" i="2"/>
  <c r="W7" i="2"/>
  <c r="X2" i="2"/>
  <c r="W8" i="2"/>
  <c r="W6" i="2"/>
  <c r="V8" i="2"/>
  <c r="V13" i="2"/>
  <c r="W13" i="2"/>
  <c r="W8" i="5" l="1"/>
  <c r="W8" i="4"/>
</calcChain>
</file>

<file path=xl/sharedStrings.xml><?xml version="1.0" encoding="utf-8"?>
<sst xmlns="http://schemas.openxmlformats.org/spreadsheetml/2006/main" count="5260" uniqueCount="841">
  <si>
    <t>BUG ID</t>
  </si>
  <si>
    <t>BUGGY STM</t>
  </si>
  <si>
    <t>VARCOP_ENABLE_BUGGY_PC_DETECTION:RANK</t>
  </si>
  <si>
    <t>VARCOP_ENABLE_BUGGY_PC_DETECTION:EXAM</t>
  </si>
  <si>
    <t>VARCOP_ENABLE_BUGGY_PC_DETECTION:SPACE</t>
  </si>
  <si>
    <t>VARCOP_DISABLE_BUGGY_PC_DETECTION:RANK</t>
  </si>
  <si>
    <t>VARCOP_DISABLE_BUGGY_PC_DETECTION:EXAM</t>
  </si>
  <si>
    <t>SBFL:RANK</t>
  </si>
  <si>
    <t>SBFL:EXAM</t>
  </si>
  <si>
    <t>Arrieta et al.:RANK</t>
  </si>
  <si>
    <t>Arrieta et al.:EXAM</t>
  </si>
  <si>
    <t>SPACE</t>
  </si>
  <si>
    <t>IS_VAR_BUG</t>
  </si>
  <si>
    <t>_MultipleBugs_.NOB_1.ID_1</t>
  </si>
  <si>
    <t>Transaction.Transaction.16</t>
  </si>
  <si>
    <t>_MultipleBugs_.NOB_1.ID_115</t>
  </si>
  <si>
    <t>BankAccount.Account.20</t>
  </si>
  <si>
    <t>_MultipleBugs_.NOB_1.ID_51</t>
  </si>
  <si>
    <t>Interest.Account.16</t>
  </si>
  <si>
    <t>_MultipleBugs_.NOB_1.ID_184</t>
  </si>
  <si>
    <t>DailyLimit.Account.26</t>
  </si>
  <si>
    <t>_MultipleBugs_.NOB_1.ID_223</t>
  </si>
  <si>
    <t>DailyLimit.Account.34</t>
  </si>
  <si>
    <t>_MultipleBugs_.NOB_1.ID_130</t>
  </si>
  <si>
    <t>BankAccount.Account.31</t>
  </si>
  <si>
    <t>_MultipleBugs_.NOB_1.ID_14</t>
  </si>
  <si>
    <t>_MultipleBugs_.NOB_1.ID_194</t>
  </si>
  <si>
    <t>DailyLimit.Account.19</t>
  </si>
  <si>
    <t>_MultipleBugs_.NOB_1.ID_19</t>
  </si>
  <si>
    <t>Transaction.Transaction.19</t>
  </si>
  <si>
    <t>_MultipleBugs_.NOB_1.ID_160</t>
  </si>
  <si>
    <t>DailyLimit.Account.17</t>
  </si>
  <si>
    <t>_MultipleBugs_.NOB_1.ID_24</t>
  </si>
  <si>
    <t>Transaction.Transaction.22</t>
  </si>
  <si>
    <t>_MultipleBugs_.NOB_1.ID_246</t>
  </si>
  <si>
    <t>DailyLimit.Account.42</t>
  </si>
  <si>
    <t>_MultipleBugs_.NOB_1.ID_204</t>
  </si>
  <si>
    <t>DailyLimit.Account.16</t>
  </si>
  <si>
    <t>_MultipleBugs_.NOB_1.ID_70</t>
  </si>
  <si>
    <t>CreditWorthiness.Account.12</t>
  </si>
  <si>
    <t>_MultipleBugs_.NOB_1.ID_222</t>
  </si>
  <si>
    <t>DailyLimit.Account.33</t>
  </si>
  <si>
    <t>_MultipleBugs_.NOB_1.ID_260</t>
  </si>
  <si>
    <t>DailyLimit.Account.35</t>
  </si>
  <si>
    <t>_MultipleBugs_.NOB_1.ID_240</t>
  </si>
  <si>
    <t>_MultipleBugs_.NOB_1.ID_122</t>
  </si>
  <si>
    <t>BankAccount.Account.30</t>
  </si>
  <si>
    <t>_MultipleBugs_.NOB_1.ID_89</t>
  </si>
  <si>
    <t>BankAccount.Account.21</t>
  </si>
  <si>
    <t>_MultipleBugs_.NOB_1.ID_176</t>
  </si>
  <si>
    <t>_MultipleBugs_.NOB_1.ID_151</t>
  </si>
  <si>
    <t>_MultipleBugs_.NOB_1.ID_164</t>
  </si>
  <si>
    <t>_MultipleBugs_.NOB_1.ID_4</t>
  </si>
  <si>
    <t>_MultipleBugs_.NOB_1.ID_230</t>
  </si>
  <si>
    <t>_MultipleBugs_.NOB_1.ID_201</t>
  </si>
  <si>
    <t>DailyLimit.Account.23</t>
  </si>
  <si>
    <t>_MultipleBugs_.NOB_1.ID_173</t>
  </si>
  <si>
    <t>DailyLimit.Account.18</t>
  </si>
  <si>
    <t>_MultipleBugs_.NOB_1.ID_133</t>
  </si>
  <si>
    <t>_MultipleBugs_.NOB_1.ID_112</t>
  </si>
  <si>
    <t>_MultipleBugs_.NOB_1.ID_18</t>
  </si>
  <si>
    <t>Transaction.Transaction.12</t>
  </si>
  <si>
    <t>_MultipleBugs_.NOB_1.ID_69</t>
  </si>
  <si>
    <t>_MultipleBugs_.NOB_1.ID_153</t>
  </si>
  <si>
    <t>_MultipleBugs_.NOB_1.ID_178</t>
  </si>
  <si>
    <t>_MultipleBugs_.NOB_1.ID_217</t>
  </si>
  <si>
    <t>_MultipleBugs_.NOB_1.ID_59</t>
  </si>
  <si>
    <t>InterestEstimation.Account.12</t>
  </si>
  <si>
    <t>_MultipleBugs_.NOB_1.ID_98</t>
  </si>
  <si>
    <t>BankAccount.Account.24</t>
  </si>
  <si>
    <t>_MultipleBugs_.NOB_1.ID_6</t>
  </si>
  <si>
    <t>_MultipleBugs_.NOB_1.ID_81</t>
  </si>
  <si>
    <t>_MultipleBugs_.NOB_1.ID_68</t>
  </si>
  <si>
    <t>_MultipleBugs_.NOB_1.ID_31</t>
  </si>
  <si>
    <t>_MultipleBugs_.NOB_1.ID_253</t>
  </si>
  <si>
    <t>_MultipleBugs_.NOB_1.ID_235</t>
  </si>
  <si>
    <t>_MultipleBugs_.NOB_1.ID_159</t>
  </si>
  <si>
    <t>_MultipleBugs_.NOB_1.ID_77</t>
  </si>
  <si>
    <t>_MultipleBugs_.NOB_1.ID_172</t>
  </si>
  <si>
    <t>_MultipleBugs_.NOB_1.ID_92</t>
  </si>
  <si>
    <t>_MultipleBugs_.NOB_1.ID_168</t>
  </si>
  <si>
    <t>_MultipleBugs_.NOB_1.ID_120</t>
  </si>
  <si>
    <t>_MultipleBugs_.NOB_1.ID_221</t>
  </si>
  <si>
    <t>DailyLimit.Account.32</t>
  </si>
  <si>
    <t>_MultipleBugs_.NOB_1.ID_121</t>
  </si>
  <si>
    <t>BankAccount.Account.34</t>
  </si>
  <si>
    <t>_MultipleBugs_.NOB_1.ID_183</t>
  </si>
  <si>
    <t>_MultipleBugs_.NOB_1.ID_5</t>
  </si>
  <si>
    <t>_MultipleBugs_.NOB_1.ID_23</t>
  </si>
  <si>
    <t>_MultipleBugs_.NOB_1.ID_80</t>
  </si>
  <si>
    <t>_MultipleBugs_.NOB_1.ID_79</t>
  </si>
  <si>
    <t>_MultipleBugs_.NOB_1.ID_58</t>
  </si>
  <si>
    <t>Lock.Account.24</t>
  </si>
  <si>
    <t>_MultipleBugs_.NOB_1.ID_118</t>
  </si>
  <si>
    <t>_MultipleBugs_.NOB_1.ID_174</t>
  </si>
  <si>
    <t>_MultipleBugs_.NOB_1.ID_234</t>
  </si>
  <si>
    <t>_MultipleBugs_.NOB_1.ID_198</t>
  </si>
  <si>
    <t>_MultipleBugs_.NOB_1.ID_20</t>
  </si>
  <si>
    <t>_MultipleBugs_.NOB_1.ID_171</t>
  </si>
  <si>
    <t>_MultipleBugs_.NOB_1.ID_237</t>
  </si>
  <si>
    <t>_MultipleBugs_.NOB_1.ID_163</t>
  </si>
  <si>
    <t>_MultipleBugs_.NOB_1.ID_162</t>
  </si>
  <si>
    <t>_MultipleBugs_.NOB_1.ID_150</t>
  </si>
  <si>
    <t>_MultipleBugs_.NOB_1.ID_175</t>
  </si>
  <si>
    <t>_MultipleBugs_.NOB_1.ID_161</t>
  </si>
  <si>
    <t>_MultipleBugs_.NOB_1.ID_263</t>
  </si>
  <si>
    <t>DailyLimit.Account.39</t>
  </si>
  <si>
    <t>_MultipleBugs_.NOB_1.ID_139</t>
  </si>
  <si>
    <t>_MultipleBugs_.NOB_1.ID_271</t>
  </si>
  <si>
    <t>_MultipleBugs_.NOB_1.ID_167</t>
  </si>
  <si>
    <t>_MultipleBugs_.NOB_1.ID_224</t>
  </si>
  <si>
    <t>_MultipleBugs_.NOB_1.ID_276</t>
  </si>
  <si>
    <t>Weight.ElevatorSystem.Elevator.22</t>
  </si>
  <si>
    <t>_MultipleBugs_.NOB_1.ID_54</t>
  </si>
  <si>
    <t>Empty.ElevatorSystem.Environment.30</t>
  </si>
  <si>
    <t>_MultipleBugs_.NOB_1.ID_29</t>
  </si>
  <si>
    <t>Empty.ElevatorSystem.Environment.14</t>
  </si>
  <si>
    <t>_MultipleBugs_.NOB_1.ID_15</t>
  </si>
  <si>
    <t>_MultipleBugs_.NOB_1.ID_111</t>
  </si>
  <si>
    <t>Base.ElevatorSystem.Person.47</t>
  </si>
  <si>
    <t>_MultipleBugs_.NOB_1.ID_71</t>
  </si>
  <si>
    <t>Empty.PL_Interface_impl.21</t>
  </si>
  <si>
    <t>Weight.ElevatorSystem.Elevator.32</t>
  </si>
  <si>
    <t>_MultipleBugs_.NOB_1.ID_53</t>
  </si>
  <si>
    <t>_MultipleBugs_.NOB_1.ID_10</t>
  </si>
  <si>
    <t>_MultipleBugs_.NOB_1.ID_2</t>
  </si>
  <si>
    <t>_MultipleBugs_.NOB_1.ID_7</t>
  </si>
  <si>
    <t>_MultipleBugs_.NOB_1.ID_11</t>
  </si>
  <si>
    <t>Empty.ElevatorSystem.Environment.13</t>
  </si>
  <si>
    <t>_MultipleBugs_.NOB_1.ID_28</t>
  </si>
  <si>
    <t>_MultipleBugs_.NOB_1.ID_107</t>
  </si>
  <si>
    <t>Base.ElevatorSystem.Person.42</t>
  </si>
  <si>
    <t>Base.ElevatorSystem.Person.22</t>
  </si>
  <si>
    <t>_MultipleBugs_.NOB_1.ID_72</t>
  </si>
  <si>
    <t>_MultipleBugs_.NOB_1.ID_78</t>
  </si>
  <si>
    <t>_MultipleBugs_.NOB_1.ID_49</t>
  </si>
  <si>
    <t>Empty.ElevatorSystem.Environment.20</t>
  </si>
  <si>
    <t>_MultipleBugs_.NOB_1.ID_12</t>
  </si>
  <si>
    <t>Empty.ElevatorSystem.Environment.12</t>
  </si>
  <si>
    <t>_MultipleBugs_.NOB_1.ID_110</t>
  </si>
  <si>
    <t>_MultipleBugs_.NOB_1.ID_25</t>
  </si>
  <si>
    <t>Base.EmailSystem.Client.74</t>
  </si>
  <si>
    <t>Sign.EmailSystem.Client.25</t>
  </si>
  <si>
    <t>_MultipleBugs_.NOB_1.ID_192</t>
  </si>
  <si>
    <t>Encrypt.EmailSystem.Email.46</t>
  </si>
  <si>
    <t>_MultipleBugs_.NOB_1.ID_35</t>
  </si>
  <si>
    <t>Base.EmailSystem.Client.90</t>
  </si>
  <si>
    <t>Sign.EmailSystem.Client.29</t>
  </si>
  <si>
    <t>_MultipleBugs_.NOB_1.ID_179</t>
  </si>
  <si>
    <t>Encrypt.EmailSystem.Email.16</t>
  </si>
  <si>
    <t>Base.EmailSystem.Email.29</t>
  </si>
  <si>
    <t>_MultipleBugs_.NOB_1.ID_196</t>
  </si>
  <si>
    <t>Forward.EmailSystem.Client.33</t>
  </si>
  <si>
    <t>_MultipleBugs_.NOB_1.ID_45</t>
  </si>
  <si>
    <t>Base.EmailSystem.Client.89</t>
  </si>
  <si>
    <t>_MultipleBugs_.NOB_1.ID_225</t>
  </si>
  <si>
    <t>Sign.EmailSystem.Email.23</t>
  </si>
  <si>
    <t>_MultipleBugs_.NOB_1.ID_185</t>
  </si>
  <si>
    <t>Encrypt.EmailSystem.Email.36</t>
  </si>
  <si>
    <t>_MultipleBugs_.NOB_1.ID_8</t>
  </si>
  <si>
    <t>Base.EmailSystem.Client.51</t>
  </si>
  <si>
    <t>_MultipleBugs_.NOB_1.ID_202</t>
  </si>
  <si>
    <t>_MultipleBugs_.NOB_1.ID_135</t>
  </si>
  <si>
    <t>Decrypt.EmailSystem.Client.16</t>
  </si>
  <si>
    <t>_MultipleBugs_.NOB_1.ID_100</t>
  </si>
  <si>
    <t>Base.EmailSystem.Client.100</t>
  </si>
  <si>
    <t>Base.EmailSystem.Client.99</t>
  </si>
  <si>
    <t>_MultipleBugs_.NOB_1.ID_47</t>
  </si>
  <si>
    <t>_MultipleBugs_.NOB_1.ID_232</t>
  </si>
  <si>
    <t>Sign.EmailSystem.Email.33</t>
  </si>
  <si>
    <t>AutoResponder.EmailSystem.Client.14</t>
  </si>
  <si>
    <t>_MultipleBugs_.NOB_1.ID_38</t>
  </si>
  <si>
    <t>Base.EmailSystem.Client.88</t>
  </si>
  <si>
    <t>_MultipleBugs_.NOB_1.ID_36</t>
  </si>
  <si>
    <t>_MultipleBugs_.NOB_1.ID_261</t>
  </si>
  <si>
    <t>Verify.EmailSystem.Email.25</t>
  </si>
  <si>
    <t>_MultipleBugs_.NOB_1.ID_226</t>
  </si>
  <si>
    <t>Sign.EmailSystem.Email.28</t>
  </si>
  <si>
    <t>_MultipleBugs_.NOB_1.ID_233</t>
  </si>
  <si>
    <t>Sign.EmailSystem.Email.38</t>
  </si>
  <si>
    <t>_MultipleBugs_.NOB_1.ID_259</t>
  </si>
  <si>
    <t>Verify.EmailSystem.Email.20</t>
  </si>
  <si>
    <t>_MultipleBugs_.NOB_1.ID_3</t>
  </si>
  <si>
    <t>AutoResponder.EmailSystem.Client.19</t>
  </si>
  <si>
    <t>Base.EmailSystem.Client.83</t>
  </si>
  <si>
    <t>Encrypt.EmailSystem.Email.31</t>
  </si>
  <si>
    <t>Base.EmailSystem.Client.21</t>
  </si>
  <si>
    <t>_MultipleBugs_.NOB_1.ID_210</t>
  </si>
  <si>
    <t>_MultipleBugs_.NOB_1.ID_186</t>
  </si>
  <si>
    <t>Encrypt.EmailSystem.Email.41</t>
  </si>
  <si>
    <t>_MultipleBugs_.NOB_1.ID_44</t>
  </si>
  <si>
    <t>_MultipleBugs_.NOB_1.ID_32</t>
  </si>
  <si>
    <t>_MultipleBugs_.NOB_1.ID_275</t>
  </si>
  <si>
    <t>BackOut.ExamDataBaseImpl.25</t>
  </si>
  <si>
    <t>BonusPoints.ExamDataBaseImpl.13</t>
  </si>
  <si>
    <t>_MultipleBugs_.NOB_1.ID_322</t>
  </si>
  <si>
    <t>BonusPointsStatistics.ExamDataBaseImpl.17</t>
  </si>
  <si>
    <t>_MultipleBugs_.NOB_1.ID_181</t>
  </si>
  <si>
    <t>BonusPointsBackOutStatistics.ExamDataBaseImpl.48</t>
  </si>
  <si>
    <t>_MultipleBugs_.NOB_1.ID_99</t>
  </si>
  <si>
    <t>BonusPointsBackOutStatistics.ExamDataBaseImpl.31</t>
  </si>
  <si>
    <t>BonusPointsBackOut.ExamDataBaseImpl.14</t>
  </si>
  <si>
    <t>_MultipleBugs_.NOB_1.ID_441</t>
  </si>
  <si>
    <t>BonusPointsStatistics.ExamDataBaseImpl.61</t>
  </si>
  <si>
    <t>BonusPointsBackOutStatistics.ExamDataBaseImpl.38</t>
  </si>
  <si>
    <t>_MultipleBugs_.NOB_1.ID_378</t>
  </si>
  <si>
    <t>BonusPointsStatistics.ExamDataBaseImpl.42</t>
  </si>
  <si>
    <t>_MultipleBugs_.NOB_1.ID_132</t>
  </si>
  <si>
    <t>BonusPointsBackOutStatistics.ExamDataBaseImpl.61</t>
  </si>
  <si>
    <t>BonusPointsBackOutStatistics.ExamDataBaseImpl.18</t>
  </si>
  <si>
    <t>_MultipleBugs_.NOB_1.ID_65</t>
  </si>
  <si>
    <t>BonusPointsBackOutStatistics.ExamDataBaseImpl.39</t>
  </si>
  <si>
    <t>_MultipleBugs_.NOB_1.ID_75</t>
  </si>
  <si>
    <t>BonusPointsBackOutStatistics.ExamDataBaseImpl.37</t>
  </si>
  <si>
    <t>_MultipleBugs_.NOB_1.ID_445</t>
  </si>
  <si>
    <t>BonusPointsStatistics.ExamDataBaseImpl.56</t>
  </si>
  <si>
    <t>_MultipleBugs_.NOB_1.ID_381</t>
  </si>
  <si>
    <t>BonusPointsStatistics.ExamDataBaseImpl.37</t>
  </si>
  <si>
    <t>BonusPointsBackOutStatistics.ExamDataBaseImpl.21</t>
  </si>
  <si>
    <t>_MultipleBugs_.NOB_1.ID_292</t>
  </si>
  <si>
    <t>BackOut.ExamDataBaseImpl.34</t>
  </si>
  <si>
    <t>_MultipleBugs_.NOB_1.ID_13</t>
  </si>
  <si>
    <t>BonusPointsBackOutStatistics.ExamDataBaseImpl.25</t>
  </si>
  <si>
    <t>BonusPointsBackOutStatistics.ExamDataBaseImpl.56</t>
  </si>
  <si>
    <t>_MultipleBugs_.NOB_1.ID_443</t>
  </si>
  <si>
    <t>BonusPointsStatistics.ExamDataBaseImpl.53</t>
  </si>
  <si>
    <t>_MultipleBugs_.NOB_1.ID_64</t>
  </si>
  <si>
    <t>BonusPointsBackOutStatistics.ExamDataBaseImpl.36</t>
  </si>
  <si>
    <t>_MultipleBugs_.NOB_1.ID_131</t>
  </si>
  <si>
    <t>BonusPointsBackOutStatistics.ExamDataBaseImpl.52</t>
  </si>
  <si>
    <t>_MultipleBugs_.NOB_1.ID_377</t>
  </si>
  <si>
    <t>BonusPointsStatistics.ExamDataBaseImpl.39</t>
  </si>
  <si>
    <t>_MultipleBugs_.NOB_1.ID_142</t>
  </si>
  <si>
    <t>BonusPointsBackOutStatistics.ExamDataBaseImpl.53</t>
  </si>
  <si>
    <t>_MultipleBugs_.NOB_1.ID_243</t>
  </si>
  <si>
    <t>BonusPoints.ExamDataBaseImpl.28</t>
  </si>
  <si>
    <t>_MultipleBugs_.NOB_1.ID_211</t>
  </si>
  <si>
    <t>BonusPointsBackOutStatistics.ExamDataBaseImpl.60</t>
  </si>
  <si>
    <t>_MultipleBugs_.NOB_1.ID_327</t>
  </si>
  <si>
    <t>BonusPointsStatistics.ExamDataBaseImpl.20</t>
  </si>
  <si>
    <t>BonusPointsBackOutStatistics.ExamDataBaseImpl.17</t>
  </si>
  <si>
    <t>_MultipleBugs_.NOB_1.ID_326</t>
  </si>
  <si>
    <t>BonusPointsStatistics.ExamDataBaseImpl.18</t>
  </si>
  <si>
    <t>_MultipleBugs_.NOB_1.ID_440</t>
  </si>
  <si>
    <t>BonusPointsStatistics.ExamDataBaseImpl.52</t>
  </si>
  <si>
    <t>_MultipleBugs_.NOB_1.ID_444</t>
  </si>
  <si>
    <t>BonusPointsStatistics.ExamDataBaseImpl.55</t>
  </si>
  <si>
    <t>_MultipleBugs_.NOB_1.ID_376</t>
  </si>
  <si>
    <t>BonusPointsStatistics.ExamDataBaseImpl.36</t>
  </si>
  <si>
    <t>BonusPointsBackOutStatistics.ExamDataBaseImpl.20</t>
  </si>
  <si>
    <t>_MultipleBugs_.NOB_1.ID_66</t>
  </si>
  <si>
    <t>BonusPointsBackOutStatistics.ExamDataBaseImpl.42</t>
  </si>
  <si>
    <t>_MultipleBugs_.NOB_1.ID_40</t>
  </si>
  <si>
    <t>BonusPointsBackOutStatistics.ExamDataBaseImpl.13</t>
  </si>
  <si>
    <t>_MultipleBugs_.NOB_1.ID_244</t>
  </si>
  <si>
    <t>BonusPoints.ExamDataBaseImpl.29</t>
  </si>
  <si>
    <t>_MultipleBugs_.NOB_1.ID_323</t>
  </si>
  <si>
    <t>BonusPointsStatistics.ExamDataBaseImpl.21</t>
  </si>
  <si>
    <t>_MultipleBugs_.NOB_1.ID_298</t>
  </si>
  <si>
    <t>BackOut.ExamDataBaseImpl.35</t>
  </si>
  <si>
    <t>_MultipleBugs_.NOB_1.ID_146</t>
  </si>
  <si>
    <t>BonusPointsBackOutStatistics.ExamDataBaseImpl.55</t>
  </si>
  <si>
    <t>_MultipleBugs_.NOB_1.ID_257</t>
  </si>
  <si>
    <t>BonusPointsBackOut.ExamDataBaseImpl.13</t>
  </si>
  <si>
    <t>_MultipleBugs_.NOB_1.ID_356</t>
  </si>
  <si>
    <t>BonusPointsStatistics.ExamDataBaseImpl.13</t>
  </si>
  <si>
    <t>_MultipleBugs_.NOB_1.ID_423</t>
  </si>
  <si>
    <t>BonusPointsStatistics.ExamDataBaseImpl.38</t>
  </si>
  <si>
    <t>_MultipleBugs_.NOB_1.ID_329</t>
  </si>
  <si>
    <t>BonusPointsStatistics.ExamDataBaseImpl.25</t>
  </si>
  <si>
    <t>_MultipleBugs_.NOB_1.ID_491</t>
  </si>
  <si>
    <t>BonusPointsStatistics.ExamDataBaseImpl.48</t>
  </si>
  <si>
    <t>_MultipleBugs_.NOB_1.ID_278</t>
  </si>
  <si>
    <t>BackOut.ExamDataBaseImpl.26</t>
  </si>
  <si>
    <t>_MultipleBugs_.NOB_1.ID_517</t>
  </si>
  <si>
    <t>BonusPointsStatistics.ExamDataBaseImpl.60</t>
  </si>
  <si>
    <t>_MultipleBugs_.NOB_1.ID_274</t>
  </si>
  <si>
    <t>BackOut.ExamDataBaseImpl.13</t>
  </si>
  <si>
    <t>_MultipleBugs_.NOB_1.ID_412</t>
  </si>
  <si>
    <t>BonusPointsStatistics.ExamDataBaseImpl.31</t>
  </si>
  <si>
    <t>_MultipleBugs_.NOB_1.ID_342</t>
  </si>
  <si>
    <t>WeightedWithNeighbors.GPL.Neighbor.36</t>
  </si>
  <si>
    <t>UndirectedWithEdges.GPL.Edge.36</t>
  </si>
  <si>
    <t>_MultipleBugs_.NOB_1.ID_365</t>
  </si>
  <si>
    <t>WeightedWithEdges.GPL.Edge.31</t>
  </si>
  <si>
    <t>_MultipleBugs_.NOB_1.ID_231</t>
  </si>
  <si>
    <t>Cycle.GPL.CycleWorkSpace.59</t>
  </si>
  <si>
    <t>_MultipleBugs_.NOB_1.ID_215</t>
  </si>
  <si>
    <t>_MultipleBugs_.NOB_1.ID_408</t>
  </si>
  <si>
    <t>StronglyConnected.GPL.FinishTimeWorkSpace.24</t>
  </si>
  <si>
    <t>_MultipleBugs_.NOB_1.ID_367</t>
  </si>
  <si>
    <t>WeightedWithEdges.GPL.Edge.36</t>
  </si>
  <si>
    <t>WeightedOnlyVertices.GPL.Graph.22</t>
  </si>
  <si>
    <t>_MultipleBugs_.NOB_1.ID_134</t>
  </si>
  <si>
    <t>Cycle.GPL.CycleWorkSpace.35</t>
  </si>
  <si>
    <t>_MultipleBugs_.NOB_1.ID_306</t>
  </si>
  <si>
    <t>WeightedWithNeighbors.GPL.Graph.18</t>
  </si>
  <si>
    <t>Cycle.GPL.CycleWorkSpace.55</t>
  </si>
  <si>
    <t>_MultipleBugs_.NOB_1.ID_346</t>
  </si>
  <si>
    <t>BFS.GPL.Graph.25</t>
  </si>
  <si>
    <t>Cycle.GPL.Vertex.19</t>
  </si>
  <si>
    <t>Cycle.GPL.CycleWorkSpace.29</t>
  </si>
  <si>
    <t>_MultipleBugs_.NOB_1.ID_336</t>
  </si>
  <si>
    <t>WeightedWithNeighbors.GPL.Neighbor.31</t>
  </si>
  <si>
    <t>_MultipleBugs_.NOB_1.ID_357</t>
  </si>
  <si>
    <t>WeightedWithEdges.GPL.Edge.26</t>
  </si>
  <si>
    <t>_MultipleBugs_.NOB_1.ID_284</t>
  </si>
  <si>
    <t>Number.GPL.NumberWorkSpace.20</t>
  </si>
  <si>
    <t>_MultipleBugs_.NOB_1.ID_287</t>
  </si>
  <si>
    <t>Number.GPL.NumberWorkSpace.19</t>
  </si>
  <si>
    <t>Cycle.GPL.CycleWorkSpace.49</t>
  </si>
  <si>
    <t>_MultipleBugs_.NOB_1.ID_199</t>
  </si>
  <si>
    <t>_MultipleBugs_.NOB_1.ID_351</t>
  </si>
  <si>
    <t>WeightedWithEdges.GPL.Edge.15</t>
  </si>
  <si>
    <t>_MultipleBugs_.NOB_1.ID_144</t>
  </si>
  <si>
    <t>Cycle.GPL.CycleWorkSpace.40</t>
  </si>
  <si>
    <t>_MultipleBugs_.NOB_1.ID_345</t>
  </si>
  <si>
    <t>BFS.GPL.Graph.16</t>
  </si>
  <si>
    <t>_MultipleBugs_.NOB_1.ID_341</t>
  </si>
  <si>
    <t>_MultipleBugs_.NOB_1.ID_187</t>
  </si>
  <si>
    <t>_MultipleBugs_.NOB_1.ID_206</t>
  </si>
  <si>
    <t>Cycle.GPL.CycleWorkSpace.48</t>
  </si>
  <si>
    <t>_MultipleBugs_.NOB_1.ID_9</t>
  </si>
  <si>
    <t>UndirectedWithEdges.GPL.Edge.59</t>
  </si>
  <si>
    <t>_MultipleBugs_.NOB_1.ID_280</t>
  </si>
  <si>
    <t>_MultipleBugs_.NOB_1.ID_220</t>
  </si>
  <si>
    <t>_MultipleBugs_.NOB_1.ID_149</t>
  </si>
  <si>
    <t>_MultipleBugs_.NOB_1.ID_404</t>
  </si>
  <si>
    <t>_MultipleBugs_.NOB_1.ID_103</t>
  </si>
  <si>
    <t>Connected.GPL.RegionWorkSpace.29</t>
  </si>
  <si>
    <t>WeightedOnlyVertices.GPL.Vertex.39</t>
  </si>
  <si>
    <t>Connected.GPL.RegionWorkSpace.24</t>
  </si>
  <si>
    <t>Cycle.GPL.CycleWorkSpace.41</t>
  </si>
  <si>
    <t>_MultipleBugs_.NOB_1.ID_291</t>
  </si>
  <si>
    <t>DFS.GPL.Graph.22</t>
  </si>
  <si>
    <t>WeightedOnlyVertices.GPL.Vertex.38</t>
  </si>
  <si>
    <t>_MultipleBugs_.NOB_1.ID_137</t>
  </si>
  <si>
    <t>_MultipleBugs_.NOB_1.ID_242</t>
  </si>
  <si>
    <t>Cycle.GPL.CycleWorkSpace.54</t>
  </si>
  <si>
    <t>_MultipleBugs_.NOB_1.ID_236</t>
  </si>
  <si>
    <t>_MultipleBugs_.NOB_1.ID_320</t>
  </si>
  <si>
    <t>WeightedWithNeighbors.GPL.Neighbor.20</t>
  </si>
  <si>
    <t>_MultipleBugs_.NOB_1.ID_316</t>
  </si>
  <si>
    <t>WeightedWithNeighbors.GPL.Neighbor.14</t>
  </si>
  <si>
    <t>_MultipleBugs_.NOB_1.ID_203</t>
  </si>
  <si>
    <t>UndirectedWithEdges.GPL.Edge.39</t>
  </si>
  <si>
    <t>_MultipleBugs_.NOB_1.ID_402</t>
  </si>
  <si>
    <t>StronglyConnected.GPL.FinishTimeWorkSpace.25</t>
  </si>
  <si>
    <t>_MultipleBugs_.NOB_1.ID_97</t>
  </si>
  <si>
    <t>_MultipleBugs_.NOB_1.ID_197</t>
  </si>
  <si>
    <t>_MultipleBugs_.NOB_1.ID_282</t>
  </si>
  <si>
    <t>DirectedWithNeighbors.GPL.Neighbor.32</t>
  </si>
  <si>
    <t>_MultipleBugs_.NOB_1.ID_193</t>
  </si>
  <si>
    <t>_MultipleBugs_.NOB_1.ID_177</t>
  </si>
  <si>
    <t>_MultipleBugs_.NOB_1.ID_229</t>
  </si>
  <si>
    <t>WeightedWithNeighbors.GPL.Neighbor.25</t>
  </si>
  <si>
    <t>_MultipleBugs_.NOB_1.ID_413</t>
  </si>
  <si>
    <t>StronglyConnected.GPL.FinishTimeWorkSpace.31</t>
  </si>
  <si>
    <t>_MultipleBugs_.NOB_1.ID_95</t>
  </si>
  <si>
    <t>Connected.GPL.RegionWorkSpace.19</t>
  </si>
  <si>
    <t>_MultipleBugs_.NOB_1.ID_207</t>
  </si>
  <si>
    <t>_MultipleBugs_.NOB_1.ID_335</t>
  </si>
  <si>
    <t>_MultipleBugs_.NOB_1.ID_310</t>
  </si>
  <si>
    <t>WeightedWithNeighbors.GPL.Vertex.13</t>
  </si>
  <si>
    <t>_MultipleBugs_.NOB_1.ID_411</t>
  </si>
  <si>
    <t>_MultipleBugs_.NOB_1.ID_238</t>
  </si>
  <si>
    <t>_MultipleBugs_.NOB_1.ID_108</t>
  </si>
  <si>
    <t>UndirectedWithNeighbors.GPL.Neighbor.41</t>
  </si>
  <si>
    <t>_MultipleBugs_.NOB_1.ID_410</t>
  </si>
  <si>
    <t>_MultipleBugs_.NOB_1.ID_213</t>
  </si>
  <si>
    <t>_MultipleBugs_.NOB_1.ID_218</t>
  </si>
  <si>
    <t>WeightedOnlyVertices.GPL.Vertex.28</t>
  </si>
  <si>
    <t>DFS.GPL.Graph.13</t>
  </si>
  <si>
    <t>_MultipleBugs_.NOB_1.ID_195</t>
  </si>
  <si>
    <t>_MultipleBugs_.NOB_1.ID_319</t>
  </si>
  <si>
    <t>_MultipleBugs_.NOB_1.ID_427</t>
  </si>
  <si>
    <t>MSTKruskal.GPL.Vertex.22</t>
  </si>
  <si>
    <t>_MultipleBugs_.NOB_1.ID_436</t>
  </si>
  <si>
    <t>DirectedWithEdges.GPL.Edge.39</t>
  </si>
  <si>
    <t>_MultipleBugs_.NOB_1.ID_123</t>
  </si>
  <si>
    <t>Cycle.GPL.CycleWorkSpace.34</t>
  </si>
  <si>
    <t>_MultipleBugs_.NOB_1.ID_363</t>
  </si>
  <si>
    <t>_MultipleBugs_.NOB_1.ID_302</t>
  </si>
  <si>
    <t>WeightedWithNeighbors.GPL.Graph.12</t>
  </si>
  <si>
    <t>_MultipleBugs_.NOB_1.ID_109</t>
  </si>
  <si>
    <t>Cycle.GPL.Graph.15</t>
  </si>
  <si>
    <t>_MultipleBugs_.NOB_1.ID_447</t>
  </si>
  <si>
    <t>DirectedWithEdges.GPL.Edge.59</t>
  </si>
  <si>
    <t>_MultipleBugs_.NOB_1.ID_311</t>
  </si>
  <si>
    <t>_MultipleBugs_.NOB_1.ID_364</t>
  </si>
  <si>
    <t>_MultipleBugs_.NOB_1.ID_358</t>
  </si>
  <si>
    <t>_MultipleBugs_.NOB_1.ID_375</t>
  </si>
  <si>
    <t>StronglyConnected.GPL.WorkSpaceTranspose.25</t>
  </si>
  <si>
    <t>_MultipleBugs_.NOB_1.ID_435</t>
  </si>
  <si>
    <t>DirectedWithEdges.GPL.Edge.36</t>
  </si>
  <si>
    <t>_MultipleBugs_.NOB_1.ID_283</t>
  </si>
  <si>
    <t>Cycle.GPL.CycleWorkSpace.42</t>
  </si>
  <si>
    <t>_MultipleBugs_.NOB_1.ID_352</t>
  </si>
  <si>
    <t>Base.net.sf.zipme.InflaterInputStream.74</t>
  </si>
  <si>
    <t>_MultipleBugs_.NOB_1.ID_386</t>
  </si>
  <si>
    <t>Base.net.sf.zipme.OutputWindow.45</t>
  </si>
  <si>
    <t>Extract.net.sf.zipme.ZipInputStream.209</t>
  </si>
  <si>
    <t>Base.net.sf.zipme.OutputWindow.108</t>
  </si>
  <si>
    <t>_MultipleBugs_.NOB_1.ID_418</t>
  </si>
  <si>
    <t>Base.net.sf.zipme.OutputWindow.106</t>
  </si>
  <si>
    <t>Base.net.sf.zipme.InflaterInputStream.134</t>
  </si>
  <si>
    <t>GZIP.net.sf.zipme.GZIPInputStream.63</t>
  </si>
  <si>
    <t>_MultipleBugs_.NOB_1.ID_405</t>
  </si>
  <si>
    <t>Base.net.sf.zipme.OutputWindow.102</t>
  </si>
  <si>
    <t>_MultipleBugs_.NOB_1.ID_294</t>
  </si>
  <si>
    <t>Base.net.sf.zipme.DeflaterOutputStream.33</t>
  </si>
  <si>
    <t>_MultipleBugs_.NOB_1.ID_228</t>
  </si>
  <si>
    <t>Base.net.sf.zipme.InflaterInputStream.40</t>
  </si>
  <si>
    <t>_MultipleBugs_.NOB_1.ID_383</t>
  </si>
  <si>
    <t>Base.net.sf.zipme.OutputWindow.48</t>
  </si>
  <si>
    <t>_MultipleBugs_.NOB_1.ID_251</t>
  </si>
  <si>
    <t>Base.net.sf.zipme.InflaterInputStream.144</t>
  </si>
  <si>
    <t>_MultipleBugs_.NOB_1.ID_417</t>
  </si>
  <si>
    <t>Base.net.sf.zipme.OutputWindow.120</t>
  </si>
  <si>
    <t>_MultipleBugs_.NOB_1.ID_227</t>
  </si>
  <si>
    <t>Base.net.sf.zipme.InflaterInputStream.37</t>
  </si>
  <si>
    <t>_MultipleBugs_.NOB_1.ID_60</t>
  </si>
  <si>
    <t>DerivativeCompressAdler32Checksum.net.sf.zipme.DeflaterEngine.37</t>
  </si>
  <si>
    <t>Base.net.sf.zipme.InflaterInputStream.62</t>
  </si>
  <si>
    <t>_MultipleBugs_.NOB_1.ID_372</t>
  </si>
  <si>
    <t>Base.net.sf.zipme.OutputWindow.26</t>
  </si>
  <si>
    <t>_MultipleBugs_.NOB_1.ID_340</t>
  </si>
  <si>
    <t>Base.net.sf.zipme.InflaterDynHeader.82</t>
  </si>
  <si>
    <t>_MultipleBugs_.NOB_1.ID_74</t>
  </si>
  <si>
    <t>GZIP.net.sf.zipme.GZIPInputStream.79</t>
  </si>
  <si>
    <t>Extract.net.sf.zipme.ZipInputStream.216</t>
  </si>
  <si>
    <t>GZIP.net.sf.zipme.GZIPInputStream.60</t>
  </si>
  <si>
    <t>Extract.net.sf.zipme.ZipInputStream.82</t>
  </si>
  <si>
    <t>_MultipleBugs_.NOB_1.ID_407</t>
  </si>
  <si>
    <t>Base.net.sf.zipme.OutputWindow.104</t>
  </si>
  <si>
    <t>GZIP.net.sf.zipme.GZIPInputStream.64</t>
  </si>
  <si>
    <t>Base.net.sf.zipme.InflaterInputStream.43</t>
  </si>
  <si>
    <t>Base.net.sf.zipme.OutputWindow.97</t>
  </si>
  <si>
    <t>DerivativeCompressAdler32Checksum.net.sf.zipme.DeflaterEngine.20</t>
  </si>
  <si>
    <t>_MultipleBugs_.NOB_1.ID_241</t>
  </si>
  <si>
    <t>Base.net.sf.zipme.InflaterInputStream.109</t>
  </si>
  <si>
    <t>Adler32Checksum.net.sf.zipme.Inflater.55</t>
  </si>
  <si>
    <t>_MultipleBugs_.NOB_1.ID_22</t>
  </si>
  <si>
    <t>DerivativeGZIPCRC.net.sf.zipme.GZIPInputStream.51</t>
  </si>
  <si>
    <t>GZIP.net.sf.zipme.GZIPInputStream.42</t>
  </si>
  <si>
    <t>Base.net.sf.zipme.InflaterInputStream.75</t>
  </si>
  <si>
    <t>Base.net.sf.zipme.InflaterInputStream.113</t>
  </si>
  <si>
    <t>_MultipleBugs_.NOB_1.ID_414</t>
  </si>
  <si>
    <t>Base.net.sf.zipme.OutputWindow.115</t>
  </si>
  <si>
    <t>Base.net.sf.zipme.InflaterInputStream.47</t>
  </si>
  <si>
    <t>_MultipleBugs_.NOB_1.ID_249</t>
  </si>
  <si>
    <t>Base.net.sf.zipme.InflaterInputStream.141</t>
  </si>
  <si>
    <t>Base.net.sf.zipme.InflaterInputStream.53</t>
  </si>
  <si>
    <t>Base.net.sf.zipme.InflaterInputStream.78</t>
  </si>
  <si>
    <t>_MultipleBugs_.NOB_1.ID_216</t>
  </si>
  <si>
    <t>Extract.net.sf.zipme.ZipInputStream.229</t>
  </si>
  <si>
    <t>_MultipleBugs_.NOB_1.ID_415</t>
  </si>
  <si>
    <t>Base.net.sf.zipme.OutputWindow.116</t>
  </si>
  <si>
    <t>Base.net.sf.zipme.OutputWindow.34</t>
  </si>
  <si>
    <t>_MultipleBugs_.NOB_1.ID_248</t>
  </si>
  <si>
    <t>Base.net.sf.zipme.InflaterInputStream.140</t>
  </si>
  <si>
    <t>Base.net.sf.zipme.InflaterInputStream.94</t>
  </si>
  <si>
    <t>Base.net.sf.zipme.OutputWindow.110</t>
  </si>
  <si>
    <t>Adler32Checksum.net.sf.zipme.Inflater.45</t>
  </si>
  <si>
    <t>Base.net.sf.zipme.InflaterInputStream.100</t>
  </si>
  <si>
    <t>_MultipleBugs_.NOB_1.ID_295</t>
  </si>
  <si>
    <t>Base.net.sf.zipme.DeflaterOutputStream.36</t>
  </si>
  <si>
    <t>_MultipleBugs_.NOB_1.ID_403</t>
  </si>
  <si>
    <t>Base.net.sf.zipme.OutputWindow.92</t>
  </si>
  <si>
    <t>Extract.net.sf.zipme.ZipInputStream.217</t>
  </si>
  <si>
    <t>_MultipleBugs_.NOB_1.ID_250</t>
  </si>
  <si>
    <t>Base.net.sf.zipme.InflaterInputStream.143</t>
  </si>
  <si>
    <t>Base.net.sf.zipme.InflaterInputStream.71</t>
  </si>
  <si>
    <t>Extract.net.sf.zipme.ZipInputStream.230</t>
  </si>
  <si>
    <t>_MultipleBugs_.NOB_1.ID_190</t>
  </si>
  <si>
    <t>Extract.net.sf.zipme.ZipInputStream.170</t>
  </si>
  <si>
    <t>Base.net.sf.zipme.InflaterInputStream.131</t>
  </si>
  <si>
    <t>_MultipleBugs_.NOB_1.ID_371</t>
  </si>
  <si>
    <t>Base.net.sf.zipme.OutputWindow.25</t>
  </si>
  <si>
    <t>OPERATOR</t>
  </si>
  <si>
    <t>Transaction.Transaction.AOIU_1</t>
  </si>
  <si>
    <t>Weight.ElevatorSystem.Elevator.ASRS_1</t>
  </si>
  <si>
    <t>UndirectedWithEdges.GPL.Edge.ROR_1</t>
  </si>
  <si>
    <t>Weight.ElevatorSystem.Elevator.ODL_2</t>
  </si>
  <si>
    <t>Base.EmailSystem.Client.LOI_14</t>
  </si>
  <si>
    <t>Connected.GPL.RegionWorkSpace.AOIS_3</t>
  </si>
  <si>
    <t>Connected.GPL.RegionWorkSpace.AORS_1</t>
  </si>
  <si>
    <t>Base.ElevatorSystem.Person.AOIS_18</t>
  </si>
  <si>
    <t>UndirectedWithNeighbors.GPL.Neighbor.ODL_2</t>
  </si>
  <si>
    <t>Cycle.GPL.Graph.ODL_1</t>
  </si>
  <si>
    <t>Empty.ElevatorSystem.Environment.AORS_1</t>
  </si>
  <si>
    <t>BonusPointsBackOutStatistics.ExamDataBaseImpl.AOIU_2</t>
  </si>
  <si>
    <t>Base.ElevatorSystem.Person.AOIS_19</t>
  </si>
  <si>
    <t>Base.ElevatorSystem.Person.AOIS_20</t>
  </si>
  <si>
    <t>BonusPointsBackOutStatistics.ExamDataBaseImpl.ASRS_1</t>
  </si>
  <si>
    <t>Cycle.GPL.Vertex.AOIS_1</t>
  </si>
  <si>
    <t>BankAccount.Account.LOI_4</t>
  </si>
  <si>
    <t>Base.EmailSystem.Email.LOI_2</t>
  </si>
  <si>
    <t>BankAccount.Account.ODL_2</t>
  </si>
  <si>
    <t>BankAccount.Account.AOIU_5</t>
  </si>
  <si>
    <t>Empty.ElevatorSystem.Environment.AOIU_1</t>
  </si>
  <si>
    <t>BankAccount.Account.AOIU_7</t>
  </si>
  <si>
    <t>BankAccount.Account.AOIU_8</t>
  </si>
  <si>
    <t>BankAccount.Account.AOIS_21</t>
  </si>
  <si>
    <t>Cycle.GPL.CycleWorkSpace.COI_3</t>
  </si>
  <si>
    <t>Cycle.GPL.CycleWorkSpace.AOIU_1</t>
  </si>
  <si>
    <t>BonusPointsBackOutStatistics.ExamDataBaseImpl.AOIU_4</t>
  </si>
  <si>
    <t>UndirectedWithEdges.GPL.Edge.ODL_9</t>
  </si>
  <si>
    <t>BankAccount.Account.AOIS_29</t>
  </si>
  <si>
    <t>BonusPointsBackOutStatistics.ExamDataBaseImpl.AORS_5</t>
  </si>
  <si>
    <t>BonusPointsBackOutStatistics.ExamDataBaseImpl.AODU_2</t>
  </si>
  <si>
    <t>BankAccount.Account.AOIS_32</t>
  </si>
  <si>
    <t>Cycle.GPL.CycleWorkSpace.LOI_2</t>
  </si>
  <si>
    <t>Decrypt.EmailSystem.Client.AOIS_1</t>
  </si>
  <si>
    <t>BonusPointsBackOutStatistics.ExamDataBaseImpl.AOIU_10</t>
  </si>
  <si>
    <t>Cycle.GPL.CycleWorkSpace.AORS_1</t>
  </si>
  <si>
    <t>Cycle.GPL.CycleWorkSpace.AORS_3</t>
  </si>
  <si>
    <t>BankAccount.Account.AOIS_38</t>
  </si>
  <si>
    <t>Cycle.GPL.CycleWorkSpace.AOIU_3</t>
  </si>
  <si>
    <t>Transaction.Transaction.ROR_4</t>
  </si>
  <si>
    <t>BonusPointsBackOutStatistics.ExamDataBaseImpl.AOIS_43</t>
  </si>
  <si>
    <t>Cycle.GPL.CycleWorkSpace.ROR_1</t>
  </si>
  <si>
    <t>BonusPointsBackOutStatistics.ExamDataBaseImpl.AOIS_47</t>
  </si>
  <si>
    <t>Cycle.GPL.CycleWorkSpace.LOI_3</t>
  </si>
  <si>
    <t>Cycle.GPL.CycleWorkSpace.ODL_2</t>
  </si>
  <si>
    <t>Empty.ElevatorSystem.Environment.AOIU_4</t>
  </si>
  <si>
    <t>BankAccount.Account.LOI_6</t>
  </si>
  <si>
    <t>BankAccount.Account.LOI_7</t>
  </si>
  <si>
    <t>Cycle.GPL.CycleWorkSpace.AORS_4</t>
  </si>
  <si>
    <t>BankAccount.Account.LOI_9</t>
  </si>
  <si>
    <t>Cycle.GPL.CycleWorkSpace.AOIU_4</t>
  </si>
  <si>
    <t>Extract.net.sf.zipme.ZipInputStream.AORS_1</t>
  </si>
  <si>
    <t>DailyLimit.Account.AOIU_1</t>
  </si>
  <si>
    <t>DailyLimit.Account.AOIU_2</t>
  </si>
  <si>
    <t>DailyLimit.Account.AOIU_3</t>
  </si>
  <si>
    <t>Cycle.GPL.CycleWorkSpace.AOIS_17</t>
  </si>
  <si>
    <t>DailyLimit.Account.AOIU_4</t>
  </si>
  <si>
    <t>Cycle.GPL.CycleWorkSpace.AOIS_18</t>
  </si>
  <si>
    <t>DailyLimit.Account.AOIU_5</t>
  </si>
  <si>
    <t>DailyLimit.Account.AOIU_6</t>
  </si>
  <si>
    <t>DailyLimit.Account.AOIS_3</t>
  </si>
  <si>
    <t>DailyLimit.Account.AOIS_4</t>
  </si>
  <si>
    <t>DailyLimit.Account.AOIS_7</t>
  </si>
  <si>
    <t>Cycle.GPL.CycleWorkSpace.AOIS_27</t>
  </si>
  <si>
    <t>DailyLimit.Account.AOIS_8</t>
  </si>
  <si>
    <t>DailyLimit.Account.AOIS_9</t>
  </si>
  <si>
    <t>DailyLimit.Account.AOIS_10</t>
  </si>
  <si>
    <t>DailyLimit.Account.AOIS_11</t>
  </si>
  <si>
    <t>DailyLimit.Account.AOIS_12</t>
  </si>
  <si>
    <t>Cycle.GPL.CycleWorkSpace.AOIS_33</t>
  </si>
  <si>
    <t>DailyLimit.Account.AOIS_14</t>
  </si>
  <si>
    <t>Encrypt.EmailSystem.Email.COD_1</t>
  </si>
  <si>
    <t>Transaction.Transaction.COD_1</t>
  </si>
  <si>
    <t>BonusPointsBackOutStatistics.ExamDataBaseImpl.AOIS_5</t>
  </si>
  <si>
    <t>BonusPointsBackOutStatistics.ExamDataBaseImpl.COD_5</t>
  </si>
  <si>
    <t>DailyLimit.Account.AOIS_19</t>
  </si>
  <si>
    <t>Encrypt.EmailSystem.Email.COI_1</t>
  </si>
  <si>
    <t>DailyLimit.Account.AOIS_20</t>
  </si>
  <si>
    <t>Encrypt.EmailSystem.Email.COI_3</t>
  </si>
  <si>
    <t>Encrypt.EmailSystem.Email.AOIU_1</t>
  </si>
  <si>
    <t>Cycle.GPL.CycleWorkSpace.AOIS_43</t>
  </si>
  <si>
    <t>Transaction.Transaction.COD_2</t>
  </si>
  <si>
    <t>Extract.net.sf.zipme.ZipInputStream.ROR_84</t>
  </si>
  <si>
    <t>Encrypt.EmailSystem.Email.AOIU_2</t>
  </si>
  <si>
    <t>Cycle.GPL.CycleWorkSpace.AOIS_49</t>
  </si>
  <si>
    <t>DailyLimit.Account.ROR_8</t>
  </si>
  <si>
    <t>Cycle.GPL.CycleWorkSpace.AOIS_50</t>
  </si>
  <si>
    <t>Extract.net.sf.zipme.ZipInputStream.COI_32</t>
  </si>
  <si>
    <t>Cycle.GPL.CycleWorkSpace.AOIS_51</t>
  </si>
  <si>
    <t>Extract.net.sf.zipme.ZipInputStream.AODU_2</t>
  </si>
  <si>
    <t>Forward.EmailSystem.Client.ROR_1</t>
  </si>
  <si>
    <t>Cycle.GPL.CycleWorkSpace.AOIS_52</t>
  </si>
  <si>
    <t>Extract.net.sf.zipme.ZipInputStream.ROR_122</t>
  </si>
  <si>
    <t>Cycle.GPL.CycleWorkSpace.AOIS_53</t>
  </si>
  <si>
    <t>DailyLimit.Account.ROR_12</t>
  </si>
  <si>
    <t>Extract.net.sf.zipme.ZipInputStream.AODU_3</t>
  </si>
  <si>
    <t>Cycle.GPL.CycleWorkSpace.AOIS_55</t>
  </si>
  <si>
    <t>Weight.ElevatorSystem.Elevator.ASRS_2</t>
  </si>
  <si>
    <t>AutoResponder.EmailSystem.Client.COI_2</t>
  </si>
  <si>
    <t>UndirectedWithEdges.GPL.Edge.ROR_2</t>
  </si>
  <si>
    <t>Transaction.Transaction.COD_3</t>
  </si>
  <si>
    <t>DailyLimit.Account.COD_1</t>
  </si>
  <si>
    <t>Sign.EmailSystem.Client.AOIU_2</t>
  </si>
  <si>
    <t>Cycle.GPL.CycleWorkSpace.ROR_2</t>
  </si>
  <si>
    <t>Sign.EmailSystem.Client.AOIS_1</t>
  </si>
  <si>
    <t>Cycle.GPL.CycleWorkSpace.ROR_4</t>
  </si>
  <si>
    <t>DailyLimit.Account.LOI_1</t>
  </si>
  <si>
    <t>Sign.EmailSystem.Client.AOIS_3</t>
  </si>
  <si>
    <t>Cycle.GPL.CycleWorkSpace.ROR_5</t>
  </si>
  <si>
    <t>Cycle.GPL.CycleWorkSpace.ROR_7</t>
  </si>
  <si>
    <t>Cycle.GPL.CycleWorkSpace.ROR_8</t>
  </si>
  <si>
    <t>Sign.EmailSystem.Client.ROR_3</t>
  </si>
  <si>
    <t>Cycle.GPL.CycleWorkSpace.ROR_11</t>
  </si>
  <si>
    <t>BonusPointsBackOutStatistics.ExamDataBaseImpl.ODL_41</t>
  </si>
  <si>
    <t>Cycle.GPL.CycleWorkSpace.ROR_12</t>
  </si>
  <si>
    <t>Cycle.GPL.CycleWorkSpace.ROR_14</t>
  </si>
  <si>
    <t>Cycle.GPL.CycleWorkSpace.ROR_16</t>
  </si>
  <si>
    <t>Extract.net.sf.zipme.ZipInputStream.ROR_136</t>
  </si>
  <si>
    <t>DailyLimit.Account.ODL_4</t>
  </si>
  <si>
    <t>Cycle.GPL.CycleWorkSpace.ROR_19</t>
  </si>
  <si>
    <t>DerivativeGZIPCRC.net.sf.zipme.GZIPInputStream.AOIU_7</t>
  </si>
  <si>
    <t>Cycle.GPL.CycleWorkSpace.ROR_21</t>
  </si>
  <si>
    <t>DailyLimit.Account.AOIU_7</t>
  </si>
  <si>
    <t>DailyLimit.Account.AOIU_8</t>
  </si>
  <si>
    <t>DailyLimit.Account.AOIU_9</t>
  </si>
  <si>
    <t>BonusPoints.ExamDataBaseImpl.ROR_1</t>
  </si>
  <si>
    <t>DailyLimit.Account.AOIU_10</t>
  </si>
  <si>
    <t>Cycle.GPL.CycleWorkSpace.ROR_25</t>
  </si>
  <si>
    <t>Sign.EmailSystem.Email.COI_2</t>
  </si>
  <si>
    <t>BonusPoints.ExamDataBaseImpl.ROR_3</t>
  </si>
  <si>
    <t>Cycle.GPL.CycleWorkSpace.ROR_26</t>
  </si>
  <si>
    <t>Base.net.sf.zipme.InflaterInputStream.AOIU_1</t>
  </si>
  <si>
    <t>Sign.EmailSystem.Email.AOIU_1</t>
  </si>
  <si>
    <t>Base.net.sf.zipme.InflaterInputStream.AOIU_2</t>
  </si>
  <si>
    <t>Base.net.sf.zipme.InflaterInputStream.ROR_1</t>
  </si>
  <si>
    <t>Base.net.sf.zipme.InflaterInputStream.ROR_2</t>
  </si>
  <si>
    <t>Cycle.GPL.CycleWorkSpace.ROR_30</t>
  </si>
  <si>
    <t>Base.net.sf.zipme.InflaterInputStream.ROR_10</t>
  </si>
  <si>
    <t>Transaction.Transaction.LOI_2</t>
  </si>
  <si>
    <t>DailyLimit.Account.AOIS_26</t>
  </si>
  <si>
    <t>Cycle.GPL.CycleWorkSpace.ROR_31</t>
  </si>
  <si>
    <t>Base.net.sf.zipme.InflaterInputStream.ROR_11</t>
  </si>
  <si>
    <t>Cycle.GPL.CycleWorkSpace.ROR_32</t>
  </si>
  <si>
    <t>Base.net.sf.zipme.InflaterInputStream.AOIU_3</t>
  </si>
  <si>
    <t>Sign.EmailSystem.Email.COI_3</t>
  </si>
  <si>
    <t>Cycle.GPL.CycleWorkSpace.ROR_33</t>
  </si>
  <si>
    <t>Base.net.sf.zipme.InflaterInputStream.AOIU_4</t>
  </si>
  <si>
    <t>Sign.EmailSystem.Email.AOIU_2</t>
  </si>
  <si>
    <t>Base.net.sf.zipme.InflaterInputStream.AOIU_5</t>
  </si>
  <si>
    <t>DailyLimit.Account.AOIS_30</t>
  </si>
  <si>
    <t>Cycle.GPL.CycleWorkSpace.ROR_35</t>
  </si>
  <si>
    <t>Base.net.sf.zipme.InflaterInputStream.ROR_12</t>
  </si>
  <si>
    <t>DailyLimit.Account.AOIS_31</t>
  </si>
  <si>
    <t>Cycle.GPL.CycleWorkSpace.COR_1</t>
  </si>
  <si>
    <t>DailyLimit.Account.AOIS_33</t>
  </si>
  <si>
    <t>Cycle.GPL.CycleWorkSpace.COR_2</t>
  </si>
  <si>
    <t>Cycle.GPL.CycleWorkSpace.COR_3</t>
  </si>
  <si>
    <t>Base.net.sf.zipme.InflaterInputStream.AOIU_7</t>
  </si>
  <si>
    <t>Transaction.Transaction.LOI_3</t>
  </si>
  <si>
    <t>Base.EmailSystem.Client.AORS_1</t>
  </si>
  <si>
    <t>DailyLimit.Account.AOIS_36</t>
  </si>
  <si>
    <t>Base.net.sf.zipme.InflaterInputStream.AOIU_9</t>
  </si>
  <si>
    <t>Cycle.GPL.CycleWorkSpace.COI_5</t>
  </si>
  <si>
    <t>Base.net.sf.zipme.InflaterInputStream.AOIU_11</t>
  </si>
  <si>
    <t>BonusPoints.ExamDataBaseImpl.AOIU_2</t>
  </si>
  <si>
    <t>BonusPoints.ExamDataBaseImpl.AOIU_3</t>
  </si>
  <si>
    <t>Base.net.sf.zipme.InflaterInputStream.ROR_27</t>
  </si>
  <si>
    <t>DailyLimit.Account.AOIS_42</t>
  </si>
  <si>
    <t>Base.net.sf.zipme.InflaterInputStream.AOIU_13</t>
  </si>
  <si>
    <t>Base.net.sf.zipme.InflaterInputStream.AOIU_15</t>
  </si>
  <si>
    <t>Base.net.sf.zipme.InflaterInputStream.AOIU_16</t>
  </si>
  <si>
    <t>Base.EmailSystem.Client.AODS_1</t>
  </si>
  <si>
    <t>WeightedOnlyVertices.GPL.Graph.ROR_1</t>
  </si>
  <si>
    <t>Base.net.sf.zipme.InflaterInputStream.AOIU_17</t>
  </si>
  <si>
    <t>Base.net.sf.zipme.InflaterInputStream.AOIU_18</t>
  </si>
  <si>
    <t>DailyLimit.Account.ROR_19</t>
  </si>
  <si>
    <t>BonusPointsBackOut.ExamDataBaseImpl.AOIU_1</t>
  </si>
  <si>
    <t>Base.net.sf.zipme.InflaterInputStream.ROR_42</t>
  </si>
  <si>
    <t>Verify.EmailSystem.Email.COI_1</t>
  </si>
  <si>
    <t>DailyLimit.Account.ROR_26</t>
  </si>
  <si>
    <t>BonusPointsBackOut.ExamDataBaseImpl.AOIS_3</t>
  </si>
  <si>
    <t>Verify.EmailSystem.Email.COI_3</t>
  </si>
  <si>
    <t>Cycle.GPL.CycleWorkSpace.LOI_15</t>
  </si>
  <si>
    <t>DailyLimit.Account.COD_2</t>
  </si>
  <si>
    <t>DailyLimit.Account.LOI_13</t>
  </si>
  <si>
    <t>BackOut.ExamDataBaseImpl.COI_1</t>
  </si>
  <si>
    <t>BackOut.ExamDataBaseImpl.AOIU_1</t>
  </si>
  <si>
    <t>DailyLimit.Account.ASRS_8</t>
  </si>
  <si>
    <t>Cycle.GPL.CycleWorkSpace.ODL_18</t>
  </si>
  <si>
    <t>BackOut.ExamDataBaseImpl.AOIS_3</t>
  </si>
  <si>
    <t>Empty.ElevatorSystem.Environment.AOIS_13</t>
  </si>
  <si>
    <t>Base.EmailSystem.Client.AOIU_3</t>
  </si>
  <si>
    <t>Cycle.GPL.CycleWorkSpace.ODL_22</t>
  </si>
  <si>
    <t>DirectedWithNeighbors.GPL.Neighbor.ODL_2</t>
  </si>
  <si>
    <t>Number.GPL.NumberWorkSpace.AORS_1</t>
  </si>
  <si>
    <t>Number.GPL.NumberWorkSpace.AORS_2</t>
  </si>
  <si>
    <t>Number.GPL.NumberWorkSpace.ROR_1</t>
  </si>
  <si>
    <t>Empty.ElevatorSystem.Environment.AOIS_14</t>
  </si>
  <si>
    <t>Number.GPL.NumberWorkSpace.ODL_2</t>
  </si>
  <si>
    <t>BackOut.ExamDataBaseImpl.AORS_1</t>
  </si>
  <si>
    <t>Base.net.sf.zipme.DeflaterOutputStream.AOIU_1</t>
  </si>
  <si>
    <t>Base.net.sf.zipme.DeflaterOutputStream.AOIU_2</t>
  </si>
  <si>
    <t>BackOut.ExamDataBaseImpl.AOIS_11</t>
  </si>
  <si>
    <t>AutoResponder.EmailSystem.Client.COI_3</t>
  </si>
  <si>
    <t>WeightedWithNeighbors.GPL.Graph.AOIU_1</t>
  </si>
  <si>
    <t>WeightedWithNeighbors.GPL.Graph.ROR_1</t>
  </si>
  <si>
    <t>Transaction.Transaction.ODL_6</t>
  </si>
  <si>
    <t>WeightedWithNeighbors.GPL.Vertex.AOIU_1</t>
  </si>
  <si>
    <t>WeightedWithNeighbors.GPL.Vertex.AOIS_1</t>
  </si>
  <si>
    <t>WeightedWithNeighbors.GPL.Neighbor.AOIU_1</t>
  </si>
  <si>
    <t>WeightedWithNeighbors.GPL.Neighbor.LOI_1</t>
  </si>
  <si>
    <t>Base.EmailSystem.Client.AORS_2</t>
  </si>
  <si>
    <t>WeightedWithNeighbors.GPL.Neighbor.AOIU_2</t>
  </si>
  <si>
    <t>BonusPointsStatistics.ExamDataBaseImpl.AORS_1</t>
  </si>
  <si>
    <t>BonusPointsStatistics.ExamDataBaseImpl.AORS_2</t>
  </si>
  <si>
    <t>BonusPointsStatistics.ExamDataBaseImpl.AOIU_2</t>
  </si>
  <si>
    <t>WeightedWithNeighbors.GPL.Neighbor.AOIS_7</t>
  </si>
  <si>
    <t>BonusPointsStatistics.ExamDataBaseImpl.AOIU_3</t>
  </si>
  <si>
    <t>BonusPointsStatistics.ExamDataBaseImpl.AOIU_5</t>
  </si>
  <si>
    <t>WeightedWithNeighbors.GPL.Neighbor.AOIU_3</t>
  </si>
  <si>
    <t>WeightedWithNeighbors.GPL.Neighbor.AOIS_11</t>
  </si>
  <si>
    <t>Base.net.sf.zipme.InflaterDynHeader.AOIU_11</t>
  </si>
  <si>
    <t>WeightedWithNeighbors.GPL.Neighbor.AOIU_4</t>
  </si>
  <si>
    <t>WeightedWithNeighbors.GPL.Neighbor.AOIS_15</t>
  </si>
  <si>
    <t>BFS.GPL.Graph.ROR_1</t>
  </si>
  <si>
    <t>BFS.GPL.Graph.COD_1</t>
  </si>
  <si>
    <t>Base.EmailSystem.Client.AOIU_6</t>
  </si>
  <si>
    <t>WeightedWithEdges.GPL.Edge.AOIU_1</t>
  </si>
  <si>
    <t>WeightedWithEdges.GPL.Edge.AOIS_1</t>
  </si>
  <si>
    <t>BonusPointsStatistics.ExamDataBaseImpl.COD_1</t>
  </si>
  <si>
    <t>WeightedWithEdges.GPL.Edge.AOIU_2</t>
  </si>
  <si>
    <t>WeightedWithEdges.GPL.Edge.AOIS_5</t>
  </si>
  <si>
    <t>Base.EmailSystem.Client.AOIS_9</t>
  </si>
  <si>
    <t>WeightedWithEdges.GPL.Edge.AOIU_3</t>
  </si>
  <si>
    <t>WeightedWithEdges.GPL.Edge.AOIS_9</t>
  </si>
  <si>
    <t>WeightedWithEdges.GPL.Edge.AOIS_10</t>
  </si>
  <si>
    <t>WeightedWithEdges.GPL.Edge.AOIS_11</t>
  </si>
  <si>
    <t>Base.net.sf.zipme.OutputWindow.AODS_2</t>
  </si>
  <si>
    <t>Base.net.sf.zipme.OutputWindow.AOIU_5</t>
  </si>
  <si>
    <t>StronglyConnected.GPL.WorkSpaceTranspose.AOIS_1</t>
  </si>
  <si>
    <t>BonusPointsStatistics.ExamDataBaseImpl.AORS_3</t>
  </si>
  <si>
    <t>Base.net.sf.zipme.OutputWindow.AOIU_7</t>
  </si>
  <si>
    <t>BonusPointsStatistics.ExamDataBaseImpl.AORS_4</t>
  </si>
  <si>
    <t>BonusPointsStatistics.ExamDataBaseImpl.AODU_1</t>
  </si>
  <si>
    <t>Base.EmailSystem.Client.AOIS_11</t>
  </si>
  <si>
    <t>BonusPointsStatistics.ExamDataBaseImpl.AOIU_7</t>
  </si>
  <si>
    <t>Base.net.sf.zipme.OutputWindow.AOIU_16</t>
  </si>
  <si>
    <t>Base.net.sf.zipme.OutputWindow.AOIS_51</t>
  </si>
  <si>
    <t>Transaction.Transaction.AOIS_2</t>
  </si>
  <si>
    <t>BonusPointsBackOutStatistics.ExamDataBaseImpl.COD_1</t>
  </si>
  <si>
    <t>StronglyConnected.GPL.FinishTimeWorkSpace.AORS_1</t>
  </si>
  <si>
    <t>Base.net.sf.zipme.OutputWindow.AOIU_41</t>
  </si>
  <si>
    <t>StronglyConnected.GPL.FinishTimeWorkSpace.ROR_1</t>
  </si>
  <si>
    <t>Base.net.sf.zipme.OutputWindow.AOIU_42</t>
  </si>
  <si>
    <t>Base.net.sf.zipme.OutputWindow.AOIU_43</t>
  </si>
  <si>
    <t>Base.net.sf.zipme.OutputWindow.AOIU_46</t>
  </si>
  <si>
    <t>StronglyConnected.GPL.FinishTimeWorkSpace.ODL_2</t>
  </si>
  <si>
    <t>Base.net.sf.zipme.OutputWindow.AOIU_47</t>
  </si>
  <si>
    <t>StronglyConnected.GPL.FinishTimeWorkSpace.AORS_2</t>
  </si>
  <si>
    <t>Base.net.sf.zipme.OutputWindow.AOIU_49</t>
  </si>
  <si>
    <t>StronglyConnected.GPL.FinishTimeWorkSpace.AORS_3</t>
  </si>
  <si>
    <t>BonusPointsStatistics.ExamDataBaseImpl.COD_2</t>
  </si>
  <si>
    <t>StronglyConnected.GPL.FinishTimeWorkSpace.AODS_2</t>
  </si>
  <si>
    <t>Base.net.sf.zipme.OutputWindow.AOIU_55</t>
  </si>
  <si>
    <t>Base.net.sf.zipme.OutputWindow.AOIU_58</t>
  </si>
  <si>
    <t>Base.net.sf.zipme.OutputWindow.AOIU_60</t>
  </si>
  <si>
    <t>Base.net.sf.zipme.OutputWindow.AOIS_227</t>
  </si>
  <si>
    <t>BonusPointsStatistics.ExamDataBaseImpl.ASRS_1</t>
  </si>
  <si>
    <t>MSTKruskal.GPL.Vertex.ROR_1</t>
  </si>
  <si>
    <t>DirectedWithEdges.GPL.Edge.ROR_1</t>
  </si>
  <si>
    <t>DirectedWithEdges.GPL.Edge.ROR_2</t>
  </si>
  <si>
    <t>Base.EmailSystem.Client.AOIS_17</t>
  </si>
  <si>
    <t>WeightedOnlyVertices.GPL.Vertex.LOI_2</t>
  </si>
  <si>
    <t>BonusPointsStatistics.ExamDataBaseImpl.AORS_5</t>
  </si>
  <si>
    <t>BonusPointsStatistics.ExamDataBaseImpl.AODU_2</t>
  </si>
  <si>
    <t>BonusPointsStatistics.ExamDataBaseImpl.AOIU_11</t>
  </si>
  <si>
    <t>BonusPointsStatistics.ExamDataBaseImpl.AOIU_12</t>
  </si>
  <si>
    <t>BonusPointsStatistics.ExamDataBaseImpl.AOIU_13</t>
  </si>
  <si>
    <t>DirectedWithEdges.GPL.Edge.ODL_9</t>
  </si>
  <si>
    <t>Base.EmailSystem.Client.AOIS_18</t>
  </si>
  <si>
    <t>Base.EmailSystem.Client.AOIS_20</t>
  </si>
  <si>
    <t>WeightedOnlyVertices.GPL.Vertex.AORS_1</t>
  </si>
  <si>
    <t>Empty.ElevatorSystem.Environment.AOIU_5</t>
  </si>
  <si>
    <t>WeightedOnlyVertices.GPL.Vertex.AOIU_6</t>
  </si>
  <si>
    <t>BonusPointsStatistics.ExamDataBaseImpl.COD_3</t>
  </si>
  <si>
    <t>Transaction.Transaction.AOIS_3</t>
  </si>
  <si>
    <t>Base.EmailSystem.Client.AOIS_1</t>
  </si>
  <si>
    <t>Adler32Checksum.net.sf.zipme.Inflater.ROR_1</t>
  </si>
  <si>
    <t>Interest.Account.LOI_1</t>
  </si>
  <si>
    <t>BonusPointsStatistics.ExamDataBaseImpl.ODL_32</t>
  </si>
  <si>
    <t>Empty.ElevatorSystem.Environment.AOIU_6</t>
  </si>
  <si>
    <t>Empty.ElevatorSystem.Environment.AOIS_19</t>
  </si>
  <si>
    <t>Lock.Account.COI_3</t>
  </si>
  <si>
    <t>InterestEstimation.Account.AOIS_1</t>
  </si>
  <si>
    <t>WeightedOnlyVertices.GPL.Vertex.AOIS_17</t>
  </si>
  <si>
    <t>DerivativeCompressAdler32Checksum.net.sf.zipme.DeflaterEngine.AOIU_1</t>
  </si>
  <si>
    <t>Transaction.Transaction.AOIS_4</t>
  </si>
  <si>
    <t>Weight.ElevatorSystem.Elevator.ASRS_5</t>
  </si>
  <si>
    <t>Adler32Checksum.net.sf.zipme.Inflater.ROR_2</t>
  </si>
  <si>
    <t>DerivativeCompressAdler32Checksum.net.sf.zipme.DeflaterEngine.AOIU_2</t>
  </si>
  <si>
    <t>BonusPointsBackOutStatistics.ExamDataBaseImpl.AORS_3</t>
  </si>
  <si>
    <t>GZIP.net.sf.zipme.GZIPInputStream.AOIU_1</t>
  </si>
  <si>
    <t>BonusPointsBackOutStatistics.ExamDataBaseImpl.AORS_4</t>
  </si>
  <si>
    <t>GZIP.net.sf.zipme.GZIPInputStream.AODU_1</t>
  </si>
  <si>
    <t>BonusPointsBackOutStatistics.ExamDataBaseImpl.AODU_1</t>
  </si>
  <si>
    <t>CreditWorthiness.Account.AOIU_1</t>
  </si>
  <si>
    <t>CreditWorthiness.Account.AOIS_1</t>
  </si>
  <si>
    <t>GZIP.net.sf.zipme.GZIPInputStream.COD_1</t>
  </si>
  <si>
    <t>Weight.ElevatorSystem.Elevator.ASRS_6</t>
  </si>
  <si>
    <t>BonusPointsBackOutStatistics.ExamDataBaseImpl.AORS_1</t>
  </si>
  <si>
    <t>CreditWorthiness.Account.AOIS_2</t>
  </si>
  <si>
    <t>GZIP.net.sf.zipme.GZIPInputStream.COI_1</t>
  </si>
  <si>
    <t>Empty.PL_Interface_impl.AOIU_1</t>
  </si>
  <si>
    <t>Empty.PL_Interface_impl.AOIU_2</t>
  </si>
  <si>
    <t>GZIP.net.sf.zipme.GZIPInputStream.AOIU_7</t>
  </si>
  <si>
    <t>BonusPointsBackOutStatistics.ExamDataBaseImpl.AOIS_23</t>
  </si>
  <si>
    <t>BankAccount.Account.AOIU_1</t>
  </si>
  <si>
    <t>Empty.PL_Interface_impl.LOI_2</t>
  </si>
  <si>
    <t>Base.EmailSystem.Client.AORS_3</t>
  </si>
  <si>
    <t>BankAccount.Account.AOIU_3</t>
  </si>
  <si>
    <t>WeightedOnlyVertices.GPL.Vertex.ODL_5</t>
  </si>
  <si>
    <t>Base.EmailSystem.Client.ROR_1</t>
  </si>
  <si>
    <t>BonusPointsBackOutStatistics.ExamDataBaseImpl.AORS_2</t>
  </si>
  <si>
    <t>BankAccount.Account.AOIU_4</t>
  </si>
  <si>
    <t>Base.ElevatorSystem.Person.AOIS_1</t>
  </si>
  <si>
    <t>Base.EmailSystem.Client.AOIU_8</t>
  </si>
  <si>
    <t>DFS.GPL.Graph.ROR_1</t>
  </si>
  <si>
    <t>BankAccount.Account.AOIS_1</t>
  </si>
  <si>
    <t>Base.EmailSystem.Client.AOIS_25</t>
  </si>
  <si>
    <t>DFS.GPL.Graph.COD_1</t>
  </si>
  <si>
    <t>BankAccount.Account.AOIS_9</t>
  </si>
  <si>
    <t>UndirectedWithEdges.GPL.Edge.ODL_5</t>
  </si>
  <si>
    <t>BankAccount.Account.AOIS_12</t>
  </si>
  <si>
    <t>Connected.GPL.RegionWorkSpace.AODU_1</t>
  </si>
  <si>
    <t>Connected.GPL.RegionWorkSpace.AOIU_1</t>
  </si>
  <si>
    <t>BankAccount.Account.AOIS_18</t>
  </si>
  <si>
    <t>Connected.GPL.RegionWorkSpace.AOIS_1</t>
  </si>
  <si>
    <t>BonusPointsBackOutStatistics.ExamDataBaseImpl.COD_3</t>
  </si>
  <si>
    <t>#bugs</t>
  </si>
  <si>
    <t>Rank</t>
  </si>
  <si>
    <t>Exam</t>
  </si>
  <si>
    <t xml:space="preserve">Conditional </t>
  </si>
  <si>
    <t>COR</t>
  </si>
  <si>
    <t>COD</t>
  </si>
  <si>
    <t>COI</t>
  </si>
  <si>
    <t>Logical</t>
  </si>
  <si>
    <t>LOI</t>
  </si>
  <si>
    <t>Assignment</t>
  </si>
  <si>
    <t>ASRS</t>
  </si>
  <si>
    <t>Reltational</t>
  </si>
  <si>
    <t>ROR</t>
  </si>
  <si>
    <t>Arithmetic</t>
  </si>
  <si>
    <t>AODU</t>
  </si>
  <si>
    <t>AOIU</t>
  </si>
  <si>
    <t>AOIS</t>
  </si>
  <si>
    <t>AORS</t>
  </si>
  <si>
    <t>AODS</t>
  </si>
  <si>
    <t>Deletion</t>
  </si>
  <si>
    <t>ODL</t>
  </si>
  <si>
    <t>#Bug</t>
  </si>
  <si>
    <t>EXAM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</si>
</sst>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2" fontId="0" fillId="0" borderId="0" xfId="0" applyNumberFormat="1"/>
    <xf numFmtId="0" fontId="0" fillId="0" borderId="0" xfId="0" applyFill="1"/>
    <xf numFmtId="2" fontId="0" fillId="0" borderId="0" xfId="0" applyNumberFormat="1" applyFill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39"/>
  <sheetViews>
    <sheetView workbookViewId="0">
      <selection activeCell="Q1" sqref="Q1:X13"/>
    </sheetView>
  </sheetViews>
  <sheetFormatPr baseColWidth="10" defaultColWidth="8.83203125" defaultRowHeight="15" x14ac:dyDescent="0.2"/>
  <sheetData>
    <row r="1" spans="1:24" x14ac:dyDescent="0.2">
      <c r="A1" s="1" t="s">
        <v>0</v>
      </c>
      <c r="B1" s="1" t="s">
        <v>1</v>
      </c>
      <c r="C1" s="2" t="s">
        <v>479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S1" t="s">
        <v>818</v>
      </c>
      <c r="T1" t="s">
        <v>819</v>
      </c>
      <c r="U1" t="s">
        <v>820</v>
      </c>
      <c r="V1" t="s">
        <v>839</v>
      </c>
      <c r="W1" t="s">
        <v>819</v>
      </c>
      <c r="X1" t="s">
        <v>840</v>
      </c>
    </row>
    <row r="2" spans="1:24" x14ac:dyDescent="0.2">
      <c r="A2" t="s">
        <v>13</v>
      </c>
      <c r="B2" t="s">
        <v>14</v>
      </c>
      <c r="C2" t="s">
        <v>480</v>
      </c>
      <c r="D2">
        <v>7</v>
      </c>
      <c r="E2">
        <v>8.8607594936708853</v>
      </c>
      <c r="F2">
        <v>0</v>
      </c>
      <c r="G2">
        <v>7</v>
      </c>
      <c r="H2">
        <v>8.8607594936708853</v>
      </c>
      <c r="I2">
        <v>10</v>
      </c>
      <c r="J2">
        <v>12.658227848101269</v>
      </c>
      <c r="K2">
        <v>22</v>
      </c>
      <c r="L2">
        <v>27.84810126582278</v>
      </c>
      <c r="M2">
        <v>79</v>
      </c>
      <c r="Q2" s="8" t="s">
        <v>821</v>
      </c>
      <c r="R2" s="4" t="s">
        <v>822</v>
      </c>
      <c r="S2" s="4">
        <f>COUNTIFS($C$2:$C$339, "*"&amp;R2&amp;"_*")</f>
        <v>3</v>
      </c>
      <c r="T2" s="5">
        <f>AVERAGEIF($C$2:C$339, "*"&amp;R2&amp;"_*",$D$2:$D$339)</f>
        <v>1.3333333333333333</v>
      </c>
      <c r="U2" s="5">
        <f>AVERAGEIF($C$2:C$339, "*"&amp;R2&amp;"_*",$E$2:$E$339)</f>
        <v>0.13802622498274672</v>
      </c>
      <c r="V2" s="6">
        <f>SUM(S2:S4)</f>
        <v>32</v>
      </c>
      <c r="W2" s="7">
        <f>SUM(T2*S2+T3*S3+T4*S4)/V2</f>
        <v>3.5625</v>
      </c>
      <c r="X2" s="7">
        <f>SUM(U2*S2+U3*S3+U4*14)/V2</f>
        <v>1.5830159611420553</v>
      </c>
    </row>
    <row r="3" spans="1:24" x14ac:dyDescent="0.2">
      <c r="A3" t="s">
        <v>13</v>
      </c>
      <c r="B3" t="s">
        <v>112</v>
      </c>
      <c r="C3" t="s">
        <v>481</v>
      </c>
      <c r="D3">
        <v>6</v>
      </c>
      <c r="E3">
        <v>1.339285714285714</v>
      </c>
      <c r="F3">
        <v>0</v>
      </c>
      <c r="G3">
        <v>6</v>
      </c>
      <c r="H3">
        <v>1.339285714285714</v>
      </c>
      <c r="I3">
        <v>6</v>
      </c>
      <c r="J3">
        <v>1.339285714285714</v>
      </c>
      <c r="K3">
        <v>35</v>
      </c>
      <c r="L3">
        <v>7.8125</v>
      </c>
      <c r="M3">
        <v>448</v>
      </c>
      <c r="Q3" s="8"/>
      <c r="R3" s="4" t="s">
        <v>823</v>
      </c>
      <c r="S3" s="4">
        <f t="shared" ref="S3:S15" si="0">COUNTIFS($C$2:$C$339, "*"&amp;R3&amp;"_*")</f>
        <v>15</v>
      </c>
      <c r="T3" s="5">
        <f>AVERAGEIF($C$2:C$339, "*"&amp;R3&amp;"_*",$D$2:$D$339)</f>
        <v>5.2</v>
      </c>
      <c r="U3" s="5">
        <f>AVERAGEIF($C$2:C$339, "*"&amp;R3&amp;"_*",$E$2:$E$339)</f>
        <v>2.7064195271617675</v>
      </c>
      <c r="V3" s="6"/>
      <c r="W3" s="7"/>
      <c r="X3" s="7"/>
    </row>
    <row r="4" spans="1:24" x14ac:dyDescent="0.2">
      <c r="A4" t="s">
        <v>13</v>
      </c>
      <c r="B4" t="s">
        <v>282</v>
      </c>
      <c r="C4" t="s">
        <v>482</v>
      </c>
      <c r="D4">
        <v>2</v>
      </c>
      <c r="E4">
        <v>0.20703933747412009</v>
      </c>
      <c r="F4">
        <v>122</v>
      </c>
      <c r="G4">
        <v>3</v>
      </c>
      <c r="H4">
        <v>0.3105590062111801</v>
      </c>
      <c r="I4">
        <v>5</v>
      </c>
      <c r="J4">
        <v>0.51759834368530022</v>
      </c>
      <c r="K4">
        <v>105</v>
      </c>
      <c r="L4">
        <v>10.869565217391299</v>
      </c>
      <c r="M4">
        <v>966</v>
      </c>
      <c r="Q4" s="8"/>
      <c r="R4" s="4" t="s">
        <v>824</v>
      </c>
      <c r="S4" s="4">
        <f t="shared" si="0"/>
        <v>14</v>
      </c>
      <c r="T4" s="5">
        <f>AVERAGEIF($C$2:C$339, "*"&amp;R4&amp;"_*",$D$2:$D$339)</f>
        <v>2.2857142857142856</v>
      </c>
      <c r="U4" s="5">
        <f>AVERAGEIF($C$2:C$339, "*"&amp;R4&amp;"_*",$E$2:$E$339)</f>
        <v>0.68900994101221547</v>
      </c>
      <c r="V4" s="6"/>
      <c r="W4" s="7"/>
      <c r="X4" s="7"/>
    </row>
    <row r="5" spans="1:24" x14ac:dyDescent="0.2">
      <c r="A5" t="s">
        <v>124</v>
      </c>
      <c r="B5" t="s">
        <v>122</v>
      </c>
      <c r="C5" t="s">
        <v>483</v>
      </c>
      <c r="D5">
        <v>36</v>
      </c>
      <c r="E5">
        <v>8.0357142857142865</v>
      </c>
      <c r="F5">
        <v>223</v>
      </c>
      <c r="G5">
        <v>33</v>
      </c>
      <c r="H5">
        <v>7.3660714285714288</v>
      </c>
      <c r="I5">
        <v>90</v>
      </c>
      <c r="J5">
        <v>20.089285714285719</v>
      </c>
      <c r="K5">
        <v>35</v>
      </c>
      <c r="L5">
        <v>7.8125</v>
      </c>
      <c r="M5">
        <v>448</v>
      </c>
      <c r="Q5" s="4" t="s">
        <v>825</v>
      </c>
      <c r="R5" s="4" t="s">
        <v>826</v>
      </c>
      <c r="S5" s="4">
        <f t="shared" si="0"/>
        <v>17</v>
      </c>
      <c r="T5" s="5">
        <f>AVERAGEIF($C$2:C$339, "*"&amp;R5&amp;"_*",$D$2:$D$339)</f>
        <v>2.5294117647058822</v>
      </c>
      <c r="U5" s="5">
        <f>AVERAGEIF($C$2:C$339, "*"&amp;R5&amp;"_*",$E$2:$E$339)</f>
        <v>2.2112571571579922</v>
      </c>
      <c r="V5">
        <f>S5</f>
        <v>17</v>
      </c>
      <c r="W5" s="3">
        <f>T5*S5/V5</f>
        <v>2.5294117647058822</v>
      </c>
      <c r="X5" s="3">
        <f>U5*S5/V5</f>
        <v>2.2112571571579922</v>
      </c>
    </row>
    <row r="6" spans="1:24" x14ac:dyDescent="0.2">
      <c r="A6" t="s">
        <v>164</v>
      </c>
      <c r="B6" t="s">
        <v>165</v>
      </c>
      <c r="C6" t="s">
        <v>484</v>
      </c>
      <c r="D6">
        <v>1</v>
      </c>
      <c r="E6">
        <v>0.40485829959514169</v>
      </c>
      <c r="F6">
        <v>247</v>
      </c>
      <c r="G6">
        <v>1</v>
      </c>
      <c r="H6">
        <v>0.40485829959514169</v>
      </c>
      <c r="I6">
        <v>1</v>
      </c>
      <c r="J6">
        <v>0.40485829959514169</v>
      </c>
      <c r="K6">
        <v>188</v>
      </c>
      <c r="L6">
        <v>76.113360323886639</v>
      </c>
      <c r="M6">
        <v>247</v>
      </c>
      <c r="N6">
        <v>0</v>
      </c>
      <c r="Q6" s="4" t="s">
        <v>827</v>
      </c>
      <c r="R6" s="4" t="s">
        <v>828</v>
      </c>
      <c r="S6" s="4">
        <f t="shared" si="0"/>
        <v>7</v>
      </c>
      <c r="T6" s="5">
        <f>AVERAGEIF($C$2:C$339, "*"&amp;R6&amp;"_*",$D$2:$D$339)</f>
        <v>2.4285714285714284</v>
      </c>
      <c r="U6" s="5">
        <f>AVERAGEIF($C$2:C$339, "*"&amp;R6&amp;"_*",$E$2:$E$339)</f>
        <v>0.95436594117621876</v>
      </c>
      <c r="V6">
        <f>S6</f>
        <v>7</v>
      </c>
      <c r="W6" s="3">
        <f>T6*S6/V6</f>
        <v>2.4285714285714284</v>
      </c>
      <c r="X6" s="3">
        <f>U6*S6/V6</f>
        <v>0.95436594117621876</v>
      </c>
    </row>
    <row r="7" spans="1:24" x14ac:dyDescent="0.2">
      <c r="A7" t="s">
        <v>164</v>
      </c>
      <c r="B7" t="s">
        <v>331</v>
      </c>
      <c r="C7" t="s">
        <v>485</v>
      </c>
      <c r="D7">
        <v>45</v>
      </c>
      <c r="E7">
        <v>4.658385093167702</v>
      </c>
      <c r="F7">
        <v>123</v>
      </c>
      <c r="G7">
        <v>150</v>
      </c>
      <c r="H7">
        <v>15.527950310559</v>
      </c>
      <c r="I7">
        <v>89</v>
      </c>
      <c r="J7">
        <v>9.2132505175983432</v>
      </c>
      <c r="K7">
        <v>269</v>
      </c>
      <c r="L7">
        <v>27.846790890269151</v>
      </c>
      <c r="M7">
        <v>966</v>
      </c>
      <c r="Q7" s="4" t="s">
        <v>829</v>
      </c>
      <c r="R7" s="4" t="s">
        <v>830</v>
      </c>
      <c r="S7" s="4">
        <f t="shared" si="0"/>
        <v>52</v>
      </c>
      <c r="T7" s="5">
        <f>AVERAGEIF($C$2:C$339, "*"&amp;R7&amp;"_*",$D$2:$D$339)</f>
        <v>5.865384615384615</v>
      </c>
      <c r="U7" s="5">
        <f>AVERAGEIF($C$2:C$339, "*"&amp;R7&amp;"_*",$E$2:$E$339)</f>
        <v>1.3326229190475003</v>
      </c>
      <c r="V7">
        <f>S7</f>
        <v>52</v>
      </c>
      <c r="W7" s="3">
        <f>T7*S7/V7</f>
        <v>5.865384615384615</v>
      </c>
      <c r="X7" s="3">
        <f>U7*S7/V7</f>
        <v>1.3326229190475003</v>
      </c>
    </row>
    <row r="8" spans="1:24" x14ac:dyDescent="0.2">
      <c r="A8" t="s">
        <v>328</v>
      </c>
      <c r="B8" t="s">
        <v>329</v>
      </c>
      <c r="C8" t="s">
        <v>486</v>
      </c>
      <c r="D8">
        <v>4</v>
      </c>
      <c r="E8">
        <v>0.41407867494824019</v>
      </c>
      <c r="F8">
        <v>290</v>
      </c>
      <c r="G8">
        <v>6</v>
      </c>
      <c r="H8">
        <v>0.6211180124223602</v>
      </c>
      <c r="I8">
        <v>11</v>
      </c>
      <c r="J8">
        <v>1.1387163561076601</v>
      </c>
      <c r="K8">
        <v>17</v>
      </c>
      <c r="L8">
        <v>1.7598343685300211</v>
      </c>
      <c r="M8">
        <v>966</v>
      </c>
      <c r="Q8" s="8" t="s">
        <v>831</v>
      </c>
      <c r="R8" s="4" t="s">
        <v>832</v>
      </c>
      <c r="S8" s="4">
        <f t="shared" si="0"/>
        <v>8</v>
      </c>
      <c r="T8" s="5">
        <f>AVERAGEIF($C$2:C$339, "*"&amp;R8&amp;"_*",$D$2:$D$339)</f>
        <v>4.25</v>
      </c>
      <c r="U8" s="5">
        <f>AVERAGEIF($C$2:C$339, "*"&amp;R8&amp;"_*",$E$2:$E$339)</f>
        <v>1.1674898882902855</v>
      </c>
      <c r="V8" s="6">
        <f>SUM(S8:S12)</f>
        <v>212</v>
      </c>
      <c r="W8" s="7">
        <f>SUM(S8*T8,S9*T9,S10*T10+S11*T11+S12*T12)/V8</f>
        <v>8.7358490566037741</v>
      </c>
      <c r="X8" s="7">
        <f>SUM(U8*S8,U9*S9,U10*S10,U11*S11,U12*S12)/V8</f>
        <v>2.2446777304625982</v>
      </c>
    </row>
    <row r="9" spans="1:24" x14ac:dyDescent="0.2">
      <c r="A9" t="s">
        <v>130</v>
      </c>
      <c r="B9" t="s">
        <v>131</v>
      </c>
      <c r="C9" t="s">
        <v>487</v>
      </c>
      <c r="D9">
        <v>6</v>
      </c>
      <c r="E9">
        <v>1.339285714285714</v>
      </c>
      <c r="F9">
        <v>448</v>
      </c>
      <c r="G9">
        <v>6</v>
      </c>
      <c r="H9">
        <v>1.339285714285714</v>
      </c>
      <c r="I9">
        <v>15</v>
      </c>
      <c r="J9">
        <v>3.348214285714286</v>
      </c>
      <c r="K9">
        <v>392</v>
      </c>
      <c r="L9">
        <v>87.5</v>
      </c>
      <c r="M9">
        <v>448</v>
      </c>
      <c r="N9">
        <v>0</v>
      </c>
      <c r="Q9" s="8"/>
      <c r="R9" s="4" t="s">
        <v>833</v>
      </c>
      <c r="S9" s="4">
        <f t="shared" si="0"/>
        <v>93</v>
      </c>
      <c r="T9" s="5">
        <f>AVERAGEIF($C$2:C$339, "*"&amp;R9&amp;"_*",$D$2:$D$339)</f>
        <v>8.5483870967741939</v>
      </c>
      <c r="U9" s="5">
        <f>AVERAGEIF($C$2:C$339, "*"&amp;R9&amp;"_*",$E$2:$E$339)</f>
        <v>1.5701112563606709</v>
      </c>
      <c r="V9" s="6"/>
      <c r="W9" s="7"/>
      <c r="X9" s="7"/>
    </row>
    <row r="10" spans="1:24" x14ac:dyDescent="0.2">
      <c r="A10" t="s">
        <v>366</v>
      </c>
      <c r="B10" t="s">
        <v>367</v>
      </c>
      <c r="C10" t="s">
        <v>488</v>
      </c>
      <c r="D10">
        <v>1</v>
      </c>
      <c r="E10">
        <v>0.1031991744066047</v>
      </c>
      <c r="F10">
        <v>15</v>
      </c>
      <c r="G10">
        <v>2</v>
      </c>
      <c r="H10">
        <v>0.20639834881320951</v>
      </c>
      <c r="I10">
        <v>2</v>
      </c>
      <c r="J10">
        <v>0.20639834881320951</v>
      </c>
      <c r="K10">
        <v>90</v>
      </c>
      <c r="L10">
        <v>9.2879256965944279</v>
      </c>
      <c r="M10">
        <v>969</v>
      </c>
      <c r="Q10" s="8"/>
      <c r="R10" s="4" t="s">
        <v>834</v>
      </c>
      <c r="S10" s="4">
        <f>COUNTIFS($C$2:$C$339, "*"&amp;R10&amp;"_*")</f>
        <v>82</v>
      </c>
      <c r="T10" s="5">
        <f>AVERAGEIF($C$2:C$339, "*"&amp;R10&amp;"_*",$D$2:$D$339)</f>
        <v>8.1219512195121943</v>
      </c>
      <c r="U10" s="5">
        <f>AVERAGEIF($C$2:C$339, "*"&amp;R10&amp;"_*",$E$2:$E$339)</f>
        <v>3.1812398173827665</v>
      </c>
      <c r="V10" s="6"/>
      <c r="W10" s="7"/>
      <c r="X10" s="7"/>
    </row>
    <row r="11" spans="1:24" x14ac:dyDescent="0.2">
      <c r="A11" t="s">
        <v>384</v>
      </c>
      <c r="B11" t="s">
        <v>385</v>
      </c>
      <c r="C11" t="s">
        <v>489</v>
      </c>
      <c r="D11">
        <v>2</v>
      </c>
      <c r="E11">
        <v>0.20703933747412009</v>
      </c>
      <c r="F11">
        <v>358</v>
      </c>
      <c r="G11">
        <v>3</v>
      </c>
      <c r="H11">
        <v>0.3105590062111801</v>
      </c>
      <c r="I11">
        <v>3</v>
      </c>
      <c r="J11">
        <v>0.3105590062111801</v>
      </c>
      <c r="K11">
        <v>30</v>
      </c>
      <c r="L11">
        <v>3.1055900621118009</v>
      </c>
      <c r="M11">
        <v>966</v>
      </c>
      <c r="Q11" s="8"/>
      <c r="R11" s="4" t="s">
        <v>835</v>
      </c>
      <c r="S11" s="4">
        <f>COUNTIFS($C$2:$C$339, "*"&amp;R11&amp;"_*")</f>
        <v>26</v>
      </c>
      <c r="T11" s="5">
        <f>AVERAGEIF($C$2:C$339, "*"&amp;R11&amp;"_*",$D$2:$D$339)</f>
        <v>9.4615384615384617</v>
      </c>
      <c r="U11" s="5">
        <f>AVERAGEIF($C$2:C$339, "*"&amp;R11&amp;"_*",$E$2:$E$339)</f>
        <v>1.850142088789607</v>
      </c>
      <c r="V11" s="6"/>
      <c r="W11" s="7"/>
      <c r="X11" s="7"/>
    </row>
    <row r="12" spans="1:24" x14ac:dyDescent="0.2">
      <c r="A12" t="s">
        <v>127</v>
      </c>
      <c r="B12" t="s">
        <v>128</v>
      </c>
      <c r="C12" t="s">
        <v>490</v>
      </c>
      <c r="D12">
        <v>4</v>
      </c>
      <c r="E12">
        <v>0.89285714285714279</v>
      </c>
      <c r="F12">
        <v>59</v>
      </c>
      <c r="G12">
        <v>5</v>
      </c>
      <c r="H12">
        <v>1.116071428571429</v>
      </c>
      <c r="I12">
        <v>3</v>
      </c>
      <c r="J12">
        <v>0.6696428571428571</v>
      </c>
      <c r="K12">
        <v>21</v>
      </c>
      <c r="L12">
        <v>4.6875</v>
      </c>
      <c r="M12">
        <v>448</v>
      </c>
      <c r="Q12" s="8"/>
      <c r="R12" s="4" t="s">
        <v>836</v>
      </c>
      <c r="S12" s="4">
        <f>COUNTIFS($C$2:$C$339, "*"&amp;R12&amp;"_*")</f>
        <v>3</v>
      </c>
      <c r="T12" s="5">
        <f>AVERAGEIF($C$2:C$339, "*"&amp;R12&amp;"_*",$D$2:$D$339)</f>
        <v>37</v>
      </c>
      <c r="U12" s="5">
        <f>AVERAGEIF($C$2:C$339, "*"&amp;R12&amp;"_*",$E$2:$E$339)</f>
        <v>3.8486845254298454</v>
      </c>
      <c r="V12" s="6"/>
      <c r="W12" s="7"/>
      <c r="X12" s="7"/>
    </row>
    <row r="13" spans="1:24" x14ac:dyDescent="0.2">
      <c r="A13" t="s">
        <v>127</v>
      </c>
      <c r="B13" t="s">
        <v>249</v>
      </c>
      <c r="C13" t="s">
        <v>491</v>
      </c>
      <c r="D13">
        <v>2</v>
      </c>
      <c r="E13">
        <v>0.79681274900398402</v>
      </c>
      <c r="F13">
        <v>41</v>
      </c>
      <c r="G13">
        <v>4</v>
      </c>
      <c r="H13">
        <v>1.593625498007968</v>
      </c>
      <c r="I13">
        <v>4</v>
      </c>
      <c r="J13">
        <v>1.593625498007968</v>
      </c>
      <c r="K13">
        <v>31</v>
      </c>
      <c r="L13">
        <v>12.350597609561749</v>
      </c>
      <c r="M13">
        <v>251</v>
      </c>
      <c r="Q13" s="4" t="s">
        <v>837</v>
      </c>
      <c r="R13" s="4" t="s">
        <v>838</v>
      </c>
      <c r="S13" s="4">
        <f>COUNTIFS($C$2:$C$339, "*"&amp;R13&amp;"_*")</f>
        <v>18</v>
      </c>
      <c r="T13" s="5">
        <f>AVERAGEIF($C$2:C$339, "*"&amp;R13&amp;"_*",$D$2:$D$339)</f>
        <v>5.333333333333333</v>
      </c>
      <c r="U13" s="5">
        <f>AVERAGEIF($C$2:C$339, "*"&amp;R13&amp;"_*",$E$2:$E$339)</f>
        <v>1.551267664426665</v>
      </c>
      <c r="V13">
        <f>SUM(S13:S13)</f>
        <v>18</v>
      </c>
      <c r="W13" s="3">
        <f>S13*T13/V13</f>
        <v>5.333333333333333</v>
      </c>
      <c r="X13" s="3">
        <f>S13*U13/V13</f>
        <v>1.551267664426665</v>
      </c>
    </row>
    <row r="14" spans="1:24" x14ac:dyDescent="0.2">
      <c r="A14" t="s">
        <v>139</v>
      </c>
      <c r="B14" t="s">
        <v>119</v>
      </c>
      <c r="C14" t="s">
        <v>492</v>
      </c>
      <c r="D14">
        <v>6</v>
      </c>
      <c r="E14">
        <v>1.339285714285714</v>
      </c>
      <c r="F14">
        <v>448</v>
      </c>
      <c r="G14">
        <v>6</v>
      </c>
      <c r="H14">
        <v>1.339285714285714</v>
      </c>
      <c r="I14">
        <v>15</v>
      </c>
      <c r="J14">
        <v>3.348214285714286</v>
      </c>
      <c r="K14">
        <v>413</v>
      </c>
      <c r="L14">
        <v>92.1875</v>
      </c>
      <c r="M14">
        <v>448</v>
      </c>
      <c r="N14">
        <v>0</v>
      </c>
    </row>
    <row r="15" spans="1:24" x14ac:dyDescent="0.2">
      <c r="A15" t="s">
        <v>118</v>
      </c>
      <c r="B15" t="s">
        <v>119</v>
      </c>
      <c r="C15" t="s">
        <v>493</v>
      </c>
      <c r="D15">
        <v>2</v>
      </c>
      <c r="E15">
        <v>0.4464285714285714</v>
      </c>
      <c r="F15">
        <v>448</v>
      </c>
      <c r="G15">
        <v>2</v>
      </c>
      <c r="H15">
        <v>0.4464285714285714</v>
      </c>
      <c r="I15">
        <v>12</v>
      </c>
      <c r="J15">
        <v>2.6785714285714279</v>
      </c>
      <c r="K15">
        <v>416</v>
      </c>
      <c r="L15">
        <v>92.857142857142861</v>
      </c>
      <c r="M15">
        <v>448</v>
      </c>
      <c r="N15">
        <v>0</v>
      </c>
    </row>
    <row r="16" spans="1:24" x14ac:dyDescent="0.2">
      <c r="A16" t="s">
        <v>118</v>
      </c>
      <c r="B16" t="s">
        <v>204</v>
      </c>
      <c r="C16" t="s">
        <v>494</v>
      </c>
      <c r="D16">
        <v>2</v>
      </c>
      <c r="E16">
        <v>0.79681274900398402</v>
      </c>
      <c r="F16">
        <v>41</v>
      </c>
      <c r="G16">
        <v>2</v>
      </c>
      <c r="H16">
        <v>0.79681274900398402</v>
      </c>
      <c r="I16">
        <v>2</v>
      </c>
      <c r="J16">
        <v>0.79681274900398402</v>
      </c>
      <c r="K16">
        <v>31</v>
      </c>
      <c r="L16">
        <v>12.350597609561749</v>
      </c>
      <c r="M16">
        <v>251</v>
      </c>
    </row>
    <row r="17" spans="1:14" x14ac:dyDescent="0.2">
      <c r="A17" t="s">
        <v>118</v>
      </c>
      <c r="B17" t="s">
        <v>300</v>
      </c>
      <c r="C17" t="s">
        <v>495</v>
      </c>
      <c r="D17">
        <v>14</v>
      </c>
      <c r="E17">
        <v>1.449275362318841</v>
      </c>
      <c r="F17">
        <v>10</v>
      </c>
      <c r="G17">
        <v>12</v>
      </c>
      <c r="H17">
        <v>1.24223602484472</v>
      </c>
      <c r="I17">
        <v>13</v>
      </c>
      <c r="J17">
        <v>1.34575569358178</v>
      </c>
      <c r="K17">
        <v>129</v>
      </c>
      <c r="L17">
        <v>13.35403726708075</v>
      </c>
      <c r="M17">
        <v>966</v>
      </c>
    </row>
    <row r="18" spans="1:14" x14ac:dyDescent="0.2">
      <c r="A18" t="s">
        <v>59</v>
      </c>
      <c r="B18" t="s">
        <v>48</v>
      </c>
      <c r="C18" t="s">
        <v>496</v>
      </c>
      <c r="D18">
        <v>2</v>
      </c>
      <c r="E18">
        <v>2.6315789473684208</v>
      </c>
      <c r="F18">
        <v>29</v>
      </c>
      <c r="G18">
        <v>3</v>
      </c>
      <c r="H18">
        <v>3.947368421052631</v>
      </c>
      <c r="I18">
        <v>6</v>
      </c>
      <c r="J18">
        <v>7.8947368421052628</v>
      </c>
      <c r="K18">
        <v>65</v>
      </c>
      <c r="L18">
        <v>85.526315789473685</v>
      </c>
      <c r="M18">
        <v>76</v>
      </c>
    </row>
    <row r="19" spans="1:14" x14ac:dyDescent="0.2">
      <c r="A19" t="s">
        <v>59</v>
      </c>
      <c r="B19" t="s">
        <v>150</v>
      </c>
      <c r="C19" t="s">
        <v>497</v>
      </c>
      <c r="D19">
        <v>9</v>
      </c>
      <c r="E19">
        <v>3.6437246963562751</v>
      </c>
      <c r="F19">
        <v>247</v>
      </c>
      <c r="G19">
        <v>9</v>
      </c>
      <c r="H19">
        <v>3.6437246963562751</v>
      </c>
      <c r="I19">
        <v>9</v>
      </c>
      <c r="J19">
        <v>3.6437246963562751</v>
      </c>
      <c r="K19">
        <v>182</v>
      </c>
      <c r="L19">
        <v>73.68421052631578</v>
      </c>
      <c r="M19">
        <v>247</v>
      </c>
      <c r="N19">
        <v>0</v>
      </c>
    </row>
    <row r="20" spans="1:14" x14ac:dyDescent="0.2">
      <c r="A20" t="s">
        <v>15</v>
      </c>
      <c r="B20" t="s">
        <v>16</v>
      </c>
      <c r="C20" t="s">
        <v>498</v>
      </c>
      <c r="D20">
        <v>3</v>
      </c>
      <c r="E20">
        <v>3.947368421052631</v>
      </c>
      <c r="F20">
        <v>40</v>
      </c>
      <c r="G20">
        <v>11</v>
      </c>
      <c r="H20">
        <v>14.47368421052632</v>
      </c>
      <c r="I20">
        <v>21</v>
      </c>
      <c r="J20">
        <v>27.631578947368421</v>
      </c>
      <c r="K20">
        <v>72</v>
      </c>
      <c r="L20">
        <v>94.73684210526315</v>
      </c>
      <c r="M20">
        <v>76</v>
      </c>
    </row>
    <row r="21" spans="1:14" x14ac:dyDescent="0.2">
      <c r="A21" t="s">
        <v>93</v>
      </c>
      <c r="B21" t="s">
        <v>46</v>
      </c>
      <c r="C21" t="s">
        <v>499</v>
      </c>
      <c r="D21">
        <v>2</v>
      </c>
      <c r="E21">
        <v>2.6315789473684208</v>
      </c>
      <c r="F21">
        <v>24</v>
      </c>
      <c r="G21">
        <v>3</v>
      </c>
      <c r="H21">
        <v>3.947368421052631</v>
      </c>
      <c r="I21">
        <v>6</v>
      </c>
      <c r="J21">
        <v>7.8947368421052628</v>
      </c>
      <c r="K21">
        <v>46</v>
      </c>
      <c r="L21">
        <v>60.526315789473678</v>
      </c>
      <c r="M21">
        <v>76</v>
      </c>
    </row>
    <row r="22" spans="1:14" x14ac:dyDescent="0.2">
      <c r="A22" t="s">
        <v>137</v>
      </c>
      <c r="B22" t="s">
        <v>138</v>
      </c>
      <c r="C22" t="s">
        <v>500</v>
      </c>
      <c r="D22">
        <v>2</v>
      </c>
      <c r="E22">
        <v>0.4464285714285714</v>
      </c>
      <c r="F22">
        <v>58</v>
      </c>
      <c r="G22">
        <v>3</v>
      </c>
      <c r="H22">
        <v>0.6696428571428571</v>
      </c>
      <c r="I22">
        <v>1</v>
      </c>
      <c r="J22">
        <v>0.2232142857142857</v>
      </c>
      <c r="K22">
        <v>21</v>
      </c>
      <c r="L22">
        <v>4.6875</v>
      </c>
      <c r="M22">
        <v>448</v>
      </c>
    </row>
    <row r="23" spans="1:14" x14ac:dyDescent="0.2">
      <c r="A23" t="s">
        <v>81</v>
      </c>
      <c r="B23" t="s">
        <v>24</v>
      </c>
      <c r="C23" t="s">
        <v>501</v>
      </c>
      <c r="D23">
        <v>4</v>
      </c>
      <c r="E23">
        <v>5.2631578947368416</v>
      </c>
      <c r="F23">
        <v>0</v>
      </c>
      <c r="G23">
        <v>4</v>
      </c>
      <c r="H23">
        <v>5.2631578947368416</v>
      </c>
      <c r="I23">
        <v>8</v>
      </c>
      <c r="J23">
        <v>10.52631578947368</v>
      </c>
      <c r="K23">
        <v>40</v>
      </c>
      <c r="L23">
        <v>52.631578947368418</v>
      </c>
      <c r="M23">
        <v>76</v>
      </c>
    </row>
    <row r="24" spans="1:14" x14ac:dyDescent="0.2">
      <c r="A24" t="s">
        <v>84</v>
      </c>
      <c r="B24" t="s">
        <v>85</v>
      </c>
      <c r="C24" t="s">
        <v>502</v>
      </c>
      <c r="D24">
        <v>1</v>
      </c>
      <c r="E24">
        <v>1.31578947368421</v>
      </c>
      <c r="F24">
        <v>2</v>
      </c>
      <c r="G24">
        <v>2</v>
      </c>
      <c r="H24">
        <v>2.6315789473684208</v>
      </c>
      <c r="I24">
        <v>2</v>
      </c>
      <c r="J24">
        <v>2.6315789473684208</v>
      </c>
      <c r="K24">
        <v>26</v>
      </c>
      <c r="L24">
        <v>34.210526315789473</v>
      </c>
      <c r="M24">
        <v>76</v>
      </c>
    </row>
    <row r="25" spans="1:14" x14ac:dyDescent="0.2">
      <c r="A25" t="s">
        <v>45</v>
      </c>
      <c r="B25" t="s">
        <v>46</v>
      </c>
      <c r="C25" t="s">
        <v>503</v>
      </c>
      <c r="D25">
        <v>5</v>
      </c>
      <c r="E25">
        <v>6.5789473684210522</v>
      </c>
      <c r="F25">
        <v>0</v>
      </c>
      <c r="G25">
        <v>5</v>
      </c>
      <c r="H25">
        <v>6.5789473684210522</v>
      </c>
      <c r="I25">
        <v>7</v>
      </c>
      <c r="J25">
        <v>9.2105263157894726</v>
      </c>
      <c r="K25">
        <v>59</v>
      </c>
      <c r="L25">
        <v>77.631578947368425</v>
      </c>
      <c r="M25">
        <v>76</v>
      </c>
    </row>
    <row r="26" spans="1:14" x14ac:dyDescent="0.2">
      <c r="A26" t="s">
        <v>45</v>
      </c>
      <c r="B26" t="s">
        <v>301</v>
      </c>
      <c r="C26" t="s">
        <v>504</v>
      </c>
      <c r="D26">
        <v>5</v>
      </c>
      <c r="E26">
        <v>0.51759834368530022</v>
      </c>
      <c r="F26">
        <v>54</v>
      </c>
      <c r="G26">
        <v>7</v>
      </c>
      <c r="H26">
        <v>0.72463768115942029</v>
      </c>
      <c r="I26">
        <v>9</v>
      </c>
      <c r="J26">
        <v>0.93167701863354035</v>
      </c>
      <c r="K26">
        <v>30</v>
      </c>
      <c r="L26">
        <v>3.1055900621118009</v>
      </c>
      <c r="M26">
        <v>966</v>
      </c>
    </row>
    <row r="27" spans="1:14" x14ac:dyDescent="0.2">
      <c r="A27" t="s">
        <v>379</v>
      </c>
      <c r="B27" t="s">
        <v>380</v>
      </c>
      <c r="C27" t="s">
        <v>505</v>
      </c>
      <c r="D27">
        <v>2</v>
      </c>
      <c r="E27">
        <v>0.20703933747412009</v>
      </c>
      <c r="F27">
        <v>35</v>
      </c>
      <c r="G27">
        <v>3</v>
      </c>
      <c r="H27">
        <v>0.3105590062111801</v>
      </c>
      <c r="I27">
        <v>3</v>
      </c>
      <c r="J27">
        <v>0.3105590062111801</v>
      </c>
      <c r="K27">
        <v>30</v>
      </c>
      <c r="L27">
        <v>3.1055900621118009</v>
      </c>
      <c r="M27">
        <v>966</v>
      </c>
    </row>
    <row r="28" spans="1:14" x14ac:dyDescent="0.2">
      <c r="A28" t="s">
        <v>221</v>
      </c>
      <c r="B28" t="s">
        <v>222</v>
      </c>
      <c r="C28" t="s">
        <v>506</v>
      </c>
      <c r="D28">
        <v>14</v>
      </c>
      <c r="E28">
        <v>5.5776892430278879</v>
      </c>
      <c r="F28">
        <v>42</v>
      </c>
      <c r="G28">
        <v>14</v>
      </c>
      <c r="H28">
        <v>5.5776892430278879</v>
      </c>
      <c r="I28">
        <v>14</v>
      </c>
      <c r="J28">
        <v>5.5776892430278879</v>
      </c>
      <c r="K28">
        <v>31</v>
      </c>
      <c r="L28">
        <v>12.350597609561749</v>
      </c>
      <c r="M28">
        <v>251</v>
      </c>
    </row>
    <row r="29" spans="1:14" x14ac:dyDescent="0.2">
      <c r="A29" t="s">
        <v>221</v>
      </c>
      <c r="B29" t="s">
        <v>323</v>
      </c>
      <c r="C29" t="s">
        <v>507</v>
      </c>
      <c r="D29">
        <v>6</v>
      </c>
      <c r="E29">
        <v>0.6211180124223602</v>
      </c>
      <c r="F29">
        <v>43</v>
      </c>
      <c r="G29">
        <v>7</v>
      </c>
      <c r="H29">
        <v>0.72463768115942029</v>
      </c>
      <c r="I29">
        <v>7</v>
      </c>
      <c r="J29">
        <v>0.72463768115942029</v>
      </c>
      <c r="K29">
        <v>178</v>
      </c>
      <c r="L29">
        <v>18.42650103519669</v>
      </c>
      <c r="M29">
        <v>966</v>
      </c>
    </row>
    <row r="30" spans="1:14" x14ac:dyDescent="0.2">
      <c r="A30" t="s">
        <v>23</v>
      </c>
      <c r="B30" t="s">
        <v>24</v>
      </c>
      <c r="C30" t="s">
        <v>508</v>
      </c>
      <c r="D30">
        <v>5</v>
      </c>
      <c r="E30">
        <v>6.5789473684210522</v>
      </c>
      <c r="F30">
        <v>0</v>
      </c>
      <c r="G30">
        <v>5</v>
      </c>
      <c r="H30">
        <v>6.5789473684210522</v>
      </c>
      <c r="I30">
        <v>7</v>
      </c>
      <c r="J30">
        <v>9.2105263157894726</v>
      </c>
      <c r="K30">
        <v>59</v>
      </c>
      <c r="L30">
        <v>77.631578947368425</v>
      </c>
      <c r="M30">
        <v>76</v>
      </c>
    </row>
    <row r="31" spans="1:14" x14ac:dyDescent="0.2">
      <c r="A31" t="s">
        <v>228</v>
      </c>
      <c r="B31" t="s">
        <v>229</v>
      </c>
      <c r="C31" t="s">
        <v>509</v>
      </c>
      <c r="D31">
        <v>6</v>
      </c>
      <c r="E31">
        <v>2.3904382470119518</v>
      </c>
      <c r="F31">
        <v>32</v>
      </c>
      <c r="G31">
        <v>6</v>
      </c>
      <c r="H31">
        <v>2.3904382470119518</v>
      </c>
      <c r="I31">
        <v>6</v>
      </c>
      <c r="J31">
        <v>2.3904382470119518</v>
      </c>
      <c r="K31">
        <v>31</v>
      </c>
      <c r="L31">
        <v>12.350597609561749</v>
      </c>
      <c r="M31">
        <v>251</v>
      </c>
    </row>
    <row r="32" spans="1:14" x14ac:dyDescent="0.2">
      <c r="A32" t="s">
        <v>207</v>
      </c>
      <c r="B32" t="s">
        <v>208</v>
      </c>
      <c r="C32" t="s">
        <v>510</v>
      </c>
      <c r="D32">
        <v>6</v>
      </c>
      <c r="E32">
        <v>2.3904382470119518</v>
      </c>
      <c r="F32">
        <v>41</v>
      </c>
      <c r="G32">
        <v>6</v>
      </c>
      <c r="H32">
        <v>2.3904382470119518</v>
      </c>
      <c r="I32">
        <v>6</v>
      </c>
      <c r="J32">
        <v>2.3904382470119518</v>
      </c>
      <c r="K32">
        <v>31</v>
      </c>
      <c r="L32">
        <v>12.350597609561749</v>
      </c>
      <c r="M32">
        <v>251</v>
      </c>
    </row>
    <row r="33" spans="1:14" x14ac:dyDescent="0.2">
      <c r="A33" t="s">
        <v>58</v>
      </c>
      <c r="B33" t="s">
        <v>24</v>
      </c>
      <c r="C33" t="s">
        <v>511</v>
      </c>
      <c r="D33">
        <v>6</v>
      </c>
      <c r="E33">
        <v>7.8947368421052628</v>
      </c>
      <c r="F33">
        <v>0</v>
      </c>
      <c r="G33">
        <v>6</v>
      </c>
      <c r="H33">
        <v>7.8947368421052628</v>
      </c>
      <c r="I33">
        <v>13</v>
      </c>
      <c r="J33">
        <v>17.10526315789474</v>
      </c>
      <c r="K33">
        <v>51</v>
      </c>
      <c r="L33">
        <v>67.10526315789474</v>
      </c>
      <c r="M33">
        <v>76</v>
      </c>
    </row>
    <row r="34" spans="1:14" x14ac:dyDescent="0.2">
      <c r="A34" t="s">
        <v>293</v>
      </c>
      <c r="B34" t="s">
        <v>294</v>
      </c>
      <c r="C34" t="s">
        <v>512</v>
      </c>
      <c r="D34">
        <v>1</v>
      </c>
      <c r="E34">
        <v>0.10351966873706001</v>
      </c>
      <c r="F34">
        <v>17</v>
      </c>
      <c r="G34">
        <v>1</v>
      </c>
      <c r="H34">
        <v>0.10351966873706001</v>
      </c>
      <c r="I34">
        <v>1</v>
      </c>
      <c r="J34">
        <v>0.10351966873706001</v>
      </c>
      <c r="K34">
        <v>186</v>
      </c>
      <c r="L34">
        <v>19.254658385093169</v>
      </c>
      <c r="M34">
        <v>966</v>
      </c>
    </row>
    <row r="35" spans="1:14" x14ac:dyDescent="0.2">
      <c r="A35" t="s">
        <v>162</v>
      </c>
      <c r="B35" t="s">
        <v>163</v>
      </c>
      <c r="C35" t="s">
        <v>513</v>
      </c>
      <c r="D35">
        <v>11</v>
      </c>
      <c r="E35">
        <v>4.4534412955465594</v>
      </c>
      <c r="F35">
        <v>54</v>
      </c>
      <c r="G35">
        <v>9</v>
      </c>
      <c r="H35">
        <v>3.6437246963562751</v>
      </c>
      <c r="I35">
        <v>7</v>
      </c>
      <c r="J35">
        <v>2.834008097165992</v>
      </c>
      <c r="K35">
        <v>49</v>
      </c>
      <c r="L35">
        <v>19.838056680161941</v>
      </c>
      <c r="M35">
        <v>247</v>
      </c>
    </row>
    <row r="36" spans="1:14" x14ac:dyDescent="0.2">
      <c r="A36" t="s">
        <v>162</v>
      </c>
      <c r="B36" t="s">
        <v>223</v>
      </c>
      <c r="C36" t="s">
        <v>514</v>
      </c>
      <c r="D36">
        <v>1</v>
      </c>
      <c r="E36">
        <v>0.39840637450199201</v>
      </c>
      <c r="F36">
        <v>34</v>
      </c>
      <c r="G36">
        <v>1</v>
      </c>
      <c r="H36">
        <v>0.39840637450199201</v>
      </c>
      <c r="I36">
        <v>1</v>
      </c>
      <c r="J36">
        <v>0.39840637450199201</v>
      </c>
      <c r="K36">
        <v>31</v>
      </c>
      <c r="L36">
        <v>12.350597609561749</v>
      </c>
      <c r="M36">
        <v>251</v>
      </c>
    </row>
    <row r="37" spans="1:14" x14ac:dyDescent="0.2">
      <c r="A37" t="s">
        <v>162</v>
      </c>
      <c r="B37" t="s">
        <v>332</v>
      </c>
      <c r="C37" t="s">
        <v>515</v>
      </c>
      <c r="D37">
        <v>2</v>
      </c>
      <c r="E37">
        <v>0.20703933747412009</v>
      </c>
      <c r="F37">
        <v>239</v>
      </c>
      <c r="G37">
        <v>2</v>
      </c>
      <c r="H37">
        <v>0.20703933747412009</v>
      </c>
      <c r="I37">
        <v>3</v>
      </c>
      <c r="J37">
        <v>0.3105590062111801</v>
      </c>
      <c r="K37">
        <v>30</v>
      </c>
      <c r="L37">
        <v>3.1055900621118009</v>
      </c>
      <c r="M37">
        <v>966</v>
      </c>
    </row>
    <row r="38" spans="1:14" x14ac:dyDescent="0.2">
      <c r="A38" t="s">
        <v>336</v>
      </c>
      <c r="B38" t="s">
        <v>332</v>
      </c>
      <c r="C38" t="s">
        <v>516</v>
      </c>
      <c r="D38">
        <v>2</v>
      </c>
      <c r="E38">
        <v>0.20703933747412009</v>
      </c>
      <c r="F38">
        <v>414</v>
      </c>
      <c r="G38">
        <v>2</v>
      </c>
      <c r="H38">
        <v>0.20703933747412009</v>
      </c>
      <c r="I38">
        <v>8</v>
      </c>
      <c r="J38">
        <v>0.82815734989648038</v>
      </c>
      <c r="K38">
        <v>30</v>
      </c>
      <c r="L38">
        <v>3.1055900621118009</v>
      </c>
      <c r="M38">
        <v>966</v>
      </c>
    </row>
    <row r="39" spans="1:14" x14ac:dyDescent="0.2">
      <c r="A39" t="s">
        <v>107</v>
      </c>
      <c r="B39" t="s">
        <v>85</v>
      </c>
      <c r="C39" t="s">
        <v>517</v>
      </c>
      <c r="D39">
        <v>3</v>
      </c>
      <c r="E39">
        <v>3.947368421052631</v>
      </c>
      <c r="F39">
        <v>0</v>
      </c>
      <c r="G39">
        <v>3</v>
      </c>
      <c r="H39">
        <v>3.947368421052631</v>
      </c>
      <c r="I39">
        <v>4</v>
      </c>
      <c r="J39">
        <v>5.2631578947368416</v>
      </c>
      <c r="K39">
        <v>51</v>
      </c>
      <c r="L39">
        <v>67.10526315789474</v>
      </c>
      <c r="M39">
        <v>76</v>
      </c>
    </row>
    <row r="40" spans="1:14" x14ac:dyDescent="0.2">
      <c r="A40" t="s">
        <v>107</v>
      </c>
      <c r="B40" t="s">
        <v>396</v>
      </c>
      <c r="C40" t="s">
        <v>518</v>
      </c>
      <c r="D40">
        <v>2</v>
      </c>
      <c r="E40">
        <v>0.20703933747412009</v>
      </c>
      <c r="F40">
        <v>196</v>
      </c>
      <c r="G40">
        <v>2</v>
      </c>
      <c r="H40">
        <v>0.20703933747412009</v>
      </c>
      <c r="I40">
        <v>2</v>
      </c>
      <c r="J40">
        <v>0.20703933747412009</v>
      </c>
      <c r="K40">
        <v>30</v>
      </c>
      <c r="L40">
        <v>3.1055900621118009</v>
      </c>
      <c r="M40">
        <v>966</v>
      </c>
    </row>
    <row r="41" spans="1:14" x14ac:dyDescent="0.2">
      <c r="A41" t="s">
        <v>25</v>
      </c>
      <c r="B41" t="s">
        <v>14</v>
      </c>
      <c r="C41" t="s">
        <v>519</v>
      </c>
      <c r="D41">
        <v>9</v>
      </c>
      <c r="E41">
        <v>11.39240506329114</v>
      </c>
      <c r="F41">
        <v>19</v>
      </c>
      <c r="G41">
        <v>10</v>
      </c>
      <c r="H41">
        <v>12.658227848101269</v>
      </c>
      <c r="I41">
        <v>10</v>
      </c>
      <c r="J41">
        <v>12.658227848101269</v>
      </c>
      <c r="K41">
        <v>22</v>
      </c>
      <c r="L41">
        <v>27.84810126582278</v>
      </c>
      <c r="M41">
        <v>79</v>
      </c>
    </row>
    <row r="42" spans="1:14" x14ac:dyDescent="0.2">
      <c r="A42" t="s">
        <v>232</v>
      </c>
      <c r="B42" t="s">
        <v>233</v>
      </c>
      <c r="C42" t="s">
        <v>520</v>
      </c>
      <c r="D42">
        <v>3</v>
      </c>
      <c r="E42">
        <v>1.1952191235059759</v>
      </c>
      <c r="F42">
        <v>32</v>
      </c>
      <c r="G42">
        <v>3</v>
      </c>
      <c r="H42">
        <v>1.1952191235059759</v>
      </c>
      <c r="I42">
        <v>3</v>
      </c>
      <c r="J42">
        <v>1.1952191235059759</v>
      </c>
      <c r="K42">
        <v>31</v>
      </c>
      <c r="L42">
        <v>12.350597609561749</v>
      </c>
      <c r="M42">
        <v>251</v>
      </c>
    </row>
    <row r="43" spans="1:14" x14ac:dyDescent="0.2">
      <c r="A43" t="s">
        <v>314</v>
      </c>
      <c r="B43" t="s">
        <v>315</v>
      </c>
      <c r="C43" t="s">
        <v>521</v>
      </c>
      <c r="D43">
        <v>1</v>
      </c>
      <c r="E43">
        <v>0.10351966873706001</v>
      </c>
      <c r="F43">
        <v>345</v>
      </c>
      <c r="G43">
        <v>2</v>
      </c>
      <c r="H43">
        <v>0.20703933747412009</v>
      </c>
      <c r="I43">
        <v>2</v>
      </c>
      <c r="J43">
        <v>0.20703933747412009</v>
      </c>
      <c r="K43">
        <v>30</v>
      </c>
      <c r="L43">
        <v>3.1055900621118009</v>
      </c>
      <c r="M43">
        <v>966</v>
      </c>
    </row>
    <row r="44" spans="1:14" x14ac:dyDescent="0.2">
      <c r="A44" t="s">
        <v>260</v>
      </c>
      <c r="B44" t="s">
        <v>261</v>
      </c>
      <c r="C44" t="s">
        <v>522</v>
      </c>
      <c r="D44">
        <v>3</v>
      </c>
      <c r="E44">
        <v>1.1952191235059759</v>
      </c>
      <c r="F44">
        <v>34</v>
      </c>
      <c r="G44">
        <v>3</v>
      </c>
      <c r="H44">
        <v>1.1952191235059759</v>
      </c>
      <c r="I44">
        <v>3</v>
      </c>
      <c r="J44">
        <v>1.1952191235059759</v>
      </c>
      <c r="K44">
        <v>31</v>
      </c>
      <c r="L44">
        <v>12.350597609561749</v>
      </c>
      <c r="M44">
        <v>251</v>
      </c>
    </row>
    <row r="45" spans="1:14" x14ac:dyDescent="0.2">
      <c r="A45" t="s">
        <v>260</v>
      </c>
      <c r="B45" t="s">
        <v>332</v>
      </c>
      <c r="C45" t="s">
        <v>523</v>
      </c>
      <c r="D45">
        <v>3</v>
      </c>
      <c r="E45">
        <v>0.3105590062111801</v>
      </c>
      <c r="F45">
        <v>313</v>
      </c>
      <c r="G45">
        <v>3</v>
      </c>
      <c r="H45">
        <v>0.3105590062111801</v>
      </c>
      <c r="I45">
        <v>5</v>
      </c>
      <c r="J45">
        <v>0.51759834368530022</v>
      </c>
      <c r="K45">
        <v>30</v>
      </c>
      <c r="L45">
        <v>3.1055900621118009</v>
      </c>
      <c r="M45">
        <v>966</v>
      </c>
    </row>
    <row r="46" spans="1:14" x14ac:dyDescent="0.2">
      <c r="A46" t="s">
        <v>326</v>
      </c>
      <c r="B46" t="s">
        <v>315</v>
      </c>
      <c r="C46" t="s">
        <v>524</v>
      </c>
      <c r="D46">
        <v>3</v>
      </c>
      <c r="E46">
        <v>0.3105590062111801</v>
      </c>
      <c r="F46">
        <v>232</v>
      </c>
      <c r="G46">
        <v>4</v>
      </c>
      <c r="H46">
        <v>0.41407867494824019</v>
      </c>
      <c r="I46">
        <v>8</v>
      </c>
      <c r="J46">
        <v>0.82815734989648038</v>
      </c>
      <c r="K46">
        <v>30</v>
      </c>
      <c r="L46">
        <v>3.1055900621118009</v>
      </c>
      <c r="M46">
        <v>966</v>
      </c>
    </row>
    <row r="47" spans="1:14" x14ac:dyDescent="0.2">
      <c r="A47" t="s">
        <v>117</v>
      </c>
      <c r="B47" t="s">
        <v>116</v>
      </c>
      <c r="C47" t="s">
        <v>525</v>
      </c>
      <c r="D47">
        <v>2</v>
      </c>
      <c r="E47">
        <v>0.4464285714285714</v>
      </c>
      <c r="F47">
        <v>229</v>
      </c>
      <c r="G47">
        <v>3</v>
      </c>
      <c r="H47">
        <v>0.6696428571428571</v>
      </c>
      <c r="I47">
        <v>63</v>
      </c>
      <c r="J47">
        <v>14.0625</v>
      </c>
      <c r="K47">
        <v>21</v>
      </c>
      <c r="L47">
        <v>4.6875</v>
      </c>
      <c r="M47">
        <v>448</v>
      </c>
    </row>
    <row r="48" spans="1:14" x14ac:dyDescent="0.2">
      <c r="A48" t="s">
        <v>102</v>
      </c>
      <c r="B48" t="s">
        <v>46</v>
      </c>
      <c r="C48" t="s">
        <v>526</v>
      </c>
      <c r="D48">
        <v>3</v>
      </c>
      <c r="E48">
        <v>3.947368421052631</v>
      </c>
      <c r="F48">
        <v>76</v>
      </c>
      <c r="G48">
        <v>3</v>
      </c>
      <c r="H48">
        <v>3.947368421052631</v>
      </c>
      <c r="I48">
        <v>5</v>
      </c>
      <c r="J48">
        <v>6.5789473684210522</v>
      </c>
      <c r="K48">
        <v>40</v>
      </c>
      <c r="L48">
        <v>52.631578947368418</v>
      </c>
      <c r="M48">
        <v>76</v>
      </c>
      <c r="N48">
        <v>0</v>
      </c>
    </row>
    <row r="49" spans="1:14" x14ac:dyDescent="0.2">
      <c r="A49" t="s">
        <v>50</v>
      </c>
      <c r="B49" t="s">
        <v>46</v>
      </c>
      <c r="C49" t="s">
        <v>527</v>
      </c>
      <c r="D49">
        <v>3</v>
      </c>
      <c r="E49">
        <v>3.947368421052631</v>
      </c>
      <c r="F49">
        <v>76</v>
      </c>
      <c r="G49">
        <v>3</v>
      </c>
      <c r="H49">
        <v>3.947368421052631</v>
      </c>
      <c r="I49">
        <v>5</v>
      </c>
      <c r="J49">
        <v>6.5789473684210522</v>
      </c>
      <c r="K49">
        <v>17</v>
      </c>
      <c r="L49">
        <v>22.368421052631579</v>
      </c>
      <c r="M49">
        <v>76</v>
      </c>
      <c r="N49">
        <v>0</v>
      </c>
    </row>
    <row r="50" spans="1:14" x14ac:dyDescent="0.2">
      <c r="A50" t="s">
        <v>50</v>
      </c>
      <c r="B50" t="s">
        <v>310</v>
      </c>
      <c r="C50" t="s">
        <v>528</v>
      </c>
      <c r="D50">
        <v>1</v>
      </c>
      <c r="E50">
        <v>0.10351966873706001</v>
      </c>
      <c r="F50">
        <v>183</v>
      </c>
      <c r="G50">
        <v>1</v>
      </c>
      <c r="H50">
        <v>0.10351966873706001</v>
      </c>
      <c r="I50">
        <v>1</v>
      </c>
      <c r="J50">
        <v>0.10351966873706001</v>
      </c>
      <c r="K50">
        <v>30</v>
      </c>
      <c r="L50">
        <v>3.1055900621118009</v>
      </c>
      <c r="M50">
        <v>966</v>
      </c>
    </row>
    <row r="51" spans="1:14" x14ac:dyDescent="0.2">
      <c r="A51" t="s">
        <v>63</v>
      </c>
      <c r="B51" t="s">
        <v>24</v>
      </c>
      <c r="C51" t="s">
        <v>529</v>
      </c>
      <c r="D51">
        <v>4</v>
      </c>
      <c r="E51">
        <v>5.2631578947368416</v>
      </c>
      <c r="F51">
        <v>1</v>
      </c>
      <c r="G51">
        <v>3</v>
      </c>
      <c r="H51">
        <v>3.947368421052631</v>
      </c>
      <c r="I51">
        <v>6</v>
      </c>
      <c r="J51">
        <v>7.8947368421052628</v>
      </c>
      <c r="K51">
        <v>59</v>
      </c>
      <c r="L51">
        <v>77.631578947368425</v>
      </c>
      <c r="M51">
        <v>76</v>
      </c>
    </row>
    <row r="52" spans="1:14" x14ac:dyDescent="0.2">
      <c r="A52" t="s">
        <v>63</v>
      </c>
      <c r="B52" t="s">
        <v>321</v>
      </c>
      <c r="C52" t="s">
        <v>530</v>
      </c>
      <c r="D52">
        <v>2</v>
      </c>
      <c r="E52">
        <v>0.20703933747412009</v>
      </c>
      <c r="F52">
        <v>336</v>
      </c>
      <c r="G52">
        <v>3</v>
      </c>
      <c r="H52">
        <v>0.3105590062111801</v>
      </c>
      <c r="I52">
        <v>3</v>
      </c>
      <c r="J52">
        <v>0.3105590062111801</v>
      </c>
      <c r="K52">
        <v>30</v>
      </c>
      <c r="L52">
        <v>3.1055900621118009</v>
      </c>
      <c r="M52">
        <v>966</v>
      </c>
    </row>
    <row r="53" spans="1:14" x14ac:dyDescent="0.2">
      <c r="A53" t="s">
        <v>63</v>
      </c>
      <c r="B53" t="s">
        <v>432</v>
      </c>
      <c r="C53" t="s">
        <v>531</v>
      </c>
      <c r="D53">
        <v>1</v>
      </c>
      <c r="E53">
        <v>4.2863266180882979E-2</v>
      </c>
      <c r="F53">
        <v>31</v>
      </c>
      <c r="G53">
        <v>1</v>
      </c>
      <c r="H53">
        <v>4.2863266180882979E-2</v>
      </c>
      <c r="I53">
        <v>1</v>
      </c>
      <c r="J53">
        <v>4.2863266180882979E-2</v>
      </c>
      <c r="K53">
        <v>169</v>
      </c>
      <c r="L53">
        <v>7.243891984569224</v>
      </c>
      <c r="M53">
        <v>2333</v>
      </c>
    </row>
    <row r="54" spans="1:14" x14ac:dyDescent="0.2">
      <c r="A54" t="s">
        <v>76</v>
      </c>
      <c r="B54" t="s">
        <v>37</v>
      </c>
      <c r="C54" t="s">
        <v>532</v>
      </c>
      <c r="D54">
        <v>4</v>
      </c>
      <c r="E54">
        <v>5.2631578947368416</v>
      </c>
      <c r="F54">
        <v>12</v>
      </c>
      <c r="G54">
        <v>5</v>
      </c>
      <c r="H54">
        <v>6.5789473684210522</v>
      </c>
      <c r="I54">
        <v>6</v>
      </c>
      <c r="J54">
        <v>7.8947368421052628</v>
      </c>
      <c r="K54">
        <v>23</v>
      </c>
      <c r="L54">
        <v>30.263157894736839</v>
      </c>
      <c r="M54">
        <v>76</v>
      </c>
    </row>
    <row r="55" spans="1:14" x14ac:dyDescent="0.2">
      <c r="A55" t="s">
        <v>30</v>
      </c>
      <c r="B55" t="s">
        <v>31</v>
      </c>
      <c r="C55" t="s">
        <v>533</v>
      </c>
      <c r="D55">
        <v>5</v>
      </c>
      <c r="E55">
        <v>6.5789473684210522</v>
      </c>
      <c r="F55">
        <v>26</v>
      </c>
      <c r="G55">
        <v>6</v>
      </c>
      <c r="H55">
        <v>7.8947368421052628</v>
      </c>
      <c r="I55">
        <v>6</v>
      </c>
      <c r="J55">
        <v>7.8947368421052628</v>
      </c>
      <c r="K55">
        <v>23</v>
      </c>
      <c r="L55">
        <v>30.263157894736839</v>
      </c>
      <c r="M55">
        <v>76</v>
      </c>
    </row>
    <row r="56" spans="1:14" x14ac:dyDescent="0.2">
      <c r="A56" t="s">
        <v>104</v>
      </c>
      <c r="B56" t="s">
        <v>57</v>
      </c>
      <c r="C56" t="s">
        <v>534</v>
      </c>
      <c r="D56">
        <v>2</v>
      </c>
      <c r="E56">
        <v>2.6315789473684208</v>
      </c>
      <c r="F56">
        <v>26</v>
      </c>
      <c r="G56">
        <v>2</v>
      </c>
      <c r="H56">
        <v>2.6315789473684208</v>
      </c>
      <c r="I56">
        <v>2</v>
      </c>
      <c r="J56">
        <v>2.6315789473684208</v>
      </c>
      <c r="K56">
        <v>23</v>
      </c>
      <c r="L56">
        <v>30.263157894736839</v>
      </c>
      <c r="M56">
        <v>76</v>
      </c>
    </row>
    <row r="57" spans="1:14" x14ac:dyDescent="0.2">
      <c r="A57" t="s">
        <v>104</v>
      </c>
      <c r="B57" t="s">
        <v>297</v>
      </c>
      <c r="C57" t="s">
        <v>535</v>
      </c>
      <c r="D57">
        <v>1</v>
      </c>
      <c r="E57">
        <v>0.10351966873706001</v>
      </c>
      <c r="F57">
        <v>134</v>
      </c>
      <c r="G57">
        <v>1</v>
      </c>
      <c r="H57">
        <v>0.10351966873706001</v>
      </c>
      <c r="I57">
        <v>2</v>
      </c>
      <c r="J57">
        <v>0.20703933747412009</v>
      </c>
      <c r="K57">
        <v>30</v>
      </c>
      <c r="L57">
        <v>3.1055900621118009</v>
      </c>
      <c r="M57">
        <v>966</v>
      </c>
    </row>
    <row r="58" spans="1:14" x14ac:dyDescent="0.2">
      <c r="A58" t="s">
        <v>101</v>
      </c>
      <c r="B58" t="s">
        <v>27</v>
      </c>
      <c r="C58" t="s">
        <v>536</v>
      </c>
      <c r="D58">
        <v>2</v>
      </c>
      <c r="E58">
        <v>2.6315789473684208</v>
      </c>
      <c r="F58">
        <v>26</v>
      </c>
      <c r="G58">
        <v>2</v>
      </c>
      <c r="H58">
        <v>2.6315789473684208</v>
      </c>
      <c r="I58">
        <v>2</v>
      </c>
      <c r="J58">
        <v>2.6315789473684208</v>
      </c>
      <c r="K58">
        <v>23</v>
      </c>
      <c r="L58">
        <v>30.263157894736839</v>
      </c>
      <c r="M58">
        <v>76</v>
      </c>
    </row>
    <row r="59" spans="1:14" x14ac:dyDescent="0.2">
      <c r="A59" t="s">
        <v>101</v>
      </c>
      <c r="B59" t="s">
        <v>297</v>
      </c>
      <c r="C59" t="s">
        <v>537</v>
      </c>
      <c r="D59">
        <v>1</v>
      </c>
      <c r="E59">
        <v>0.10351966873706001</v>
      </c>
      <c r="F59">
        <v>133</v>
      </c>
      <c r="G59">
        <v>1</v>
      </c>
      <c r="H59">
        <v>0.10351966873706001</v>
      </c>
      <c r="I59">
        <v>1</v>
      </c>
      <c r="J59">
        <v>0.10351966873706001</v>
      </c>
      <c r="K59">
        <v>30</v>
      </c>
      <c r="L59">
        <v>3.1055900621118009</v>
      </c>
      <c r="M59">
        <v>966</v>
      </c>
    </row>
    <row r="60" spans="1:14" x14ac:dyDescent="0.2">
      <c r="A60" t="s">
        <v>100</v>
      </c>
      <c r="B60" t="s">
        <v>27</v>
      </c>
      <c r="C60" t="s">
        <v>538</v>
      </c>
      <c r="D60">
        <v>3</v>
      </c>
      <c r="E60">
        <v>3.947368421052631</v>
      </c>
      <c r="F60">
        <v>26</v>
      </c>
      <c r="G60">
        <v>3</v>
      </c>
      <c r="H60">
        <v>3.947368421052631</v>
      </c>
      <c r="I60">
        <v>3</v>
      </c>
      <c r="J60">
        <v>3.947368421052631</v>
      </c>
      <c r="K60">
        <v>23</v>
      </c>
      <c r="L60">
        <v>30.263157894736839</v>
      </c>
      <c r="M60">
        <v>76</v>
      </c>
    </row>
    <row r="61" spans="1:14" x14ac:dyDescent="0.2">
      <c r="A61" t="s">
        <v>51</v>
      </c>
      <c r="B61" t="s">
        <v>20</v>
      </c>
      <c r="C61" t="s">
        <v>539</v>
      </c>
      <c r="D61">
        <v>4</v>
      </c>
      <c r="E61">
        <v>5.2631578947368416</v>
      </c>
      <c r="F61">
        <v>12</v>
      </c>
      <c r="G61">
        <v>4</v>
      </c>
      <c r="H61">
        <v>5.2631578947368416</v>
      </c>
      <c r="I61">
        <v>3</v>
      </c>
      <c r="J61">
        <v>3.947368421052631</v>
      </c>
      <c r="K61">
        <v>23</v>
      </c>
      <c r="L61">
        <v>30.263157894736839</v>
      </c>
      <c r="M61">
        <v>76</v>
      </c>
    </row>
    <row r="62" spans="1:14" x14ac:dyDescent="0.2">
      <c r="A62" t="s">
        <v>109</v>
      </c>
      <c r="B62" t="s">
        <v>31</v>
      </c>
      <c r="C62" t="s">
        <v>540</v>
      </c>
      <c r="D62">
        <v>5</v>
      </c>
      <c r="E62">
        <v>6.5789473684210522</v>
      </c>
      <c r="F62">
        <v>22</v>
      </c>
      <c r="G62">
        <v>6</v>
      </c>
      <c r="H62">
        <v>7.8947368421052628</v>
      </c>
      <c r="I62">
        <v>7</v>
      </c>
      <c r="J62">
        <v>9.2105263157894726</v>
      </c>
      <c r="K62">
        <v>23</v>
      </c>
      <c r="L62">
        <v>30.263157894736839</v>
      </c>
      <c r="M62">
        <v>76</v>
      </c>
    </row>
    <row r="63" spans="1:14" x14ac:dyDescent="0.2">
      <c r="A63" t="s">
        <v>80</v>
      </c>
      <c r="B63" t="s">
        <v>31</v>
      </c>
      <c r="C63" t="s">
        <v>541</v>
      </c>
      <c r="D63">
        <v>4</v>
      </c>
      <c r="E63">
        <v>5.2631578947368416</v>
      </c>
      <c r="F63">
        <v>39</v>
      </c>
      <c r="G63">
        <v>5</v>
      </c>
      <c r="H63">
        <v>6.5789473684210522</v>
      </c>
      <c r="I63">
        <v>6</v>
      </c>
      <c r="J63">
        <v>7.8947368421052628</v>
      </c>
      <c r="K63">
        <v>23</v>
      </c>
      <c r="L63">
        <v>30.263157894736839</v>
      </c>
      <c r="M63">
        <v>76</v>
      </c>
    </row>
    <row r="64" spans="1:14" x14ac:dyDescent="0.2">
      <c r="A64" t="s">
        <v>98</v>
      </c>
      <c r="B64" t="s">
        <v>57</v>
      </c>
      <c r="C64" t="s">
        <v>542</v>
      </c>
      <c r="D64">
        <v>2</v>
      </c>
      <c r="E64">
        <v>2.6315789473684208</v>
      </c>
      <c r="F64">
        <v>22</v>
      </c>
      <c r="G64">
        <v>2</v>
      </c>
      <c r="H64">
        <v>2.6315789473684208</v>
      </c>
      <c r="I64">
        <v>2</v>
      </c>
      <c r="J64">
        <v>2.6315789473684208</v>
      </c>
      <c r="K64">
        <v>23</v>
      </c>
      <c r="L64">
        <v>30.263157894736839</v>
      </c>
      <c r="M64">
        <v>76</v>
      </c>
    </row>
    <row r="65" spans="1:13" x14ac:dyDescent="0.2">
      <c r="A65" t="s">
        <v>98</v>
      </c>
      <c r="B65" t="s">
        <v>297</v>
      </c>
      <c r="C65" t="s">
        <v>543</v>
      </c>
      <c r="D65">
        <v>2</v>
      </c>
      <c r="E65">
        <v>0.20703933747412009</v>
      </c>
      <c r="F65">
        <v>30</v>
      </c>
      <c r="G65">
        <v>2</v>
      </c>
      <c r="H65">
        <v>0.20703933747412009</v>
      </c>
      <c r="I65">
        <v>2</v>
      </c>
      <c r="J65">
        <v>0.20703933747412009</v>
      </c>
      <c r="K65">
        <v>30</v>
      </c>
      <c r="L65">
        <v>3.1055900621118009</v>
      </c>
      <c r="M65">
        <v>966</v>
      </c>
    </row>
    <row r="66" spans="1:13" x14ac:dyDescent="0.2">
      <c r="A66" t="s">
        <v>78</v>
      </c>
      <c r="B66" t="s">
        <v>57</v>
      </c>
      <c r="C66" t="s">
        <v>544</v>
      </c>
      <c r="D66">
        <v>2</v>
      </c>
      <c r="E66">
        <v>2.6315789473684208</v>
      </c>
      <c r="F66">
        <v>24</v>
      </c>
      <c r="G66">
        <v>2</v>
      </c>
      <c r="H66">
        <v>2.6315789473684208</v>
      </c>
      <c r="I66">
        <v>3</v>
      </c>
      <c r="J66">
        <v>3.947368421052631</v>
      </c>
      <c r="K66">
        <v>23</v>
      </c>
      <c r="L66">
        <v>30.263157894736839</v>
      </c>
      <c r="M66">
        <v>76</v>
      </c>
    </row>
    <row r="67" spans="1:13" x14ac:dyDescent="0.2">
      <c r="A67" t="s">
        <v>56</v>
      </c>
      <c r="B67" t="s">
        <v>57</v>
      </c>
      <c r="C67" t="s">
        <v>545</v>
      </c>
      <c r="D67">
        <v>2</v>
      </c>
      <c r="E67">
        <v>2.6315789473684208</v>
      </c>
      <c r="F67">
        <v>22</v>
      </c>
      <c r="G67">
        <v>2</v>
      </c>
      <c r="H67">
        <v>2.6315789473684208</v>
      </c>
      <c r="I67">
        <v>3</v>
      </c>
      <c r="J67">
        <v>3.947368421052631</v>
      </c>
      <c r="K67">
        <v>23</v>
      </c>
      <c r="L67">
        <v>30.263157894736839</v>
      </c>
      <c r="M67">
        <v>76</v>
      </c>
    </row>
    <row r="68" spans="1:13" x14ac:dyDescent="0.2">
      <c r="A68" t="s">
        <v>94</v>
      </c>
      <c r="B68" t="s">
        <v>57</v>
      </c>
      <c r="C68" t="s">
        <v>546</v>
      </c>
      <c r="D68">
        <v>3</v>
      </c>
      <c r="E68">
        <v>3.947368421052631</v>
      </c>
      <c r="F68">
        <v>23</v>
      </c>
      <c r="G68">
        <v>3</v>
      </c>
      <c r="H68">
        <v>3.947368421052631</v>
      </c>
      <c r="I68">
        <v>5</v>
      </c>
      <c r="J68">
        <v>6.5789473684210522</v>
      </c>
      <c r="K68">
        <v>23</v>
      </c>
      <c r="L68">
        <v>30.263157894736839</v>
      </c>
      <c r="M68">
        <v>76</v>
      </c>
    </row>
    <row r="69" spans="1:13" x14ac:dyDescent="0.2">
      <c r="A69" t="s">
        <v>103</v>
      </c>
      <c r="B69" t="s">
        <v>27</v>
      </c>
      <c r="C69" t="s">
        <v>547</v>
      </c>
      <c r="D69">
        <v>2</v>
      </c>
      <c r="E69">
        <v>2.6315789473684208</v>
      </c>
      <c r="F69">
        <v>11</v>
      </c>
      <c r="G69">
        <v>2</v>
      </c>
      <c r="H69">
        <v>2.6315789473684208</v>
      </c>
      <c r="I69">
        <v>4</v>
      </c>
      <c r="J69">
        <v>5.2631578947368416</v>
      </c>
      <c r="K69">
        <v>25</v>
      </c>
      <c r="L69">
        <v>32.894736842105267</v>
      </c>
      <c r="M69">
        <v>76</v>
      </c>
    </row>
    <row r="70" spans="1:13" x14ac:dyDescent="0.2">
      <c r="A70" t="s">
        <v>49</v>
      </c>
      <c r="B70" t="s">
        <v>27</v>
      </c>
      <c r="C70" t="s">
        <v>548</v>
      </c>
      <c r="D70">
        <v>3</v>
      </c>
      <c r="E70">
        <v>3.947368421052631</v>
      </c>
      <c r="F70">
        <v>12</v>
      </c>
      <c r="G70">
        <v>3</v>
      </c>
      <c r="H70">
        <v>3.947368421052631</v>
      </c>
      <c r="I70">
        <v>3</v>
      </c>
      <c r="J70">
        <v>3.947368421052631</v>
      </c>
      <c r="K70">
        <v>23</v>
      </c>
      <c r="L70">
        <v>30.263157894736839</v>
      </c>
      <c r="M70">
        <v>76</v>
      </c>
    </row>
    <row r="71" spans="1:13" x14ac:dyDescent="0.2">
      <c r="A71" t="s">
        <v>353</v>
      </c>
      <c r="B71" t="s">
        <v>286</v>
      </c>
      <c r="C71" t="s">
        <v>549</v>
      </c>
      <c r="D71">
        <v>1</v>
      </c>
      <c r="E71">
        <v>0.10351966873706001</v>
      </c>
      <c r="F71">
        <v>148</v>
      </c>
      <c r="G71">
        <v>1</v>
      </c>
      <c r="H71">
        <v>0.10351966873706001</v>
      </c>
      <c r="I71">
        <v>2</v>
      </c>
      <c r="J71">
        <v>0.20703933747412009</v>
      </c>
      <c r="K71">
        <v>30</v>
      </c>
      <c r="L71">
        <v>3.1055900621118009</v>
      </c>
      <c r="M71">
        <v>966</v>
      </c>
    </row>
    <row r="72" spans="1:13" x14ac:dyDescent="0.2">
      <c r="A72" t="s">
        <v>64</v>
      </c>
      <c r="B72" t="s">
        <v>27</v>
      </c>
      <c r="C72" t="s">
        <v>550</v>
      </c>
      <c r="D72">
        <v>5</v>
      </c>
      <c r="E72">
        <v>6.5789473684210522</v>
      </c>
      <c r="F72">
        <v>0</v>
      </c>
      <c r="G72">
        <v>5</v>
      </c>
      <c r="H72">
        <v>6.5789473684210522</v>
      </c>
      <c r="I72">
        <v>5</v>
      </c>
      <c r="J72">
        <v>6.5789473684210522</v>
      </c>
      <c r="K72">
        <v>23</v>
      </c>
      <c r="L72">
        <v>30.263157894736839</v>
      </c>
      <c r="M72">
        <v>76</v>
      </c>
    </row>
    <row r="73" spans="1:13" x14ac:dyDescent="0.2">
      <c r="A73" t="s">
        <v>148</v>
      </c>
      <c r="B73" t="s">
        <v>149</v>
      </c>
      <c r="C73" t="s">
        <v>551</v>
      </c>
      <c r="D73">
        <v>2</v>
      </c>
      <c r="E73">
        <v>0.80971659919028338</v>
      </c>
      <c r="F73">
        <v>8</v>
      </c>
      <c r="G73">
        <v>3</v>
      </c>
      <c r="H73">
        <v>1.214574898785425</v>
      </c>
      <c r="I73">
        <v>3</v>
      </c>
      <c r="J73">
        <v>1.214574898785425</v>
      </c>
      <c r="K73">
        <v>34</v>
      </c>
      <c r="L73">
        <v>13.765182186234821</v>
      </c>
      <c r="M73">
        <v>247</v>
      </c>
    </row>
    <row r="74" spans="1:13" x14ac:dyDescent="0.2">
      <c r="A74" t="s">
        <v>60</v>
      </c>
      <c r="B74" t="s">
        <v>61</v>
      </c>
      <c r="C74" t="s">
        <v>552</v>
      </c>
      <c r="D74">
        <v>6</v>
      </c>
      <c r="E74">
        <v>7.59493670886076</v>
      </c>
      <c r="F74">
        <v>32</v>
      </c>
      <c r="G74">
        <v>8</v>
      </c>
      <c r="H74">
        <v>10.12658227848101</v>
      </c>
      <c r="I74">
        <v>18</v>
      </c>
      <c r="J74">
        <v>22.784810126582279</v>
      </c>
      <c r="K74">
        <v>22</v>
      </c>
      <c r="L74">
        <v>27.84810126582278</v>
      </c>
      <c r="M74">
        <v>79</v>
      </c>
    </row>
    <row r="75" spans="1:13" x14ac:dyDescent="0.2">
      <c r="A75" t="s">
        <v>60</v>
      </c>
      <c r="B75" t="s">
        <v>209</v>
      </c>
      <c r="C75" t="s">
        <v>553</v>
      </c>
      <c r="D75">
        <v>3</v>
      </c>
      <c r="E75">
        <v>1.1952191235059759</v>
      </c>
      <c r="F75">
        <v>34</v>
      </c>
      <c r="G75">
        <v>3</v>
      </c>
      <c r="H75">
        <v>1.1952191235059759</v>
      </c>
      <c r="I75">
        <v>3</v>
      </c>
      <c r="J75">
        <v>1.1952191235059759</v>
      </c>
      <c r="K75">
        <v>31</v>
      </c>
      <c r="L75">
        <v>12.350597609561749</v>
      </c>
      <c r="M75">
        <v>251</v>
      </c>
    </row>
    <row r="76" spans="1:13" x14ac:dyDescent="0.2">
      <c r="A76" t="s">
        <v>197</v>
      </c>
      <c r="B76" t="s">
        <v>198</v>
      </c>
      <c r="C76" t="s">
        <v>554</v>
      </c>
      <c r="D76">
        <v>2</v>
      </c>
      <c r="E76">
        <v>0.79681274900398402</v>
      </c>
      <c r="F76">
        <v>28</v>
      </c>
      <c r="G76">
        <v>3</v>
      </c>
      <c r="H76">
        <v>1.1952191235059759</v>
      </c>
      <c r="I76">
        <v>3</v>
      </c>
      <c r="J76">
        <v>1.1952191235059759</v>
      </c>
      <c r="K76">
        <v>31</v>
      </c>
      <c r="L76">
        <v>12.350597609561749</v>
      </c>
      <c r="M76">
        <v>251</v>
      </c>
    </row>
    <row r="77" spans="1:13" x14ac:dyDescent="0.2">
      <c r="A77" t="s">
        <v>86</v>
      </c>
      <c r="B77" t="s">
        <v>20</v>
      </c>
      <c r="C77" t="s">
        <v>555</v>
      </c>
      <c r="D77">
        <v>4</v>
      </c>
      <c r="E77">
        <v>5.2631578947368416</v>
      </c>
      <c r="F77">
        <v>11</v>
      </c>
      <c r="G77">
        <v>4</v>
      </c>
      <c r="H77">
        <v>5.2631578947368416</v>
      </c>
      <c r="I77">
        <v>2</v>
      </c>
      <c r="J77">
        <v>2.6315789473684208</v>
      </c>
      <c r="K77">
        <v>25</v>
      </c>
      <c r="L77">
        <v>32.894736842105267</v>
      </c>
      <c r="M77">
        <v>76</v>
      </c>
    </row>
    <row r="78" spans="1:13" x14ac:dyDescent="0.2">
      <c r="A78" t="s">
        <v>86</v>
      </c>
      <c r="B78" t="s">
        <v>185</v>
      </c>
      <c r="C78" t="s">
        <v>556</v>
      </c>
      <c r="D78">
        <v>3</v>
      </c>
      <c r="E78">
        <v>1.214574898785425</v>
      </c>
      <c r="F78">
        <v>8</v>
      </c>
      <c r="G78">
        <v>5</v>
      </c>
      <c r="H78">
        <v>2.024291497975709</v>
      </c>
      <c r="I78">
        <v>5</v>
      </c>
      <c r="J78">
        <v>2.024291497975709</v>
      </c>
      <c r="K78">
        <v>34</v>
      </c>
      <c r="L78">
        <v>13.765182186234821</v>
      </c>
      <c r="M78">
        <v>247</v>
      </c>
    </row>
    <row r="79" spans="1:13" x14ac:dyDescent="0.2">
      <c r="A79" t="s">
        <v>19</v>
      </c>
      <c r="B79" t="s">
        <v>20</v>
      </c>
      <c r="C79" t="s">
        <v>557</v>
      </c>
      <c r="D79">
        <v>5</v>
      </c>
      <c r="E79">
        <v>6.5789473684210522</v>
      </c>
      <c r="F79">
        <v>0</v>
      </c>
      <c r="G79">
        <v>5</v>
      </c>
      <c r="H79">
        <v>6.5789473684210522</v>
      </c>
      <c r="I79">
        <v>3</v>
      </c>
      <c r="J79">
        <v>3.947368421052631</v>
      </c>
      <c r="K79">
        <v>23</v>
      </c>
      <c r="L79">
        <v>30.263157894736839</v>
      </c>
      <c r="M79">
        <v>76</v>
      </c>
    </row>
    <row r="80" spans="1:13" x14ac:dyDescent="0.2">
      <c r="A80" t="s">
        <v>157</v>
      </c>
      <c r="B80" t="s">
        <v>158</v>
      </c>
      <c r="C80" t="s">
        <v>558</v>
      </c>
      <c r="D80">
        <v>1</v>
      </c>
      <c r="E80">
        <v>0.40485829959514169</v>
      </c>
      <c r="F80">
        <v>7</v>
      </c>
      <c r="G80">
        <v>2</v>
      </c>
      <c r="H80">
        <v>0.80971659919028338</v>
      </c>
      <c r="I80">
        <v>2</v>
      </c>
      <c r="J80">
        <v>0.80971659919028338</v>
      </c>
      <c r="K80">
        <v>34</v>
      </c>
      <c r="L80">
        <v>13.765182186234821</v>
      </c>
      <c r="M80">
        <v>247</v>
      </c>
    </row>
    <row r="81" spans="1:13" x14ac:dyDescent="0.2">
      <c r="A81" t="s">
        <v>188</v>
      </c>
      <c r="B81" t="s">
        <v>189</v>
      </c>
      <c r="C81" t="s">
        <v>559</v>
      </c>
      <c r="D81">
        <v>2</v>
      </c>
      <c r="E81">
        <v>0.80971659919028338</v>
      </c>
      <c r="F81">
        <v>4</v>
      </c>
      <c r="G81">
        <v>4</v>
      </c>
      <c r="H81">
        <v>1.619433198380567</v>
      </c>
      <c r="I81">
        <v>4</v>
      </c>
      <c r="J81">
        <v>1.619433198380567</v>
      </c>
      <c r="K81">
        <v>34</v>
      </c>
      <c r="L81">
        <v>13.765182186234821</v>
      </c>
      <c r="M81">
        <v>247</v>
      </c>
    </row>
    <row r="82" spans="1:13" x14ac:dyDescent="0.2">
      <c r="A82" t="s">
        <v>319</v>
      </c>
      <c r="B82" t="s">
        <v>286</v>
      </c>
      <c r="C82" t="s">
        <v>560</v>
      </c>
      <c r="D82">
        <v>1</v>
      </c>
      <c r="E82">
        <v>0.10351966873706001</v>
      </c>
      <c r="F82">
        <v>38</v>
      </c>
      <c r="G82">
        <v>1</v>
      </c>
      <c r="H82">
        <v>0.10351966873706001</v>
      </c>
      <c r="I82">
        <v>2</v>
      </c>
      <c r="J82">
        <v>0.20703933747412009</v>
      </c>
      <c r="K82">
        <v>30</v>
      </c>
      <c r="L82">
        <v>3.1055900621118009</v>
      </c>
      <c r="M82">
        <v>966</v>
      </c>
    </row>
    <row r="83" spans="1:13" x14ac:dyDescent="0.2">
      <c r="A83" t="s">
        <v>28</v>
      </c>
      <c r="B83" t="s">
        <v>29</v>
      </c>
      <c r="C83" t="s">
        <v>561</v>
      </c>
      <c r="D83">
        <v>1</v>
      </c>
      <c r="E83">
        <v>1.2658227848101271</v>
      </c>
      <c r="F83">
        <v>36</v>
      </c>
      <c r="G83">
        <v>1</v>
      </c>
      <c r="H83">
        <v>1.2658227848101271</v>
      </c>
      <c r="I83">
        <v>3</v>
      </c>
      <c r="J83">
        <v>3.79746835443038</v>
      </c>
      <c r="K83">
        <v>22</v>
      </c>
      <c r="L83">
        <v>27.84810126582278</v>
      </c>
      <c r="M83">
        <v>79</v>
      </c>
    </row>
    <row r="84" spans="1:13" x14ac:dyDescent="0.2">
      <c r="A84" t="s">
        <v>474</v>
      </c>
      <c r="B84" t="s">
        <v>475</v>
      </c>
      <c r="C84" t="s">
        <v>562</v>
      </c>
      <c r="D84">
        <v>11</v>
      </c>
      <c r="E84">
        <v>0.47149592798971279</v>
      </c>
      <c r="F84">
        <v>35</v>
      </c>
      <c r="G84">
        <v>12</v>
      </c>
      <c r="H84">
        <v>0.51435919417059583</v>
      </c>
      <c r="I84">
        <v>12</v>
      </c>
      <c r="J84">
        <v>0.51435919417059583</v>
      </c>
      <c r="K84">
        <v>169</v>
      </c>
      <c r="L84">
        <v>7.243891984569224</v>
      </c>
      <c r="M84">
        <v>2333</v>
      </c>
    </row>
    <row r="85" spans="1:13" x14ac:dyDescent="0.2">
      <c r="A85" t="s">
        <v>143</v>
      </c>
      <c r="B85" t="s">
        <v>144</v>
      </c>
      <c r="C85" t="s">
        <v>563</v>
      </c>
      <c r="D85">
        <v>1</v>
      </c>
      <c r="E85">
        <v>0.40485829959514169</v>
      </c>
      <c r="F85">
        <v>4</v>
      </c>
      <c r="G85">
        <v>2</v>
      </c>
      <c r="H85">
        <v>0.80971659919028338</v>
      </c>
      <c r="I85">
        <v>2</v>
      </c>
      <c r="J85">
        <v>0.80971659919028338</v>
      </c>
      <c r="K85">
        <v>34</v>
      </c>
      <c r="L85">
        <v>13.765182186234821</v>
      </c>
      <c r="M85">
        <v>247</v>
      </c>
    </row>
    <row r="86" spans="1:13" x14ac:dyDescent="0.2">
      <c r="A86" t="s">
        <v>352</v>
      </c>
      <c r="B86" t="s">
        <v>286</v>
      </c>
      <c r="C86" t="s">
        <v>564</v>
      </c>
      <c r="D86">
        <v>2</v>
      </c>
      <c r="E86">
        <v>0.20703933747412009</v>
      </c>
      <c r="F86">
        <v>130</v>
      </c>
      <c r="G86">
        <v>2</v>
      </c>
      <c r="H86">
        <v>0.20703933747412009</v>
      </c>
      <c r="I86">
        <v>3</v>
      </c>
      <c r="J86">
        <v>0.3105590062111801</v>
      </c>
      <c r="K86">
        <v>30</v>
      </c>
      <c r="L86">
        <v>3.1055900621118009</v>
      </c>
      <c r="M86">
        <v>966</v>
      </c>
    </row>
    <row r="87" spans="1:13" x14ac:dyDescent="0.2">
      <c r="A87" t="s">
        <v>26</v>
      </c>
      <c r="B87" t="s">
        <v>27</v>
      </c>
      <c r="C87" t="s">
        <v>565</v>
      </c>
      <c r="D87">
        <v>2</v>
      </c>
      <c r="E87">
        <v>2.6315789473684208</v>
      </c>
      <c r="F87">
        <v>28</v>
      </c>
      <c r="G87">
        <v>2</v>
      </c>
      <c r="H87">
        <v>2.6315789473684208</v>
      </c>
      <c r="I87">
        <v>2</v>
      </c>
      <c r="J87">
        <v>2.6315789473684208</v>
      </c>
      <c r="K87">
        <v>23</v>
      </c>
      <c r="L87">
        <v>30.263157894736839</v>
      </c>
      <c r="M87">
        <v>76</v>
      </c>
    </row>
    <row r="88" spans="1:13" x14ac:dyDescent="0.2">
      <c r="A88" t="s">
        <v>26</v>
      </c>
      <c r="B88" t="s">
        <v>286</v>
      </c>
      <c r="C88" t="s">
        <v>566</v>
      </c>
      <c r="D88">
        <v>1</v>
      </c>
      <c r="E88">
        <v>0.10351966873706001</v>
      </c>
      <c r="F88">
        <v>128</v>
      </c>
      <c r="G88">
        <v>1</v>
      </c>
      <c r="H88">
        <v>0.10351966873706001</v>
      </c>
      <c r="I88">
        <v>3</v>
      </c>
      <c r="J88">
        <v>0.3105590062111801</v>
      </c>
      <c r="K88">
        <v>30</v>
      </c>
      <c r="L88">
        <v>3.1055900621118009</v>
      </c>
      <c r="M88">
        <v>966</v>
      </c>
    </row>
    <row r="89" spans="1:13" x14ac:dyDescent="0.2">
      <c r="A89" t="s">
        <v>26</v>
      </c>
      <c r="B89" t="s">
        <v>401</v>
      </c>
      <c r="C89" t="s">
        <v>567</v>
      </c>
      <c r="D89">
        <v>3</v>
      </c>
      <c r="E89">
        <v>0.12858979854264899</v>
      </c>
      <c r="F89">
        <v>43</v>
      </c>
      <c r="G89">
        <v>5</v>
      </c>
      <c r="H89">
        <v>0.2143163309044149</v>
      </c>
      <c r="I89">
        <v>5</v>
      </c>
      <c r="J89">
        <v>0.2143163309044149</v>
      </c>
      <c r="K89">
        <v>169</v>
      </c>
      <c r="L89">
        <v>7.243891984569224</v>
      </c>
      <c r="M89">
        <v>2333</v>
      </c>
    </row>
    <row r="90" spans="1:13" x14ac:dyDescent="0.2">
      <c r="A90" t="s">
        <v>373</v>
      </c>
      <c r="B90" t="s">
        <v>286</v>
      </c>
      <c r="C90" t="s">
        <v>568</v>
      </c>
      <c r="D90">
        <v>1</v>
      </c>
      <c r="E90">
        <v>0.10351966873706001</v>
      </c>
      <c r="F90">
        <v>209</v>
      </c>
      <c r="G90">
        <v>1</v>
      </c>
      <c r="H90">
        <v>0.10351966873706001</v>
      </c>
      <c r="I90">
        <v>3</v>
      </c>
      <c r="J90">
        <v>0.3105590062111801</v>
      </c>
      <c r="K90">
        <v>30</v>
      </c>
      <c r="L90">
        <v>3.1055900621118009</v>
      </c>
      <c r="M90">
        <v>966</v>
      </c>
    </row>
    <row r="91" spans="1:13" x14ac:dyDescent="0.2">
      <c r="A91" t="s">
        <v>373</v>
      </c>
      <c r="B91" t="s">
        <v>469</v>
      </c>
      <c r="C91" t="s">
        <v>569</v>
      </c>
      <c r="D91">
        <v>3</v>
      </c>
      <c r="E91">
        <v>0.12858979854264899</v>
      </c>
      <c r="F91">
        <v>31</v>
      </c>
      <c r="G91">
        <v>4</v>
      </c>
      <c r="H91">
        <v>0.17145306472353189</v>
      </c>
      <c r="I91">
        <v>4</v>
      </c>
      <c r="J91">
        <v>0.17145306472353189</v>
      </c>
      <c r="K91">
        <v>169</v>
      </c>
      <c r="L91">
        <v>7.243891984569224</v>
      </c>
      <c r="M91">
        <v>2333</v>
      </c>
    </row>
    <row r="92" spans="1:13" x14ac:dyDescent="0.2">
      <c r="A92" t="s">
        <v>151</v>
      </c>
      <c r="B92" t="s">
        <v>152</v>
      </c>
      <c r="C92" t="s">
        <v>570</v>
      </c>
      <c r="D92">
        <v>2</v>
      </c>
      <c r="E92">
        <v>0.80971659919028338</v>
      </c>
      <c r="F92">
        <v>142</v>
      </c>
      <c r="G92">
        <v>2</v>
      </c>
      <c r="H92">
        <v>0.80971659919028338</v>
      </c>
      <c r="I92">
        <v>2</v>
      </c>
      <c r="J92">
        <v>0.80971659919028338</v>
      </c>
      <c r="K92">
        <v>15</v>
      </c>
      <c r="L92">
        <v>6.0728744939271264</v>
      </c>
      <c r="M92">
        <v>247</v>
      </c>
    </row>
    <row r="93" spans="1:13" x14ac:dyDescent="0.2">
      <c r="A93" t="s">
        <v>151</v>
      </c>
      <c r="B93" t="s">
        <v>286</v>
      </c>
      <c r="C93" t="s">
        <v>571</v>
      </c>
      <c r="D93">
        <v>1</v>
      </c>
      <c r="E93">
        <v>0.10351966873706001</v>
      </c>
      <c r="F93">
        <v>196</v>
      </c>
      <c r="G93">
        <v>1</v>
      </c>
      <c r="H93">
        <v>0.10351966873706001</v>
      </c>
      <c r="I93">
        <v>1</v>
      </c>
      <c r="J93">
        <v>0.10351966873706001</v>
      </c>
      <c r="K93">
        <v>30</v>
      </c>
      <c r="L93">
        <v>3.1055900621118009</v>
      </c>
      <c r="M93">
        <v>966</v>
      </c>
    </row>
    <row r="94" spans="1:13" x14ac:dyDescent="0.2">
      <c r="A94" t="s">
        <v>151</v>
      </c>
      <c r="B94" t="s">
        <v>430</v>
      </c>
      <c r="C94" t="s">
        <v>572</v>
      </c>
      <c r="D94">
        <v>3</v>
      </c>
      <c r="E94">
        <v>0.12858979854264899</v>
      </c>
      <c r="F94">
        <v>31</v>
      </c>
      <c r="G94">
        <v>4</v>
      </c>
      <c r="H94">
        <v>0.17145306472353189</v>
      </c>
      <c r="I94">
        <v>4</v>
      </c>
      <c r="J94">
        <v>0.17145306472353189</v>
      </c>
      <c r="K94">
        <v>169</v>
      </c>
      <c r="L94">
        <v>7.243891984569224</v>
      </c>
      <c r="M94">
        <v>2333</v>
      </c>
    </row>
    <row r="95" spans="1:13" x14ac:dyDescent="0.2">
      <c r="A95" t="s">
        <v>349</v>
      </c>
      <c r="B95" t="s">
        <v>286</v>
      </c>
      <c r="C95" t="s">
        <v>573</v>
      </c>
      <c r="D95">
        <v>1</v>
      </c>
      <c r="E95">
        <v>0.10351966873706001</v>
      </c>
      <c r="F95">
        <v>126</v>
      </c>
      <c r="G95">
        <v>1</v>
      </c>
      <c r="H95">
        <v>0.10351966873706001</v>
      </c>
      <c r="I95">
        <v>3</v>
      </c>
      <c r="J95">
        <v>0.3105590062111801</v>
      </c>
      <c r="K95">
        <v>30</v>
      </c>
      <c r="L95">
        <v>3.1055900621118009</v>
      </c>
      <c r="M95">
        <v>966</v>
      </c>
    </row>
    <row r="96" spans="1:13" x14ac:dyDescent="0.2">
      <c r="A96" t="s">
        <v>96</v>
      </c>
      <c r="B96" t="s">
        <v>27</v>
      </c>
      <c r="C96" t="s">
        <v>574</v>
      </c>
      <c r="D96">
        <v>3</v>
      </c>
      <c r="E96">
        <v>3.947368421052631</v>
      </c>
      <c r="F96">
        <v>26</v>
      </c>
      <c r="G96">
        <v>3</v>
      </c>
      <c r="H96">
        <v>3.947368421052631</v>
      </c>
      <c r="I96">
        <v>5</v>
      </c>
      <c r="J96">
        <v>6.5789473684210522</v>
      </c>
      <c r="K96">
        <v>23</v>
      </c>
      <c r="L96">
        <v>30.263157894736839</v>
      </c>
      <c r="M96">
        <v>76</v>
      </c>
    </row>
    <row r="97" spans="1:13" x14ac:dyDescent="0.2">
      <c r="A97" t="s">
        <v>96</v>
      </c>
      <c r="B97" t="s">
        <v>473</v>
      </c>
      <c r="C97" t="s">
        <v>575</v>
      </c>
      <c r="D97">
        <v>6</v>
      </c>
      <c r="E97">
        <v>0.25717959708529792</v>
      </c>
      <c r="F97">
        <v>31</v>
      </c>
      <c r="G97">
        <v>7</v>
      </c>
      <c r="H97">
        <v>0.30004286326618079</v>
      </c>
      <c r="I97">
        <v>7</v>
      </c>
      <c r="J97">
        <v>0.30004286326618079</v>
      </c>
      <c r="K97">
        <v>169</v>
      </c>
      <c r="L97">
        <v>7.243891984569224</v>
      </c>
      <c r="M97">
        <v>2333</v>
      </c>
    </row>
    <row r="98" spans="1:13" x14ac:dyDescent="0.2">
      <c r="A98" t="s">
        <v>311</v>
      </c>
      <c r="B98" t="s">
        <v>286</v>
      </c>
      <c r="C98" t="s">
        <v>576</v>
      </c>
      <c r="D98">
        <v>2</v>
      </c>
      <c r="E98">
        <v>0.20703933747412009</v>
      </c>
      <c r="F98">
        <v>119</v>
      </c>
      <c r="G98">
        <v>2</v>
      </c>
      <c r="H98">
        <v>0.20703933747412009</v>
      </c>
      <c r="I98">
        <v>3</v>
      </c>
      <c r="J98">
        <v>0.3105590062111801</v>
      </c>
      <c r="K98">
        <v>105</v>
      </c>
      <c r="L98">
        <v>10.869565217391299</v>
      </c>
      <c r="M98">
        <v>966</v>
      </c>
    </row>
    <row r="99" spans="1:13" x14ac:dyDescent="0.2">
      <c r="A99" t="s">
        <v>125</v>
      </c>
      <c r="B99" t="s">
        <v>112</v>
      </c>
      <c r="C99" t="s">
        <v>577</v>
      </c>
      <c r="D99">
        <v>1</v>
      </c>
      <c r="E99">
        <v>0.2232142857142857</v>
      </c>
      <c r="F99">
        <v>86</v>
      </c>
      <c r="G99">
        <v>1</v>
      </c>
      <c r="H99">
        <v>0.2232142857142857</v>
      </c>
      <c r="I99">
        <v>3</v>
      </c>
      <c r="J99">
        <v>0.6696428571428571</v>
      </c>
      <c r="K99">
        <v>48</v>
      </c>
      <c r="L99">
        <v>10.71428571428571</v>
      </c>
      <c r="M99">
        <v>448</v>
      </c>
    </row>
    <row r="100" spans="1:13" x14ac:dyDescent="0.2">
      <c r="A100" t="s">
        <v>125</v>
      </c>
      <c r="B100" t="s">
        <v>170</v>
      </c>
      <c r="C100" t="s">
        <v>578</v>
      </c>
      <c r="D100">
        <v>1</v>
      </c>
      <c r="E100">
        <v>0.40485829959514169</v>
      </c>
      <c r="F100">
        <v>117</v>
      </c>
      <c r="G100">
        <v>2</v>
      </c>
      <c r="H100">
        <v>0.80971659919028338</v>
      </c>
      <c r="I100">
        <v>3</v>
      </c>
      <c r="J100">
        <v>1.214574898785425</v>
      </c>
      <c r="K100">
        <v>14</v>
      </c>
      <c r="L100">
        <v>5.668016194331984</v>
      </c>
      <c r="M100">
        <v>247</v>
      </c>
    </row>
    <row r="101" spans="1:13" x14ac:dyDescent="0.2">
      <c r="A101" t="s">
        <v>125</v>
      </c>
      <c r="B101" t="s">
        <v>345</v>
      </c>
      <c r="C101" t="s">
        <v>579</v>
      </c>
      <c r="D101">
        <v>2</v>
      </c>
      <c r="E101">
        <v>0.20703933747412009</v>
      </c>
      <c r="F101">
        <v>139</v>
      </c>
      <c r="G101">
        <v>2</v>
      </c>
      <c r="H101">
        <v>0.20703933747412009</v>
      </c>
      <c r="I101">
        <v>2</v>
      </c>
      <c r="J101">
        <v>0.20703933747412009</v>
      </c>
      <c r="K101">
        <v>105</v>
      </c>
      <c r="L101">
        <v>10.869565217391299</v>
      </c>
      <c r="M101">
        <v>966</v>
      </c>
    </row>
    <row r="102" spans="1:13" x14ac:dyDescent="0.2">
      <c r="A102" t="s">
        <v>97</v>
      </c>
      <c r="B102" t="s">
        <v>33</v>
      </c>
      <c r="C102" t="s">
        <v>580</v>
      </c>
      <c r="D102">
        <v>3</v>
      </c>
      <c r="E102">
        <v>3.79746835443038</v>
      </c>
      <c r="F102">
        <v>41</v>
      </c>
      <c r="G102">
        <v>3</v>
      </c>
      <c r="H102">
        <v>3.79746835443038</v>
      </c>
      <c r="I102">
        <v>4</v>
      </c>
      <c r="J102">
        <v>5.0632911392405067</v>
      </c>
      <c r="K102">
        <v>22</v>
      </c>
      <c r="L102">
        <v>27.84810126582278</v>
      </c>
      <c r="M102">
        <v>79</v>
      </c>
    </row>
    <row r="103" spans="1:13" x14ac:dyDescent="0.2">
      <c r="A103" t="s">
        <v>54</v>
      </c>
      <c r="B103" t="s">
        <v>55</v>
      </c>
      <c r="C103" t="s">
        <v>581</v>
      </c>
      <c r="D103">
        <v>1</v>
      </c>
      <c r="E103">
        <v>1.31578947368421</v>
      </c>
      <c r="F103">
        <v>41</v>
      </c>
      <c r="G103">
        <v>1</v>
      </c>
      <c r="H103">
        <v>1.31578947368421</v>
      </c>
      <c r="I103">
        <v>1</v>
      </c>
      <c r="J103">
        <v>1.31578947368421</v>
      </c>
      <c r="K103">
        <v>23</v>
      </c>
      <c r="L103">
        <v>30.263157894736839</v>
      </c>
      <c r="M103">
        <v>76</v>
      </c>
    </row>
    <row r="104" spans="1:13" x14ac:dyDescent="0.2">
      <c r="A104" t="s">
        <v>54</v>
      </c>
      <c r="B104" t="s">
        <v>147</v>
      </c>
      <c r="C104" t="s">
        <v>582</v>
      </c>
      <c r="D104">
        <v>1</v>
      </c>
      <c r="E104">
        <v>0.40485829959514169</v>
      </c>
      <c r="F104">
        <v>0</v>
      </c>
      <c r="G104">
        <v>1</v>
      </c>
      <c r="H104">
        <v>0.40485829959514169</v>
      </c>
      <c r="I104">
        <v>1</v>
      </c>
      <c r="J104">
        <v>0.40485829959514169</v>
      </c>
      <c r="K104">
        <v>20</v>
      </c>
      <c r="L104">
        <v>8.097165991902834</v>
      </c>
      <c r="M104">
        <v>247</v>
      </c>
    </row>
    <row r="105" spans="1:13" x14ac:dyDescent="0.2">
      <c r="A105" t="s">
        <v>54</v>
      </c>
      <c r="B105" t="s">
        <v>297</v>
      </c>
      <c r="C105" t="s">
        <v>583</v>
      </c>
      <c r="D105">
        <v>1</v>
      </c>
      <c r="E105">
        <v>0.10351966873706001</v>
      </c>
      <c r="F105">
        <v>129</v>
      </c>
      <c r="G105">
        <v>1</v>
      </c>
      <c r="H105">
        <v>0.10351966873706001</v>
      </c>
      <c r="I105">
        <v>1</v>
      </c>
      <c r="J105">
        <v>0.10351966873706001</v>
      </c>
      <c r="K105">
        <v>30</v>
      </c>
      <c r="L105">
        <v>3.1055900621118009</v>
      </c>
      <c r="M105">
        <v>966</v>
      </c>
    </row>
    <row r="106" spans="1:13" x14ac:dyDescent="0.2">
      <c r="A106" t="s">
        <v>161</v>
      </c>
      <c r="B106" t="s">
        <v>142</v>
      </c>
      <c r="C106" t="s">
        <v>584</v>
      </c>
      <c r="D106">
        <v>3</v>
      </c>
      <c r="E106">
        <v>1.214574898785425</v>
      </c>
      <c r="F106">
        <v>43</v>
      </c>
      <c r="G106">
        <v>3</v>
      </c>
      <c r="H106">
        <v>1.214574898785425</v>
      </c>
      <c r="I106">
        <v>3</v>
      </c>
      <c r="J106">
        <v>1.214574898785425</v>
      </c>
      <c r="K106">
        <v>20</v>
      </c>
      <c r="L106">
        <v>8.097165991902834</v>
      </c>
      <c r="M106">
        <v>247</v>
      </c>
    </row>
    <row r="107" spans="1:13" x14ac:dyDescent="0.2">
      <c r="A107" t="s">
        <v>344</v>
      </c>
      <c r="B107" t="s">
        <v>297</v>
      </c>
      <c r="C107" t="s">
        <v>585</v>
      </c>
      <c r="D107">
        <v>1</v>
      </c>
      <c r="E107">
        <v>0.10351966873706001</v>
      </c>
      <c r="F107">
        <v>131</v>
      </c>
      <c r="G107">
        <v>1</v>
      </c>
      <c r="H107">
        <v>0.10351966873706001</v>
      </c>
      <c r="I107">
        <v>1</v>
      </c>
      <c r="J107">
        <v>0.10351966873706001</v>
      </c>
      <c r="K107">
        <v>30</v>
      </c>
      <c r="L107">
        <v>3.1055900621118009</v>
      </c>
      <c r="M107">
        <v>966</v>
      </c>
    </row>
    <row r="108" spans="1:13" x14ac:dyDescent="0.2">
      <c r="A108" t="s">
        <v>36</v>
      </c>
      <c r="B108" t="s">
        <v>37</v>
      </c>
      <c r="C108" t="s">
        <v>586</v>
      </c>
      <c r="D108">
        <v>5</v>
      </c>
      <c r="E108">
        <v>6.5789473684210522</v>
      </c>
      <c r="F108">
        <v>5</v>
      </c>
      <c r="G108">
        <v>6</v>
      </c>
      <c r="H108">
        <v>7.8947368421052628</v>
      </c>
      <c r="I108">
        <v>6</v>
      </c>
      <c r="J108">
        <v>7.8947368421052628</v>
      </c>
      <c r="K108">
        <v>23</v>
      </c>
      <c r="L108">
        <v>30.263157894736839</v>
      </c>
      <c r="M108">
        <v>76</v>
      </c>
    </row>
    <row r="109" spans="1:13" x14ac:dyDescent="0.2">
      <c r="A109" t="s">
        <v>36</v>
      </c>
      <c r="B109" t="s">
        <v>142</v>
      </c>
      <c r="C109" t="s">
        <v>587</v>
      </c>
      <c r="D109">
        <v>9</v>
      </c>
      <c r="E109">
        <v>3.6437246963562751</v>
      </c>
      <c r="F109">
        <v>0</v>
      </c>
      <c r="G109">
        <v>9</v>
      </c>
      <c r="H109">
        <v>3.6437246963562751</v>
      </c>
      <c r="I109">
        <v>11</v>
      </c>
      <c r="J109">
        <v>4.4534412955465594</v>
      </c>
      <c r="K109">
        <v>20</v>
      </c>
      <c r="L109">
        <v>8.097165991902834</v>
      </c>
      <c r="M109">
        <v>247</v>
      </c>
    </row>
    <row r="110" spans="1:13" x14ac:dyDescent="0.2">
      <c r="A110" t="s">
        <v>36</v>
      </c>
      <c r="B110" t="s">
        <v>297</v>
      </c>
      <c r="C110" t="s">
        <v>588</v>
      </c>
      <c r="D110">
        <v>10</v>
      </c>
      <c r="E110">
        <v>1.0351966873706</v>
      </c>
      <c r="F110">
        <v>9</v>
      </c>
      <c r="G110">
        <v>1</v>
      </c>
      <c r="H110">
        <v>0.10351966873706001</v>
      </c>
      <c r="I110">
        <v>1</v>
      </c>
      <c r="J110">
        <v>0.10351966873706001</v>
      </c>
      <c r="K110">
        <v>210</v>
      </c>
      <c r="L110">
        <v>21.739130434782609</v>
      </c>
      <c r="M110">
        <v>966</v>
      </c>
    </row>
    <row r="111" spans="1:13" x14ac:dyDescent="0.2">
      <c r="A111" t="s">
        <v>320</v>
      </c>
      <c r="B111" t="s">
        <v>297</v>
      </c>
      <c r="C111" t="s">
        <v>589</v>
      </c>
      <c r="D111">
        <v>1</v>
      </c>
      <c r="E111">
        <v>0.10351966873706001</v>
      </c>
      <c r="F111">
        <v>15</v>
      </c>
      <c r="G111">
        <v>1</v>
      </c>
      <c r="H111">
        <v>0.10351966873706001</v>
      </c>
      <c r="I111">
        <v>1</v>
      </c>
      <c r="J111">
        <v>0.10351966873706001</v>
      </c>
      <c r="K111">
        <v>30</v>
      </c>
      <c r="L111">
        <v>3.1055900621118009</v>
      </c>
      <c r="M111">
        <v>966</v>
      </c>
    </row>
    <row r="112" spans="1:13" x14ac:dyDescent="0.2">
      <c r="A112" t="s">
        <v>360</v>
      </c>
      <c r="B112" t="s">
        <v>297</v>
      </c>
      <c r="C112" t="s">
        <v>590</v>
      </c>
      <c r="D112">
        <v>1</v>
      </c>
      <c r="E112">
        <v>0.10351966873706001</v>
      </c>
      <c r="F112">
        <v>131</v>
      </c>
      <c r="G112">
        <v>1</v>
      </c>
      <c r="H112">
        <v>0.10351966873706001</v>
      </c>
      <c r="I112">
        <v>1</v>
      </c>
      <c r="J112">
        <v>0.10351966873706001</v>
      </c>
      <c r="K112">
        <v>30</v>
      </c>
      <c r="L112">
        <v>3.1055900621118009</v>
      </c>
      <c r="M112">
        <v>966</v>
      </c>
    </row>
    <row r="113" spans="1:13" x14ac:dyDescent="0.2">
      <c r="A113" t="s">
        <v>187</v>
      </c>
      <c r="B113" t="s">
        <v>142</v>
      </c>
      <c r="C113" t="s">
        <v>591</v>
      </c>
      <c r="D113">
        <v>20</v>
      </c>
      <c r="E113">
        <v>8.097165991902834</v>
      </c>
      <c r="F113">
        <v>43</v>
      </c>
      <c r="G113">
        <v>25</v>
      </c>
      <c r="H113">
        <v>10.121457489878541</v>
      </c>
      <c r="I113">
        <v>26</v>
      </c>
      <c r="J113">
        <v>10.52631578947368</v>
      </c>
      <c r="K113">
        <v>20</v>
      </c>
      <c r="L113">
        <v>8.097165991902834</v>
      </c>
      <c r="M113">
        <v>247</v>
      </c>
    </row>
    <row r="114" spans="1:13" x14ac:dyDescent="0.2">
      <c r="A114" t="s">
        <v>187</v>
      </c>
      <c r="B114" t="s">
        <v>297</v>
      </c>
      <c r="C114" t="s">
        <v>592</v>
      </c>
      <c r="D114">
        <v>1</v>
      </c>
      <c r="E114">
        <v>0.10351966873706001</v>
      </c>
      <c r="F114">
        <v>128</v>
      </c>
      <c r="G114">
        <v>1</v>
      </c>
      <c r="H114">
        <v>0.10351966873706001</v>
      </c>
      <c r="I114">
        <v>1</v>
      </c>
      <c r="J114">
        <v>0.10351966873706001</v>
      </c>
      <c r="K114">
        <v>30</v>
      </c>
      <c r="L114">
        <v>3.1055900621118009</v>
      </c>
      <c r="M114">
        <v>966</v>
      </c>
    </row>
    <row r="115" spans="1:13" x14ac:dyDescent="0.2">
      <c r="A115" t="s">
        <v>236</v>
      </c>
      <c r="B115" t="s">
        <v>237</v>
      </c>
      <c r="C115" t="s">
        <v>593</v>
      </c>
      <c r="D115">
        <v>7</v>
      </c>
      <c r="E115">
        <v>2.788844621513944</v>
      </c>
      <c r="F115">
        <v>33</v>
      </c>
      <c r="G115">
        <v>7</v>
      </c>
      <c r="H115">
        <v>2.788844621513944</v>
      </c>
      <c r="I115">
        <v>7</v>
      </c>
      <c r="J115">
        <v>2.788844621513944</v>
      </c>
      <c r="K115">
        <v>31</v>
      </c>
      <c r="L115">
        <v>12.350597609561749</v>
      </c>
      <c r="M115">
        <v>251</v>
      </c>
    </row>
    <row r="116" spans="1:13" x14ac:dyDescent="0.2">
      <c r="A116" t="s">
        <v>236</v>
      </c>
      <c r="B116" t="s">
        <v>297</v>
      </c>
      <c r="C116" t="s">
        <v>594</v>
      </c>
      <c r="D116">
        <v>2</v>
      </c>
      <c r="E116">
        <v>0.20703933747412009</v>
      </c>
      <c r="F116">
        <v>21</v>
      </c>
      <c r="G116">
        <v>2</v>
      </c>
      <c r="H116">
        <v>0.20703933747412009</v>
      </c>
      <c r="I116">
        <v>2</v>
      </c>
      <c r="J116">
        <v>0.20703933747412009</v>
      </c>
      <c r="K116">
        <v>30</v>
      </c>
      <c r="L116">
        <v>3.1055900621118009</v>
      </c>
      <c r="M116">
        <v>966</v>
      </c>
    </row>
    <row r="117" spans="1:13" x14ac:dyDescent="0.2">
      <c r="A117" t="s">
        <v>369</v>
      </c>
      <c r="B117" t="s">
        <v>297</v>
      </c>
      <c r="C117" t="s">
        <v>595</v>
      </c>
      <c r="D117">
        <v>2</v>
      </c>
      <c r="E117">
        <v>0.20703933747412009</v>
      </c>
      <c r="F117">
        <v>77</v>
      </c>
      <c r="G117">
        <v>2</v>
      </c>
      <c r="H117">
        <v>0.20703933747412009</v>
      </c>
      <c r="I117">
        <v>2</v>
      </c>
      <c r="J117">
        <v>0.20703933747412009</v>
      </c>
      <c r="K117">
        <v>30</v>
      </c>
      <c r="L117">
        <v>3.1055900621118009</v>
      </c>
      <c r="M117">
        <v>966</v>
      </c>
    </row>
    <row r="118" spans="1:13" x14ac:dyDescent="0.2">
      <c r="A118" t="s">
        <v>287</v>
      </c>
      <c r="B118" t="s">
        <v>286</v>
      </c>
      <c r="C118" t="s">
        <v>596</v>
      </c>
      <c r="D118">
        <v>1</v>
      </c>
      <c r="E118">
        <v>0.10351966873706001</v>
      </c>
      <c r="F118">
        <v>139</v>
      </c>
      <c r="G118">
        <v>1</v>
      </c>
      <c r="H118">
        <v>0.10351966873706001</v>
      </c>
      <c r="I118">
        <v>1</v>
      </c>
      <c r="J118">
        <v>0.10351966873706001</v>
      </c>
      <c r="K118">
        <v>30</v>
      </c>
      <c r="L118">
        <v>3.1055900621118009</v>
      </c>
      <c r="M118">
        <v>966</v>
      </c>
    </row>
    <row r="119" spans="1:13" x14ac:dyDescent="0.2">
      <c r="A119" t="s">
        <v>454</v>
      </c>
      <c r="B119" t="s">
        <v>455</v>
      </c>
      <c r="C119" t="s">
        <v>597</v>
      </c>
      <c r="D119">
        <v>11</v>
      </c>
      <c r="E119">
        <v>0.47149592798971279</v>
      </c>
      <c r="F119">
        <v>51</v>
      </c>
      <c r="G119">
        <v>14</v>
      </c>
      <c r="H119">
        <v>0.6000857265323617</v>
      </c>
      <c r="I119">
        <v>27</v>
      </c>
      <c r="J119">
        <v>1.15730818688384</v>
      </c>
      <c r="K119">
        <v>169</v>
      </c>
      <c r="L119">
        <v>7.243891984569224</v>
      </c>
      <c r="M119">
        <v>2333</v>
      </c>
    </row>
    <row r="120" spans="1:13" x14ac:dyDescent="0.2">
      <c r="A120" t="s">
        <v>65</v>
      </c>
      <c r="B120" t="s">
        <v>57</v>
      </c>
      <c r="C120" t="s">
        <v>598</v>
      </c>
      <c r="D120">
        <v>2</v>
      </c>
      <c r="E120">
        <v>2.6315789473684208</v>
      </c>
      <c r="F120">
        <v>12</v>
      </c>
      <c r="G120">
        <v>2</v>
      </c>
      <c r="H120">
        <v>2.6315789473684208</v>
      </c>
      <c r="I120">
        <v>3</v>
      </c>
      <c r="J120">
        <v>3.947368421052631</v>
      </c>
      <c r="K120">
        <v>23</v>
      </c>
      <c r="L120">
        <v>30.263157894736839</v>
      </c>
      <c r="M120">
        <v>76</v>
      </c>
    </row>
    <row r="121" spans="1:13" x14ac:dyDescent="0.2">
      <c r="A121" t="s">
        <v>370</v>
      </c>
      <c r="B121" t="s">
        <v>286</v>
      </c>
      <c r="C121" t="s">
        <v>599</v>
      </c>
      <c r="D121">
        <v>1</v>
      </c>
      <c r="E121">
        <v>0.10351966873706001</v>
      </c>
      <c r="F121">
        <v>5</v>
      </c>
      <c r="G121">
        <v>1</v>
      </c>
      <c r="H121">
        <v>0.10351966873706001</v>
      </c>
      <c r="I121">
        <v>1</v>
      </c>
      <c r="J121">
        <v>0.10351966873706001</v>
      </c>
      <c r="K121">
        <v>229</v>
      </c>
      <c r="L121">
        <v>23.706004140786749</v>
      </c>
      <c r="M121">
        <v>966</v>
      </c>
    </row>
    <row r="122" spans="1:13" x14ac:dyDescent="0.2">
      <c r="A122" t="s">
        <v>442</v>
      </c>
      <c r="B122" t="s">
        <v>443</v>
      </c>
      <c r="C122" t="s">
        <v>600</v>
      </c>
      <c r="D122">
        <v>3</v>
      </c>
      <c r="E122">
        <v>0.12964563526361281</v>
      </c>
      <c r="F122">
        <v>38</v>
      </c>
      <c r="G122">
        <v>4</v>
      </c>
      <c r="H122">
        <v>0.17286084701815041</v>
      </c>
      <c r="I122">
        <v>4</v>
      </c>
      <c r="J122">
        <v>0.17286084701815041</v>
      </c>
      <c r="K122">
        <v>114</v>
      </c>
      <c r="L122">
        <v>4.9265341400172868</v>
      </c>
      <c r="M122">
        <v>2314</v>
      </c>
    </row>
    <row r="123" spans="1:13" x14ac:dyDescent="0.2">
      <c r="A123" t="s">
        <v>325</v>
      </c>
      <c r="B123" t="s">
        <v>286</v>
      </c>
      <c r="C123" t="s">
        <v>601</v>
      </c>
      <c r="D123">
        <v>1</v>
      </c>
      <c r="E123">
        <v>0.10351966873706001</v>
      </c>
      <c r="F123">
        <v>24</v>
      </c>
      <c r="G123">
        <v>1</v>
      </c>
      <c r="H123">
        <v>0.10351966873706001</v>
      </c>
      <c r="I123">
        <v>1</v>
      </c>
      <c r="J123">
        <v>0.10351966873706001</v>
      </c>
      <c r="K123">
        <v>30</v>
      </c>
      <c r="L123">
        <v>3.1055900621118009</v>
      </c>
      <c r="M123">
        <v>966</v>
      </c>
    </row>
    <row r="124" spans="1:13" x14ac:dyDescent="0.2">
      <c r="A124" t="s">
        <v>82</v>
      </c>
      <c r="B124" t="s">
        <v>83</v>
      </c>
      <c r="C124" t="s">
        <v>602</v>
      </c>
      <c r="D124">
        <v>7</v>
      </c>
      <c r="E124">
        <v>9.2105263157894726</v>
      </c>
      <c r="F124">
        <v>11</v>
      </c>
      <c r="G124">
        <v>8</v>
      </c>
      <c r="H124">
        <v>10.52631578947368</v>
      </c>
      <c r="I124">
        <v>8</v>
      </c>
      <c r="J124">
        <v>10.52631578947368</v>
      </c>
      <c r="K124">
        <v>23</v>
      </c>
      <c r="L124">
        <v>30.263157894736839</v>
      </c>
      <c r="M124">
        <v>76</v>
      </c>
    </row>
    <row r="125" spans="1:13" x14ac:dyDescent="0.2">
      <c r="A125" t="s">
        <v>40</v>
      </c>
      <c r="B125" t="s">
        <v>41</v>
      </c>
      <c r="C125" t="s">
        <v>603</v>
      </c>
      <c r="D125">
        <v>4</v>
      </c>
      <c r="E125">
        <v>5.2631578947368416</v>
      </c>
      <c r="F125">
        <v>24</v>
      </c>
      <c r="G125">
        <v>5</v>
      </c>
      <c r="H125">
        <v>6.5789473684210522</v>
      </c>
      <c r="I125">
        <v>6</v>
      </c>
      <c r="J125">
        <v>7.8947368421052628</v>
      </c>
      <c r="K125">
        <v>23</v>
      </c>
      <c r="L125">
        <v>30.263157894736839</v>
      </c>
      <c r="M125">
        <v>76</v>
      </c>
    </row>
    <row r="126" spans="1:13" x14ac:dyDescent="0.2">
      <c r="A126" t="s">
        <v>21</v>
      </c>
      <c r="B126" t="s">
        <v>22</v>
      </c>
      <c r="C126" t="s">
        <v>604</v>
      </c>
      <c r="D126">
        <v>3</v>
      </c>
      <c r="E126">
        <v>3.947368421052631</v>
      </c>
      <c r="F126">
        <v>10</v>
      </c>
      <c r="G126">
        <v>3</v>
      </c>
      <c r="H126">
        <v>3.947368421052631</v>
      </c>
      <c r="I126">
        <v>3</v>
      </c>
      <c r="J126">
        <v>3.947368421052631</v>
      </c>
      <c r="K126">
        <v>23</v>
      </c>
      <c r="L126">
        <v>30.263157894736839</v>
      </c>
      <c r="M126">
        <v>76</v>
      </c>
    </row>
    <row r="127" spans="1:13" x14ac:dyDescent="0.2">
      <c r="A127" t="s">
        <v>21</v>
      </c>
      <c r="B127" t="s">
        <v>194</v>
      </c>
      <c r="C127" t="s">
        <v>605</v>
      </c>
      <c r="D127">
        <v>2</v>
      </c>
      <c r="E127">
        <v>0.79681274900398402</v>
      </c>
      <c r="F127">
        <v>4</v>
      </c>
      <c r="G127">
        <v>3</v>
      </c>
      <c r="H127">
        <v>1.1952191235059759</v>
      </c>
      <c r="I127">
        <v>3</v>
      </c>
      <c r="J127">
        <v>1.1952191235059759</v>
      </c>
      <c r="K127">
        <v>78</v>
      </c>
      <c r="L127">
        <v>31.075697211155379</v>
      </c>
      <c r="M127">
        <v>251</v>
      </c>
    </row>
    <row r="128" spans="1:13" x14ac:dyDescent="0.2">
      <c r="A128" t="s">
        <v>110</v>
      </c>
      <c r="B128" t="s">
        <v>43</v>
      </c>
      <c r="C128" t="s">
        <v>606</v>
      </c>
      <c r="D128">
        <v>2</v>
      </c>
      <c r="E128">
        <v>2.6315789473684208</v>
      </c>
      <c r="F128">
        <v>17</v>
      </c>
      <c r="G128">
        <v>2</v>
      </c>
      <c r="H128">
        <v>2.6315789473684208</v>
      </c>
      <c r="I128">
        <v>3</v>
      </c>
      <c r="J128">
        <v>3.947368421052631</v>
      </c>
      <c r="K128">
        <v>23</v>
      </c>
      <c r="L128">
        <v>30.263157894736839</v>
      </c>
      <c r="M128">
        <v>76</v>
      </c>
    </row>
    <row r="129" spans="1:13" x14ac:dyDescent="0.2">
      <c r="A129" t="s">
        <v>110</v>
      </c>
      <c r="B129" t="s">
        <v>286</v>
      </c>
      <c r="C129" t="s">
        <v>607</v>
      </c>
      <c r="D129">
        <v>1</v>
      </c>
      <c r="E129">
        <v>0.10351966873706001</v>
      </c>
      <c r="F129">
        <v>144</v>
      </c>
      <c r="G129">
        <v>1</v>
      </c>
      <c r="H129">
        <v>0.10351966873706001</v>
      </c>
      <c r="I129">
        <v>1</v>
      </c>
      <c r="J129">
        <v>0.10351966873706001</v>
      </c>
      <c r="K129">
        <v>30</v>
      </c>
      <c r="L129">
        <v>3.1055900621118009</v>
      </c>
      <c r="M129">
        <v>966</v>
      </c>
    </row>
    <row r="130" spans="1:13" x14ac:dyDescent="0.2">
      <c r="A130" t="s">
        <v>155</v>
      </c>
      <c r="B130" t="s">
        <v>156</v>
      </c>
      <c r="C130" t="s">
        <v>608</v>
      </c>
      <c r="D130">
        <v>4</v>
      </c>
      <c r="E130">
        <v>1.619433198380567</v>
      </c>
      <c r="F130">
        <v>0</v>
      </c>
      <c r="G130">
        <v>4</v>
      </c>
      <c r="H130">
        <v>1.619433198380567</v>
      </c>
      <c r="I130">
        <v>4</v>
      </c>
      <c r="J130">
        <v>1.619433198380567</v>
      </c>
      <c r="K130">
        <v>39</v>
      </c>
      <c r="L130">
        <v>15.789473684210529</v>
      </c>
      <c r="M130">
        <v>247</v>
      </c>
    </row>
    <row r="131" spans="1:13" x14ac:dyDescent="0.2">
      <c r="A131" t="s">
        <v>155</v>
      </c>
      <c r="B131" t="s">
        <v>194</v>
      </c>
      <c r="C131" t="s">
        <v>609</v>
      </c>
      <c r="D131">
        <v>2</v>
      </c>
      <c r="E131">
        <v>0.79681274900398402</v>
      </c>
      <c r="F131">
        <v>4</v>
      </c>
      <c r="G131">
        <v>3</v>
      </c>
      <c r="H131">
        <v>1.1952191235059759</v>
      </c>
      <c r="I131">
        <v>3</v>
      </c>
      <c r="J131">
        <v>1.1952191235059759</v>
      </c>
      <c r="K131">
        <v>78</v>
      </c>
      <c r="L131">
        <v>31.075697211155379</v>
      </c>
      <c r="M131">
        <v>251</v>
      </c>
    </row>
    <row r="132" spans="1:13" x14ac:dyDescent="0.2">
      <c r="A132" t="s">
        <v>155</v>
      </c>
      <c r="B132" t="s">
        <v>286</v>
      </c>
      <c r="C132" t="s">
        <v>610</v>
      </c>
      <c r="D132">
        <v>2</v>
      </c>
      <c r="E132">
        <v>0.20703933747412009</v>
      </c>
      <c r="F132">
        <v>28</v>
      </c>
      <c r="G132">
        <v>2</v>
      </c>
      <c r="H132">
        <v>0.20703933747412009</v>
      </c>
      <c r="I132">
        <v>2</v>
      </c>
      <c r="J132">
        <v>0.20703933747412009</v>
      </c>
      <c r="K132">
        <v>149</v>
      </c>
      <c r="L132">
        <v>15.424430641821949</v>
      </c>
      <c r="M132">
        <v>966</v>
      </c>
    </row>
    <row r="133" spans="1:13" x14ac:dyDescent="0.2">
      <c r="A133" t="s">
        <v>155</v>
      </c>
      <c r="B133" t="s">
        <v>436</v>
      </c>
      <c r="C133" t="s">
        <v>611</v>
      </c>
      <c r="D133">
        <v>2</v>
      </c>
      <c r="E133">
        <v>8.5910652920962199E-2</v>
      </c>
      <c r="F133">
        <v>0</v>
      </c>
      <c r="G133">
        <v>2</v>
      </c>
      <c r="H133">
        <v>8.5910652920962199E-2</v>
      </c>
      <c r="I133">
        <v>2</v>
      </c>
      <c r="J133">
        <v>8.5910652920962199E-2</v>
      </c>
      <c r="K133">
        <v>115</v>
      </c>
      <c r="L133">
        <v>4.9398625429553267</v>
      </c>
      <c r="M133">
        <v>2328</v>
      </c>
    </row>
    <row r="134" spans="1:13" x14ac:dyDescent="0.2">
      <c r="A134" t="s">
        <v>176</v>
      </c>
      <c r="B134" t="s">
        <v>177</v>
      </c>
      <c r="C134" t="s">
        <v>612</v>
      </c>
      <c r="D134">
        <v>1</v>
      </c>
      <c r="E134">
        <v>0.40485829959514169</v>
      </c>
      <c r="F134">
        <v>11</v>
      </c>
      <c r="G134">
        <v>2</v>
      </c>
      <c r="H134">
        <v>0.80971659919028338</v>
      </c>
      <c r="I134">
        <v>2</v>
      </c>
      <c r="J134">
        <v>0.80971659919028338</v>
      </c>
      <c r="K134">
        <v>19</v>
      </c>
      <c r="L134">
        <v>7.6923076923076934</v>
      </c>
      <c r="M134">
        <v>247</v>
      </c>
    </row>
    <row r="135" spans="1:13" x14ac:dyDescent="0.2">
      <c r="A135" t="s">
        <v>176</v>
      </c>
      <c r="B135" t="s">
        <v>449</v>
      </c>
      <c r="C135" t="s">
        <v>613</v>
      </c>
      <c r="D135">
        <v>2</v>
      </c>
      <c r="E135">
        <v>8.5910652920962199E-2</v>
      </c>
      <c r="F135">
        <v>0</v>
      </c>
      <c r="G135">
        <v>2</v>
      </c>
      <c r="H135">
        <v>8.5910652920962199E-2</v>
      </c>
      <c r="I135">
        <v>2</v>
      </c>
      <c r="J135">
        <v>8.5910652920962199E-2</v>
      </c>
      <c r="K135">
        <v>115</v>
      </c>
      <c r="L135">
        <v>4.9398625429553267</v>
      </c>
      <c r="M135">
        <v>2328</v>
      </c>
    </row>
    <row r="136" spans="1:13" x14ac:dyDescent="0.2">
      <c r="A136" t="s">
        <v>419</v>
      </c>
      <c r="B136" t="s">
        <v>420</v>
      </c>
      <c r="C136" t="s">
        <v>614</v>
      </c>
      <c r="D136">
        <v>5</v>
      </c>
      <c r="E136">
        <v>0.21477663230240551</v>
      </c>
      <c r="F136">
        <v>155</v>
      </c>
      <c r="G136">
        <v>7</v>
      </c>
      <c r="H136">
        <v>0.30068728522336768</v>
      </c>
      <c r="I136">
        <v>29</v>
      </c>
      <c r="J136">
        <v>1.2457044673539519</v>
      </c>
      <c r="K136">
        <v>373</v>
      </c>
      <c r="L136">
        <v>16.022336769759448</v>
      </c>
      <c r="M136">
        <v>2328</v>
      </c>
    </row>
    <row r="137" spans="1:13" x14ac:dyDescent="0.2">
      <c r="A137" t="s">
        <v>411</v>
      </c>
      <c r="B137" t="s">
        <v>412</v>
      </c>
      <c r="C137" t="s">
        <v>615</v>
      </c>
      <c r="D137">
        <v>1</v>
      </c>
      <c r="E137">
        <v>4.29553264604811E-2</v>
      </c>
      <c r="F137">
        <v>0</v>
      </c>
      <c r="G137">
        <v>1</v>
      </c>
      <c r="H137">
        <v>4.29553264604811E-2</v>
      </c>
      <c r="I137">
        <v>6</v>
      </c>
      <c r="J137">
        <v>0.25773195876288663</v>
      </c>
      <c r="K137">
        <v>115</v>
      </c>
      <c r="L137">
        <v>4.9398625429553267</v>
      </c>
      <c r="M137">
        <v>2328</v>
      </c>
    </row>
    <row r="138" spans="1:13" x14ac:dyDescent="0.2">
      <c r="A138" t="s">
        <v>354</v>
      </c>
      <c r="B138" t="s">
        <v>286</v>
      </c>
      <c r="C138" t="s">
        <v>616</v>
      </c>
      <c r="D138">
        <v>1</v>
      </c>
      <c r="E138">
        <v>0.10351966873706001</v>
      </c>
      <c r="F138">
        <v>141</v>
      </c>
      <c r="G138">
        <v>1</v>
      </c>
      <c r="H138">
        <v>0.10351966873706001</v>
      </c>
      <c r="I138">
        <v>2</v>
      </c>
      <c r="J138">
        <v>0.20703933747412009</v>
      </c>
      <c r="K138">
        <v>30</v>
      </c>
      <c r="L138">
        <v>3.1055900621118009</v>
      </c>
      <c r="M138">
        <v>966</v>
      </c>
    </row>
    <row r="139" spans="1:13" x14ac:dyDescent="0.2">
      <c r="A139" t="s">
        <v>354</v>
      </c>
      <c r="B139" t="s">
        <v>452</v>
      </c>
      <c r="C139" t="s">
        <v>617</v>
      </c>
      <c r="D139">
        <v>3</v>
      </c>
      <c r="E139">
        <v>0.12886597938144331</v>
      </c>
      <c r="F139">
        <v>0</v>
      </c>
      <c r="G139">
        <v>3</v>
      </c>
      <c r="H139">
        <v>0.12886597938144331</v>
      </c>
      <c r="I139">
        <v>3</v>
      </c>
      <c r="J139">
        <v>0.12886597938144331</v>
      </c>
      <c r="K139">
        <v>115</v>
      </c>
      <c r="L139">
        <v>4.9398625429553267</v>
      </c>
      <c r="M139">
        <v>2328</v>
      </c>
    </row>
    <row r="140" spans="1:13" x14ac:dyDescent="0.2">
      <c r="A140" t="s">
        <v>88</v>
      </c>
      <c r="B140" t="s">
        <v>29</v>
      </c>
      <c r="C140" t="s">
        <v>618</v>
      </c>
      <c r="D140">
        <v>3</v>
      </c>
      <c r="E140">
        <v>3.79746835443038</v>
      </c>
      <c r="F140">
        <v>24</v>
      </c>
      <c r="G140">
        <v>3</v>
      </c>
      <c r="H140">
        <v>3.79746835443038</v>
      </c>
      <c r="I140">
        <v>3</v>
      </c>
      <c r="J140">
        <v>3.79746835443038</v>
      </c>
      <c r="K140">
        <v>22</v>
      </c>
      <c r="L140">
        <v>27.84810126582278</v>
      </c>
      <c r="M140">
        <v>79</v>
      </c>
    </row>
    <row r="141" spans="1:13" x14ac:dyDescent="0.2">
      <c r="A141" t="s">
        <v>53</v>
      </c>
      <c r="B141" t="s">
        <v>41</v>
      </c>
      <c r="C141" t="s">
        <v>619</v>
      </c>
      <c r="D141">
        <v>6</v>
      </c>
      <c r="E141">
        <v>7.8947368421052628</v>
      </c>
      <c r="F141">
        <v>0</v>
      </c>
      <c r="G141">
        <v>6</v>
      </c>
      <c r="H141">
        <v>7.8947368421052628</v>
      </c>
      <c r="I141">
        <v>6</v>
      </c>
      <c r="J141">
        <v>7.8947368421052628</v>
      </c>
      <c r="K141">
        <v>23</v>
      </c>
      <c r="L141">
        <v>30.263157894736839</v>
      </c>
      <c r="M141">
        <v>76</v>
      </c>
    </row>
    <row r="142" spans="1:13" x14ac:dyDescent="0.2">
      <c r="A142" t="s">
        <v>53</v>
      </c>
      <c r="B142" t="s">
        <v>286</v>
      </c>
      <c r="C142" t="s">
        <v>620</v>
      </c>
      <c r="D142">
        <v>1</v>
      </c>
      <c r="E142">
        <v>0.10351966873706001</v>
      </c>
      <c r="F142">
        <v>134</v>
      </c>
      <c r="G142">
        <v>1</v>
      </c>
      <c r="H142">
        <v>0.10351966873706001</v>
      </c>
      <c r="I142">
        <v>2</v>
      </c>
      <c r="J142">
        <v>0.20703933747412009</v>
      </c>
      <c r="K142">
        <v>30</v>
      </c>
      <c r="L142">
        <v>3.1055900621118009</v>
      </c>
      <c r="M142">
        <v>966</v>
      </c>
    </row>
    <row r="143" spans="1:13" x14ac:dyDescent="0.2">
      <c r="A143" t="s">
        <v>53</v>
      </c>
      <c r="B143" t="s">
        <v>423</v>
      </c>
      <c r="C143" t="s">
        <v>621</v>
      </c>
      <c r="D143">
        <v>4</v>
      </c>
      <c r="E143">
        <v>0.1718213058419244</v>
      </c>
      <c r="F143">
        <v>0</v>
      </c>
      <c r="G143">
        <v>4</v>
      </c>
      <c r="H143">
        <v>0.1718213058419244</v>
      </c>
      <c r="I143">
        <v>4</v>
      </c>
      <c r="J143">
        <v>0.1718213058419244</v>
      </c>
      <c r="K143">
        <v>210</v>
      </c>
      <c r="L143">
        <v>9.0206185567010309</v>
      </c>
      <c r="M143">
        <v>2328</v>
      </c>
    </row>
    <row r="144" spans="1:13" x14ac:dyDescent="0.2">
      <c r="A144" t="s">
        <v>285</v>
      </c>
      <c r="B144" t="s">
        <v>286</v>
      </c>
      <c r="C144" t="s">
        <v>622</v>
      </c>
      <c r="D144">
        <v>1</v>
      </c>
      <c r="E144">
        <v>0.10351966873706001</v>
      </c>
      <c r="F144">
        <v>41</v>
      </c>
      <c r="G144">
        <v>1</v>
      </c>
      <c r="H144">
        <v>0.10351966873706001</v>
      </c>
      <c r="I144">
        <v>1</v>
      </c>
      <c r="J144">
        <v>0.10351966873706001</v>
      </c>
      <c r="K144">
        <v>30</v>
      </c>
      <c r="L144">
        <v>3.1055900621118009</v>
      </c>
      <c r="M144">
        <v>966</v>
      </c>
    </row>
    <row r="145" spans="1:13" x14ac:dyDescent="0.2">
      <c r="A145" t="s">
        <v>285</v>
      </c>
      <c r="B145" t="s">
        <v>398</v>
      </c>
      <c r="C145" t="s">
        <v>623</v>
      </c>
      <c r="D145">
        <v>6</v>
      </c>
      <c r="E145">
        <v>0.25773195876288663</v>
      </c>
      <c r="F145">
        <v>0</v>
      </c>
      <c r="G145">
        <v>6</v>
      </c>
      <c r="H145">
        <v>0.25773195876288663</v>
      </c>
      <c r="I145">
        <v>6</v>
      </c>
      <c r="J145">
        <v>0.25773195876288663</v>
      </c>
      <c r="K145">
        <v>115</v>
      </c>
      <c r="L145">
        <v>4.9398625429553267</v>
      </c>
      <c r="M145">
        <v>2328</v>
      </c>
    </row>
    <row r="146" spans="1:13" x14ac:dyDescent="0.2">
      <c r="A146" t="s">
        <v>168</v>
      </c>
      <c r="B146" t="s">
        <v>169</v>
      </c>
      <c r="C146" t="s">
        <v>624</v>
      </c>
      <c r="D146">
        <v>1</v>
      </c>
      <c r="E146">
        <v>0.40485829959514169</v>
      </c>
      <c r="F146">
        <v>11</v>
      </c>
      <c r="G146">
        <v>2</v>
      </c>
      <c r="H146">
        <v>0.80971659919028338</v>
      </c>
      <c r="I146">
        <v>2</v>
      </c>
      <c r="J146">
        <v>0.80971659919028338</v>
      </c>
      <c r="K146">
        <v>39</v>
      </c>
      <c r="L146">
        <v>15.789473684210529</v>
      </c>
      <c r="M146">
        <v>247</v>
      </c>
    </row>
    <row r="147" spans="1:13" x14ac:dyDescent="0.2">
      <c r="A147" t="s">
        <v>168</v>
      </c>
      <c r="B147" t="s">
        <v>286</v>
      </c>
      <c r="C147" t="s">
        <v>625</v>
      </c>
      <c r="D147">
        <v>1</v>
      </c>
      <c r="E147">
        <v>0.10351966873706001</v>
      </c>
      <c r="F147">
        <v>44</v>
      </c>
      <c r="G147">
        <v>1</v>
      </c>
      <c r="H147">
        <v>0.10351966873706001</v>
      </c>
      <c r="I147">
        <v>2</v>
      </c>
      <c r="J147">
        <v>0.20703933747412009</v>
      </c>
      <c r="K147">
        <v>30</v>
      </c>
      <c r="L147">
        <v>3.1055900621118009</v>
      </c>
      <c r="M147">
        <v>966</v>
      </c>
    </row>
    <row r="148" spans="1:13" x14ac:dyDescent="0.2">
      <c r="A148" t="s">
        <v>168</v>
      </c>
      <c r="B148" t="s">
        <v>445</v>
      </c>
      <c r="C148" t="s">
        <v>626</v>
      </c>
      <c r="D148">
        <v>2</v>
      </c>
      <c r="E148">
        <v>8.5910652920962199E-2</v>
      </c>
      <c r="F148">
        <v>0</v>
      </c>
      <c r="G148">
        <v>2</v>
      </c>
      <c r="H148">
        <v>8.5910652920962199E-2</v>
      </c>
      <c r="I148">
        <v>2</v>
      </c>
      <c r="J148">
        <v>8.5910652920962199E-2</v>
      </c>
      <c r="K148">
        <v>115</v>
      </c>
      <c r="L148">
        <v>4.9398625429553267</v>
      </c>
      <c r="M148">
        <v>2328</v>
      </c>
    </row>
    <row r="149" spans="1:13" x14ac:dyDescent="0.2">
      <c r="A149" t="s">
        <v>178</v>
      </c>
      <c r="B149" t="s">
        <v>179</v>
      </c>
      <c r="C149" t="s">
        <v>627</v>
      </c>
      <c r="D149">
        <v>1</v>
      </c>
      <c r="E149">
        <v>0.40485829959514169</v>
      </c>
      <c r="F149">
        <v>11</v>
      </c>
      <c r="G149">
        <v>2</v>
      </c>
      <c r="H149">
        <v>0.80971659919028338</v>
      </c>
      <c r="I149">
        <v>2</v>
      </c>
      <c r="J149">
        <v>0.80971659919028338</v>
      </c>
      <c r="K149">
        <v>39</v>
      </c>
      <c r="L149">
        <v>15.789473684210529</v>
      </c>
      <c r="M149">
        <v>247</v>
      </c>
    </row>
    <row r="150" spans="1:13" x14ac:dyDescent="0.2">
      <c r="A150" t="s">
        <v>178</v>
      </c>
      <c r="B150" t="s">
        <v>453</v>
      </c>
      <c r="C150" t="s">
        <v>628</v>
      </c>
      <c r="D150">
        <v>1</v>
      </c>
      <c r="E150">
        <v>4.29553264604811E-2</v>
      </c>
      <c r="F150">
        <v>0</v>
      </c>
      <c r="G150">
        <v>1</v>
      </c>
      <c r="H150">
        <v>4.29553264604811E-2</v>
      </c>
      <c r="I150">
        <v>1</v>
      </c>
      <c r="J150">
        <v>4.29553264604811E-2</v>
      </c>
      <c r="K150">
        <v>115</v>
      </c>
      <c r="L150">
        <v>4.9398625429553267</v>
      </c>
      <c r="M150">
        <v>2328</v>
      </c>
    </row>
    <row r="151" spans="1:13" x14ac:dyDescent="0.2">
      <c r="A151" t="s">
        <v>95</v>
      </c>
      <c r="B151" t="s">
        <v>22</v>
      </c>
      <c r="C151" t="s">
        <v>629</v>
      </c>
      <c r="D151">
        <v>2</v>
      </c>
      <c r="E151">
        <v>2.6315789473684208</v>
      </c>
      <c r="F151">
        <v>0</v>
      </c>
      <c r="G151">
        <v>2</v>
      </c>
      <c r="H151">
        <v>2.6315789473684208</v>
      </c>
      <c r="I151">
        <v>2</v>
      </c>
      <c r="J151">
        <v>2.6315789473684208</v>
      </c>
      <c r="K151">
        <v>23</v>
      </c>
      <c r="L151">
        <v>30.263157894736839</v>
      </c>
      <c r="M151">
        <v>76</v>
      </c>
    </row>
    <row r="152" spans="1:13" x14ac:dyDescent="0.2">
      <c r="A152" t="s">
        <v>95</v>
      </c>
      <c r="B152" t="s">
        <v>286</v>
      </c>
      <c r="C152" t="s">
        <v>630</v>
      </c>
      <c r="D152">
        <v>2</v>
      </c>
      <c r="E152">
        <v>0.20703933747412009</v>
      </c>
      <c r="F152">
        <v>36</v>
      </c>
      <c r="G152">
        <v>2</v>
      </c>
      <c r="H152">
        <v>0.20703933747412009</v>
      </c>
      <c r="I152">
        <v>2</v>
      </c>
      <c r="J152">
        <v>0.20703933747412009</v>
      </c>
      <c r="K152">
        <v>30</v>
      </c>
      <c r="L152">
        <v>3.1055900621118009</v>
      </c>
      <c r="M152">
        <v>966</v>
      </c>
    </row>
    <row r="153" spans="1:13" x14ac:dyDescent="0.2">
      <c r="A153" t="s">
        <v>95</v>
      </c>
      <c r="B153" t="s">
        <v>472</v>
      </c>
      <c r="C153" t="s">
        <v>631</v>
      </c>
      <c r="D153">
        <v>3</v>
      </c>
      <c r="E153">
        <v>0.12886597938144331</v>
      </c>
      <c r="F153">
        <v>0</v>
      </c>
      <c r="G153">
        <v>3</v>
      </c>
      <c r="H153">
        <v>0.12886597938144331</v>
      </c>
      <c r="I153">
        <v>5</v>
      </c>
      <c r="J153">
        <v>0.21477663230240551</v>
      </c>
      <c r="K153">
        <v>115</v>
      </c>
      <c r="L153">
        <v>4.9398625429553267</v>
      </c>
      <c r="M153">
        <v>2328</v>
      </c>
    </row>
    <row r="154" spans="1:13" x14ac:dyDescent="0.2">
      <c r="A154" t="s">
        <v>75</v>
      </c>
      <c r="B154" t="s">
        <v>22</v>
      </c>
      <c r="C154" t="s">
        <v>632</v>
      </c>
      <c r="D154">
        <v>2</v>
      </c>
      <c r="E154">
        <v>2.6315789473684208</v>
      </c>
      <c r="F154">
        <v>0</v>
      </c>
      <c r="G154">
        <v>2</v>
      </c>
      <c r="H154">
        <v>2.6315789473684208</v>
      </c>
      <c r="I154">
        <v>3</v>
      </c>
      <c r="J154">
        <v>3.947368421052631</v>
      </c>
      <c r="K154">
        <v>23</v>
      </c>
      <c r="L154">
        <v>30.263157894736839</v>
      </c>
      <c r="M154">
        <v>76</v>
      </c>
    </row>
    <row r="155" spans="1:13" x14ac:dyDescent="0.2">
      <c r="A155" t="s">
        <v>339</v>
      </c>
      <c r="B155" t="s">
        <v>297</v>
      </c>
      <c r="C155" t="s">
        <v>633</v>
      </c>
      <c r="D155">
        <v>1</v>
      </c>
      <c r="E155">
        <v>0.10351966873706001</v>
      </c>
      <c r="F155">
        <v>81</v>
      </c>
      <c r="G155">
        <v>1</v>
      </c>
      <c r="H155">
        <v>0.10351966873706001</v>
      </c>
      <c r="I155">
        <v>2</v>
      </c>
      <c r="J155">
        <v>0.20703933747412009</v>
      </c>
      <c r="K155">
        <v>30</v>
      </c>
      <c r="L155">
        <v>3.1055900621118009</v>
      </c>
      <c r="M155">
        <v>966</v>
      </c>
    </row>
    <row r="156" spans="1:13" x14ac:dyDescent="0.2">
      <c r="A156" t="s">
        <v>99</v>
      </c>
      <c r="B156" t="s">
        <v>43</v>
      </c>
      <c r="C156" t="s">
        <v>634</v>
      </c>
      <c r="D156">
        <v>2</v>
      </c>
      <c r="E156">
        <v>2.6315789473684208</v>
      </c>
      <c r="F156">
        <v>0</v>
      </c>
      <c r="G156">
        <v>2</v>
      </c>
      <c r="H156">
        <v>2.6315789473684208</v>
      </c>
      <c r="I156">
        <v>2</v>
      </c>
      <c r="J156">
        <v>2.6315789473684208</v>
      </c>
      <c r="K156">
        <v>23</v>
      </c>
      <c r="L156">
        <v>30.263157894736839</v>
      </c>
      <c r="M156">
        <v>76</v>
      </c>
    </row>
    <row r="157" spans="1:13" x14ac:dyDescent="0.2">
      <c r="A157" t="s">
        <v>99</v>
      </c>
      <c r="B157" t="s">
        <v>297</v>
      </c>
      <c r="C157" t="s">
        <v>635</v>
      </c>
      <c r="D157">
        <v>1</v>
      </c>
      <c r="E157">
        <v>0.10351966873706001</v>
      </c>
      <c r="F157">
        <v>128</v>
      </c>
      <c r="G157">
        <v>1</v>
      </c>
      <c r="H157">
        <v>0.10351966873706001</v>
      </c>
      <c r="I157">
        <v>1</v>
      </c>
      <c r="J157">
        <v>0.10351966873706001</v>
      </c>
      <c r="K157">
        <v>30</v>
      </c>
      <c r="L157">
        <v>3.1055900621118009</v>
      </c>
      <c r="M157">
        <v>966</v>
      </c>
    </row>
    <row r="158" spans="1:13" x14ac:dyDescent="0.2">
      <c r="A158" t="s">
        <v>365</v>
      </c>
      <c r="B158" t="s">
        <v>286</v>
      </c>
      <c r="C158" t="s">
        <v>636</v>
      </c>
      <c r="D158">
        <v>2</v>
      </c>
      <c r="E158">
        <v>0.20703933747412009</v>
      </c>
      <c r="F158">
        <v>104</v>
      </c>
      <c r="G158">
        <v>2</v>
      </c>
      <c r="H158">
        <v>0.20703933747412009</v>
      </c>
      <c r="I158">
        <v>2</v>
      </c>
      <c r="J158">
        <v>0.20703933747412009</v>
      </c>
      <c r="K158">
        <v>30</v>
      </c>
      <c r="L158">
        <v>3.1055900621118009</v>
      </c>
      <c r="M158">
        <v>966</v>
      </c>
    </row>
    <row r="159" spans="1:13" x14ac:dyDescent="0.2">
      <c r="A159" t="s">
        <v>365</v>
      </c>
      <c r="B159" t="s">
        <v>461</v>
      </c>
      <c r="C159" t="s">
        <v>637</v>
      </c>
      <c r="D159">
        <v>2</v>
      </c>
      <c r="E159">
        <v>8.5910652920962199E-2</v>
      </c>
      <c r="F159">
        <v>0</v>
      </c>
      <c r="G159">
        <v>2</v>
      </c>
      <c r="H159">
        <v>8.5910652920962199E-2</v>
      </c>
      <c r="I159">
        <v>2</v>
      </c>
      <c r="J159">
        <v>8.5910652920962199E-2</v>
      </c>
      <c r="K159">
        <v>115</v>
      </c>
      <c r="L159">
        <v>4.9398625429553267</v>
      </c>
      <c r="M159">
        <v>2328</v>
      </c>
    </row>
    <row r="160" spans="1:13" x14ac:dyDescent="0.2">
      <c r="A160" t="s">
        <v>32</v>
      </c>
      <c r="B160" t="s">
        <v>33</v>
      </c>
      <c r="C160" t="s">
        <v>638</v>
      </c>
      <c r="D160">
        <v>3</v>
      </c>
      <c r="E160">
        <v>3.79746835443038</v>
      </c>
      <c r="F160">
        <v>42</v>
      </c>
      <c r="G160">
        <v>3</v>
      </c>
      <c r="H160">
        <v>3.79746835443038</v>
      </c>
      <c r="I160">
        <v>3</v>
      </c>
      <c r="J160">
        <v>3.79746835443038</v>
      </c>
      <c r="K160">
        <v>22</v>
      </c>
      <c r="L160">
        <v>27.84810126582278</v>
      </c>
      <c r="M160">
        <v>79</v>
      </c>
    </row>
    <row r="161" spans="1:14" x14ac:dyDescent="0.2">
      <c r="A161" t="s">
        <v>32</v>
      </c>
      <c r="B161" t="s">
        <v>141</v>
      </c>
      <c r="C161" t="s">
        <v>639</v>
      </c>
      <c r="D161">
        <v>9</v>
      </c>
      <c r="E161">
        <v>3.6437246963562751</v>
      </c>
      <c r="F161">
        <v>247</v>
      </c>
      <c r="G161">
        <v>9</v>
      </c>
      <c r="H161">
        <v>3.6437246963562751</v>
      </c>
      <c r="I161">
        <v>129</v>
      </c>
      <c r="J161">
        <v>52.226720647773277</v>
      </c>
      <c r="K161">
        <v>179</v>
      </c>
      <c r="L161">
        <v>72.469635627530366</v>
      </c>
      <c r="M161">
        <v>247</v>
      </c>
      <c r="N161">
        <v>0</v>
      </c>
    </row>
    <row r="162" spans="1:14" x14ac:dyDescent="0.2">
      <c r="A162" t="s">
        <v>44</v>
      </c>
      <c r="B162" t="s">
        <v>43</v>
      </c>
      <c r="C162" t="s">
        <v>640</v>
      </c>
      <c r="D162">
        <v>7</v>
      </c>
      <c r="E162">
        <v>9.2105263157894726</v>
      </c>
      <c r="F162">
        <v>0</v>
      </c>
      <c r="G162">
        <v>7</v>
      </c>
      <c r="H162">
        <v>9.2105263157894726</v>
      </c>
      <c r="I162">
        <v>3</v>
      </c>
      <c r="J162">
        <v>3.947368421052631</v>
      </c>
      <c r="K162">
        <v>25</v>
      </c>
      <c r="L162">
        <v>32.894736842105267</v>
      </c>
      <c r="M162">
        <v>76</v>
      </c>
    </row>
    <row r="163" spans="1:14" x14ac:dyDescent="0.2">
      <c r="A163" t="s">
        <v>439</v>
      </c>
      <c r="B163" t="s">
        <v>440</v>
      </c>
      <c r="C163" t="s">
        <v>641</v>
      </c>
      <c r="D163">
        <v>4</v>
      </c>
      <c r="E163">
        <v>0.1718213058419244</v>
      </c>
      <c r="F163">
        <v>0</v>
      </c>
      <c r="G163">
        <v>4</v>
      </c>
      <c r="H163">
        <v>0.1718213058419244</v>
      </c>
      <c r="I163">
        <v>7</v>
      </c>
      <c r="J163">
        <v>0.30068728522336768</v>
      </c>
      <c r="K163">
        <v>249</v>
      </c>
      <c r="L163">
        <v>10.69587628865979</v>
      </c>
      <c r="M163">
        <v>2328</v>
      </c>
    </row>
    <row r="164" spans="1:14" x14ac:dyDescent="0.2">
      <c r="A164" t="s">
        <v>337</v>
      </c>
      <c r="B164" t="s">
        <v>338</v>
      </c>
      <c r="C164" t="s">
        <v>642</v>
      </c>
      <c r="D164">
        <v>6</v>
      </c>
      <c r="E164">
        <v>0.6211180124223602</v>
      </c>
      <c r="F164">
        <v>34</v>
      </c>
      <c r="G164">
        <v>8</v>
      </c>
      <c r="H164">
        <v>0.82815734989648038</v>
      </c>
      <c r="I164">
        <v>6</v>
      </c>
      <c r="J164">
        <v>0.6211180124223602</v>
      </c>
      <c r="K164">
        <v>30</v>
      </c>
      <c r="L164">
        <v>3.1055900621118009</v>
      </c>
      <c r="M164">
        <v>966</v>
      </c>
    </row>
    <row r="165" spans="1:14" x14ac:dyDescent="0.2">
      <c r="A165" t="s">
        <v>337</v>
      </c>
      <c r="B165" t="s">
        <v>446</v>
      </c>
      <c r="C165" t="s">
        <v>643</v>
      </c>
      <c r="D165">
        <v>42</v>
      </c>
      <c r="E165">
        <v>1.804123711340206</v>
      </c>
      <c r="F165">
        <v>0</v>
      </c>
      <c r="G165">
        <v>42</v>
      </c>
      <c r="H165">
        <v>1.804123711340206</v>
      </c>
      <c r="I165">
        <v>57</v>
      </c>
      <c r="J165">
        <v>2.4484536082474229</v>
      </c>
      <c r="K165">
        <v>336</v>
      </c>
      <c r="L165">
        <v>14.43298969072165</v>
      </c>
      <c r="M165">
        <v>2328</v>
      </c>
    </row>
    <row r="166" spans="1:14" x14ac:dyDescent="0.2">
      <c r="A166" t="s">
        <v>234</v>
      </c>
      <c r="B166" t="s">
        <v>235</v>
      </c>
      <c r="C166" t="s">
        <v>644</v>
      </c>
      <c r="D166">
        <v>1</v>
      </c>
      <c r="E166">
        <v>0.39840637450199201</v>
      </c>
      <c r="F166">
        <v>5</v>
      </c>
      <c r="G166">
        <v>2</v>
      </c>
      <c r="H166">
        <v>0.79681274900398402</v>
      </c>
      <c r="I166">
        <v>2</v>
      </c>
      <c r="J166">
        <v>0.79681274900398402</v>
      </c>
      <c r="K166">
        <v>79</v>
      </c>
      <c r="L166">
        <v>31.474103585657371</v>
      </c>
      <c r="M166">
        <v>251</v>
      </c>
    </row>
    <row r="167" spans="1:14" x14ac:dyDescent="0.2">
      <c r="A167" t="s">
        <v>254</v>
      </c>
      <c r="B167" t="s">
        <v>255</v>
      </c>
      <c r="C167" t="s">
        <v>645</v>
      </c>
      <c r="D167">
        <v>1</v>
      </c>
      <c r="E167">
        <v>0.39840637450199201</v>
      </c>
      <c r="F167">
        <v>7</v>
      </c>
      <c r="G167">
        <v>1</v>
      </c>
      <c r="H167">
        <v>0.39840637450199201</v>
      </c>
      <c r="I167">
        <v>1</v>
      </c>
      <c r="J167">
        <v>0.39840637450199201</v>
      </c>
      <c r="K167">
        <v>79</v>
      </c>
      <c r="L167">
        <v>31.474103585657371</v>
      </c>
      <c r="M167">
        <v>251</v>
      </c>
    </row>
    <row r="168" spans="1:14" x14ac:dyDescent="0.2">
      <c r="A168" t="s">
        <v>254</v>
      </c>
      <c r="B168" t="s">
        <v>464</v>
      </c>
      <c r="C168" t="s">
        <v>646</v>
      </c>
      <c r="D168">
        <v>5</v>
      </c>
      <c r="E168">
        <v>0.21477663230240551</v>
      </c>
      <c r="F168">
        <v>0</v>
      </c>
      <c r="G168">
        <v>5</v>
      </c>
      <c r="H168">
        <v>0.21477663230240551</v>
      </c>
      <c r="I168">
        <v>5</v>
      </c>
      <c r="J168">
        <v>0.21477663230240551</v>
      </c>
      <c r="K168">
        <v>115</v>
      </c>
      <c r="L168">
        <v>4.9398625429553267</v>
      </c>
      <c r="M168">
        <v>2328</v>
      </c>
    </row>
    <row r="169" spans="1:14" x14ac:dyDescent="0.2">
      <c r="A169" t="s">
        <v>34</v>
      </c>
      <c r="B169" t="s">
        <v>35</v>
      </c>
      <c r="C169" t="s">
        <v>647</v>
      </c>
      <c r="D169">
        <v>7</v>
      </c>
      <c r="E169">
        <v>9.2105263157894726</v>
      </c>
      <c r="F169">
        <v>0</v>
      </c>
      <c r="G169">
        <v>7</v>
      </c>
      <c r="H169">
        <v>9.2105263157894726</v>
      </c>
      <c r="I169">
        <v>5</v>
      </c>
      <c r="J169">
        <v>6.5789473684210522</v>
      </c>
      <c r="K169">
        <v>25</v>
      </c>
      <c r="L169">
        <v>32.894736842105267</v>
      </c>
      <c r="M169">
        <v>76</v>
      </c>
    </row>
    <row r="170" spans="1:14" x14ac:dyDescent="0.2">
      <c r="A170" t="s">
        <v>34</v>
      </c>
      <c r="B170" t="s">
        <v>405</v>
      </c>
      <c r="C170" t="s">
        <v>648</v>
      </c>
      <c r="D170">
        <v>6</v>
      </c>
      <c r="E170">
        <v>0.25773195876288663</v>
      </c>
      <c r="F170">
        <v>0</v>
      </c>
      <c r="G170">
        <v>6</v>
      </c>
      <c r="H170">
        <v>0.25773195876288663</v>
      </c>
      <c r="I170">
        <v>6</v>
      </c>
      <c r="J170">
        <v>0.25773195876288663</v>
      </c>
      <c r="K170">
        <v>115</v>
      </c>
      <c r="L170">
        <v>4.9398625429553267</v>
      </c>
      <c r="M170">
        <v>2328</v>
      </c>
    </row>
    <row r="171" spans="1:14" x14ac:dyDescent="0.2">
      <c r="A171" t="s">
        <v>459</v>
      </c>
      <c r="B171" t="s">
        <v>460</v>
      </c>
      <c r="C171" t="s">
        <v>649</v>
      </c>
      <c r="D171">
        <v>2</v>
      </c>
      <c r="E171">
        <v>8.5910652920962199E-2</v>
      </c>
      <c r="F171">
        <v>0</v>
      </c>
      <c r="G171">
        <v>2</v>
      </c>
      <c r="H171">
        <v>8.5910652920962199E-2</v>
      </c>
      <c r="I171">
        <v>2</v>
      </c>
      <c r="J171">
        <v>8.5910652920962199E-2</v>
      </c>
      <c r="K171">
        <v>115</v>
      </c>
      <c r="L171">
        <v>4.9398625429553267</v>
      </c>
      <c r="M171">
        <v>2328</v>
      </c>
    </row>
    <row r="172" spans="1:14" x14ac:dyDescent="0.2">
      <c r="A172" t="s">
        <v>450</v>
      </c>
      <c r="B172" t="s">
        <v>451</v>
      </c>
      <c r="C172" t="s">
        <v>650</v>
      </c>
      <c r="D172">
        <v>2</v>
      </c>
      <c r="E172">
        <v>8.5910652920962199E-2</v>
      </c>
      <c r="F172">
        <v>0</v>
      </c>
      <c r="G172">
        <v>2</v>
      </c>
      <c r="H172">
        <v>8.5910652920962199E-2</v>
      </c>
      <c r="I172">
        <v>2</v>
      </c>
      <c r="J172">
        <v>8.5910652920962199E-2</v>
      </c>
      <c r="K172">
        <v>115</v>
      </c>
      <c r="L172">
        <v>4.9398625429553267</v>
      </c>
      <c r="M172">
        <v>2328</v>
      </c>
    </row>
    <row r="173" spans="1:14" x14ac:dyDescent="0.2">
      <c r="A173" t="s">
        <v>140</v>
      </c>
      <c r="B173" t="s">
        <v>141</v>
      </c>
      <c r="C173" t="s">
        <v>651</v>
      </c>
      <c r="D173">
        <v>9</v>
      </c>
      <c r="E173">
        <v>3.6437246963562751</v>
      </c>
      <c r="F173">
        <v>247</v>
      </c>
      <c r="G173">
        <v>9</v>
      </c>
      <c r="H173">
        <v>3.6437246963562751</v>
      </c>
      <c r="I173">
        <v>106</v>
      </c>
      <c r="J173">
        <v>42.914979757085021</v>
      </c>
      <c r="K173">
        <v>165</v>
      </c>
      <c r="L173">
        <v>66.801619433198383</v>
      </c>
      <c r="M173">
        <v>247</v>
      </c>
      <c r="N173">
        <v>0</v>
      </c>
    </row>
    <row r="174" spans="1:14" x14ac:dyDescent="0.2">
      <c r="A174" t="s">
        <v>140</v>
      </c>
      <c r="B174" t="s">
        <v>292</v>
      </c>
      <c r="C174" t="s">
        <v>652</v>
      </c>
      <c r="D174">
        <v>4</v>
      </c>
      <c r="E174">
        <v>0.41407867494824019</v>
      </c>
      <c r="F174">
        <v>22</v>
      </c>
      <c r="G174">
        <v>4</v>
      </c>
      <c r="H174">
        <v>0.41407867494824019</v>
      </c>
      <c r="I174">
        <v>7</v>
      </c>
      <c r="J174">
        <v>0.72463768115942029</v>
      </c>
      <c r="K174">
        <v>94</v>
      </c>
      <c r="L174">
        <v>9.7308488612836435</v>
      </c>
      <c r="M174">
        <v>966</v>
      </c>
    </row>
    <row r="175" spans="1:14" x14ac:dyDescent="0.2">
      <c r="A175" t="s">
        <v>470</v>
      </c>
      <c r="B175" t="s">
        <v>471</v>
      </c>
      <c r="C175" t="s">
        <v>653</v>
      </c>
      <c r="D175">
        <v>5</v>
      </c>
      <c r="E175">
        <v>0.21477663230240551</v>
      </c>
      <c r="F175">
        <v>0</v>
      </c>
      <c r="G175">
        <v>5</v>
      </c>
      <c r="H175">
        <v>0.21477663230240551</v>
      </c>
      <c r="I175">
        <v>5</v>
      </c>
      <c r="J175">
        <v>0.21477663230240551</v>
      </c>
      <c r="K175">
        <v>115</v>
      </c>
      <c r="L175">
        <v>4.9398625429553267</v>
      </c>
      <c r="M175">
        <v>2328</v>
      </c>
    </row>
    <row r="176" spans="1:14" x14ac:dyDescent="0.2">
      <c r="A176" t="s">
        <v>415</v>
      </c>
      <c r="B176" t="s">
        <v>416</v>
      </c>
      <c r="C176" t="s">
        <v>654</v>
      </c>
      <c r="D176">
        <v>5</v>
      </c>
      <c r="E176">
        <v>0.21477663230240551</v>
      </c>
      <c r="F176">
        <v>0</v>
      </c>
      <c r="G176">
        <v>5</v>
      </c>
      <c r="H176">
        <v>0.21477663230240551</v>
      </c>
      <c r="I176">
        <v>5</v>
      </c>
      <c r="J176">
        <v>0.21477663230240551</v>
      </c>
      <c r="K176">
        <v>115</v>
      </c>
      <c r="L176">
        <v>4.9398625429553267</v>
      </c>
      <c r="M176">
        <v>2328</v>
      </c>
    </row>
    <row r="177" spans="1:13" x14ac:dyDescent="0.2">
      <c r="A177" t="s">
        <v>74</v>
      </c>
      <c r="B177" t="s">
        <v>41</v>
      </c>
      <c r="C177" t="s">
        <v>655</v>
      </c>
      <c r="D177">
        <v>10</v>
      </c>
      <c r="E177">
        <v>13.157894736842101</v>
      </c>
      <c r="F177">
        <v>14</v>
      </c>
      <c r="G177">
        <v>9</v>
      </c>
      <c r="H177">
        <v>11.84210526315789</v>
      </c>
      <c r="I177">
        <v>9</v>
      </c>
      <c r="J177">
        <v>11.84210526315789</v>
      </c>
      <c r="K177">
        <v>23</v>
      </c>
      <c r="L177">
        <v>30.263157894736839</v>
      </c>
      <c r="M177">
        <v>76</v>
      </c>
    </row>
    <row r="178" spans="1:13" x14ac:dyDescent="0.2">
      <c r="A178" t="s">
        <v>262</v>
      </c>
      <c r="B178" t="s">
        <v>263</v>
      </c>
      <c r="C178" t="s">
        <v>656</v>
      </c>
      <c r="D178">
        <v>1</v>
      </c>
      <c r="E178">
        <v>0.39840637450199201</v>
      </c>
      <c r="F178">
        <v>5</v>
      </c>
      <c r="G178">
        <v>2</v>
      </c>
      <c r="H178">
        <v>0.79681274900398402</v>
      </c>
      <c r="I178">
        <v>2</v>
      </c>
      <c r="J178">
        <v>0.79681274900398402</v>
      </c>
      <c r="K178">
        <v>36</v>
      </c>
      <c r="L178">
        <v>14.342629482071709</v>
      </c>
      <c r="M178">
        <v>251</v>
      </c>
    </row>
    <row r="179" spans="1:13" x14ac:dyDescent="0.2">
      <c r="A179" t="s">
        <v>262</v>
      </c>
      <c r="B179" t="s">
        <v>476</v>
      </c>
      <c r="C179" t="s">
        <v>657</v>
      </c>
      <c r="D179">
        <v>3</v>
      </c>
      <c r="E179">
        <v>0.12886597938144331</v>
      </c>
      <c r="F179">
        <v>0</v>
      </c>
      <c r="G179">
        <v>3</v>
      </c>
      <c r="H179">
        <v>0.12886597938144331</v>
      </c>
      <c r="I179">
        <v>3</v>
      </c>
      <c r="J179">
        <v>0.12886597938144331</v>
      </c>
      <c r="K179">
        <v>115</v>
      </c>
      <c r="L179">
        <v>4.9398625429553267</v>
      </c>
      <c r="M179">
        <v>2328</v>
      </c>
    </row>
    <row r="180" spans="1:13" x14ac:dyDescent="0.2">
      <c r="A180" t="s">
        <v>180</v>
      </c>
      <c r="B180" t="s">
        <v>181</v>
      </c>
      <c r="C180" t="s">
        <v>658</v>
      </c>
      <c r="D180">
        <v>1</v>
      </c>
      <c r="E180">
        <v>0.40485829959514169</v>
      </c>
      <c r="F180">
        <v>4</v>
      </c>
      <c r="G180">
        <v>2</v>
      </c>
      <c r="H180">
        <v>0.80971659919028338</v>
      </c>
      <c r="I180">
        <v>2</v>
      </c>
      <c r="J180">
        <v>0.80971659919028338</v>
      </c>
      <c r="K180">
        <v>39</v>
      </c>
      <c r="L180">
        <v>15.789473684210529</v>
      </c>
      <c r="M180">
        <v>247</v>
      </c>
    </row>
    <row r="181" spans="1:13" x14ac:dyDescent="0.2">
      <c r="A181" t="s">
        <v>42</v>
      </c>
      <c r="B181" t="s">
        <v>43</v>
      </c>
      <c r="C181" t="s">
        <v>659</v>
      </c>
      <c r="D181">
        <v>3</v>
      </c>
      <c r="E181">
        <v>3.947368421052631</v>
      </c>
      <c r="F181">
        <v>10</v>
      </c>
      <c r="G181">
        <v>3</v>
      </c>
      <c r="H181">
        <v>3.947368421052631</v>
      </c>
      <c r="I181">
        <v>3</v>
      </c>
      <c r="J181">
        <v>3.947368421052631</v>
      </c>
      <c r="K181">
        <v>23</v>
      </c>
      <c r="L181">
        <v>30.263157894736839</v>
      </c>
      <c r="M181">
        <v>76</v>
      </c>
    </row>
    <row r="182" spans="1:13" x14ac:dyDescent="0.2">
      <c r="A182" t="s">
        <v>42</v>
      </c>
      <c r="B182" t="s">
        <v>201</v>
      </c>
      <c r="C182" t="s">
        <v>660</v>
      </c>
      <c r="D182">
        <v>1</v>
      </c>
      <c r="E182">
        <v>0.39840637450199201</v>
      </c>
      <c r="F182">
        <v>9</v>
      </c>
      <c r="G182">
        <v>1</v>
      </c>
      <c r="H182">
        <v>0.39840637450199201</v>
      </c>
      <c r="I182">
        <v>1</v>
      </c>
      <c r="J182">
        <v>0.39840637450199201</v>
      </c>
      <c r="K182">
        <v>36</v>
      </c>
      <c r="L182">
        <v>14.342629482071709</v>
      </c>
      <c r="M182">
        <v>251</v>
      </c>
    </row>
    <row r="183" spans="1:13" x14ac:dyDescent="0.2">
      <c r="A183" t="s">
        <v>174</v>
      </c>
      <c r="B183" t="s">
        <v>175</v>
      </c>
      <c r="C183" t="s">
        <v>661</v>
      </c>
      <c r="D183">
        <v>1</v>
      </c>
      <c r="E183">
        <v>0.40485829959514169</v>
      </c>
      <c r="F183">
        <v>4</v>
      </c>
      <c r="G183">
        <v>2</v>
      </c>
      <c r="H183">
        <v>0.80971659919028338</v>
      </c>
      <c r="I183">
        <v>2</v>
      </c>
      <c r="J183">
        <v>0.80971659919028338</v>
      </c>
      <c r="K183">
        <v>19</v>
      </c>
      <c r="L183">
        <v>7.6923076923076934</v>
      </c>
      <c r="M183">
        <v>247</v>
      </c>
    </row>
    <row r="184" spans="1:13" x14ac:dyDescent="0.2">
      <c r="A184" t="s">
        <v>174</v>
      </c>
      <c r="B184" t="s">
        <v>286</v>
      </c>
      <c r="C184" t="s">
        <v>662</v>
      </c>
      <c r="D184">
        <v>1</v>
      </c>
      <c r="E184">
        <v>0.10351966873706001</v>
      </c>
      <c r="F184">
        <v>40</v>
      </c>
      <c r="G184">
        <v>1</v>
      </c>
      <c r="H184">
        <v>0.10351966873706001</v>
      </c>
      <c r="I184">
        <v>2</v>
      </c>
      <c r="J184">
        <v>0.20703933747412009</v>
      </c>
      <c r="K184">
        <v>30</v>
      </c>
      <c r="L184">
        <v>3.1055900621118009</v>
      </c>
      <c r="M184">
        <v>966</v>
      </c>
    </row>
    <row r="185" spans="1:13" x14ac:dyDescent="0.2">
      <c r="A185" t="s">
        <v>105</v>
      </c>
      <c r="B185" t="s">
        <v>106</v>
      </c>
      <c r="C185" t="s">
        <v>663</v>
      </c>
      <c r="D185">
        <v>3</v>
      </c>
      <c r="E185">
        <v>3.947368421052631</v>
      </c>
      <c r="F185">
        <v>25</v>
      </c>
      <c r="G185">
        <v>3</v>
      </c>
      <c r="H185">
        <v>3.947368421052631</v>
      </c>
      <c r="I185">
        <v>3</v>
      </c>
      <c r="J185">
        <v>3.947368421052631</v>
      </c>
      <c r="K185">
        <v>23</v>
      </c>
      <c r="L185">
        <v>30.263157894736839</v>
      </c>
      <c r="M185">
        <v>76</v>
      </c>
    </row>
    <row r="186" spans="1:13" x14ac:dyDescent="0.2">
      <c r="A186" t="s">
        <v>108</v>
      </c>
      <c r="B186" t="s">
        <v>106</v>
      </c>
      <c r="C186" t="s">
        <v>664</v>
      </c>
      <c r="D186">
        <v>1</v>
      </c>
      <c r="E186">
        <v>1.31578947368421</v>
      </c>
      <c r="F186">
        <v>26</v>
      </c>
      <c r="G186">
        <v>1</v>
      </c>
      <c r="H186">
        <v>1.31578947368421</v>
      </c>
      <c r="I186">
        <v>3</v>
      </c>
      <c r="J186">
        <v>3.947368421052631</v>
      </c>
      <c r="K186">
        <v>23</v>
      </c>
      <c r="L186">
        <v>30.263157894736839</v>
      </c>
      <c r="M186">
        <v>76</v>
      </c>
    </row>
    <row r="187" spans="1:13" x14ac:dyDescent="0.2">
      <c r="A187" t="s">
        <v>276</v>
      </c>
      <c r="B187" t="s">
        <v>277</v>
      </c>
      <c r="C187" t="s">
        <v>665</v>
      </c>
      <c r="D187">
        <v>1</v>
      </c>
      <c r="E187">
        <v>0.39840637450199201</v>
      </c>
      <c r="F187">
        <v>27</v>
      </c>
      <c r="G187">
        <v>2</v>
      </c>
      <c r="H187">
        <v>0.79681274900398402</v>
      </c>
      <c r="I187">
        <v>2</v>
      </c>
      <c r="J187">
        <v>0.79681274900398402</v>
      </c>
      <c r="K187">
        <v>87</v>
      </c>
      <c r="L187">
        <v>34.661354581673308</v>
      </c>
      <c r="M187">
        <v>251</v>
      </c>
    </row>
    <row r="188" spans="1:13" x14ac:dyDescent="0.2">
      <c r="A188" t="s">
        <v>192</v>
      </c>
      <c r="B188" t="s">
        <v>193</v>
      </c>
      <c r="C188" t="s">
        <v>666</v>
      </c>
      <c r="D188">
        <v>2</v>
      </c>
      <c r="E188">
        <v>0.79681274900398402</v>
      </c>
      <c r="F188">
        <v>0</v>
      </c>
      <c r="G188">
        <v>2</v>
      </c>
      <c r="H188">
        <v>0.79681274900398402</v>
      </c>
      <c r="I188">
        <v>2</v>
      </c>
      <c r="J188">
        <v>0.79681274900398402</v>
      </c>
      <c r="K188">
        <v>51</v>
      </c>
      <c r="L188">
        <v>20.31872509960159</v>
      </c>
      <c r="M188">
        <v>251</v>
      </c>
    </row>
    <row r="189" spans="1:13" x14ac:dyDescent="0.2">
      <c r="A189" t="s">
        <v>111</v>
      </c>
      <c r="B189" t="s">
        <v>22</v>
      </c>
      <c r="C189" t="s">
        <v>667</v>
      </c>
      <c r="D189">
        <v>2</v>
      </c>
      <c r="E189">
        <v>2.6315789473684208</v>
      </c>
      <c r="F189">
        <v>11</v>
      </c>
      <c r="G189">
        <v>2</v>
      </c>
      <c r="H189">
        <v>2.6315789473684208</v>
      </c>
      <c r="I189">
        <v>2</v>
      </c>
      <c r="J189">
        <v>2.6315789473684208</v>
      </c>
      <c r="K189">
        <v>23</v>
      </c>
      <c r="L189">
        <v>30.263157894736839</v>
      </c>
      <c r="M189">
        <v>76</v>
      </c>
    </row>
    <row r="190" spans="1:13" x14ac:dyDescent="0.2">
      <c r="A190" t="s">
        <v>111</v>
      </c>
      <c r="B190" t="s">
        <v>286</v>
      </c>
      <c r="C190" t="s">
        <v>668</v>
      </c>
      <c r="D190">
        <v>4</v>
      </c>
      <c r="E190">
        <v>0.41407867494824019</v>
      </c>
      <c r="F190">
        <v>12</v>
      </c>
      <c r="G190">
        <v>5</v>
      </c>
      <c r="H190">
        <v>0.51759834368530022</v>
      </c>
      <c r="I190">
        <v>5</v>
      </c>
      <c r="J190">
        <v>0.51759834368530022</v>
      </c>
      <c r="K190">
        <v>226</v>
      </c>
      <c r="L190">
        <v>23.395445134575571</v>
      </c>
      <c r="M190">
        <v>966</v>
      </c>
    </row>
    <row r="191" spans="1:13" x14ac:dyDescent="0.2">
      <c r="A191" t="s">
        <v>272</v>
      </c>
      <c r="B191" t="s">
        <v>273</v>
      </c>
      <c r="C191" t="s">
        <v>669</v>
      </c>
      <c r="D191">
        <v>2</v>
      </c>
      <c r="E191">
        <v>0.79681274900398402</v>
      </c>
      <c r="F191">
        <v>9</v>
      </c>
      <c r="G191">
        <v>2</v>
      </c>
      <c r="H191">
        <v>0.79681274900398402</v>
      </c>
      <c r="I191">
        <v>2</v>
      </c>
      <c r="J191">
        <v>0.79681274900398402</v>
      </c>
      <c r="K191">
        <v>51</v>
      </c>
      <c r="L191">
        <v>20.31872509960159</v>
      </c>
      <c r="M191">
        <v>251</v>
      </c>
    </row>
    <row r="192" spans="1:13" x14ac:dyDescent="0.2">
      <c r="A192" t="s">
        <v>129</v>
      </c>
      <c r="B192" t="s">
        <v>116</v>
      </c>
      <c r="C192" t="s">
        <v>670</v>
      </c>
      <c r="D192">
        <v>7</v>
      </c>
      <c r="E192">
        <v>1.5625</v>
      </c>
      <c r="F192">
        <v>227</v>
      </c>
      <c r="G192">
        <v>11</v>
      </c>
      <c r="H192">
        <v>2.4553571428571428</v>
      </c>
      <c r="I192">
        <v>16</v>
      </c>
      <c r="J192">
        <v>3.5714285714285712</v>
      </c>
      <c r="K192">
        <v>21</v>
      </c>
      <c r="L192">
        <v>4.6875</v>
      </c>
      <c r="M192">
        <v>448</v>
      </c>
    </row>
    <row r="193" spans="1:14" x14ac:dyDescent="0.2">
      <c r="A193" t="s">
        <v>129</v>
      </c>
      <c r="B193" t="s">
        <v>184</v>
      </c>
      <c r="C193" t="s">
        <v>671</v>
      </c>
      <c r="D193">
        <v>2</v>
      </c>
      <c r="E193">
        <v>0.80971659919028338</v>
      </c>
      <c r="F193">
        <v>247</v>
      </c>
      <c r="G193">
        <v>2</v>
      </c>
      <c r="H193">
        <v>0.80971659919028338</v>
      </c>
      <c r="I193">
        <v>2</v>
      </c>
      <c r="J193">
        <v>0.80971659919028338</v>
      </c>
      <c r="K193">
        <v>188</v>
      </c>
      <c r="L193">
        <v>76.113360323886639</v>
      </c>
      <c r="M193">
        <v>247</v>
      </c>
      <c r="N193">
        <v>0</v>
      </c>
    </row>
    <row r="194" spans="1:14" x14ac:dyDescent="0.2">
      <c r="A194" t="s">
        <v>324</v>
      </c>
      <c r="B194" t="s">
        <v>286</v>
      </c>
      <c r="C194" t="s">
        <v>672</v>
      </c>
      <c r="D194">
        <v>1</v>
      </c>
      <c r="E194">
        <v>0.10351966873706001</v>
      </c>
      <c r="F194">
        <v>36</v>
      </c>
      <c r="G194">
        <v>1</v>
      </c>
      <c r="H194">
        <v>0.10351966873706001</v>
      </c>
      <c r="I194">
        <v>2</v>
      </c>
      <c r="J194">
        <v>0.20703933747412009</v>
      </c>
      <c r="K194">
        <v>30</v>
      </c>
      <c r="L194">
        <v>3.1055900621118009</v>
      </c>
      <c r="M194">
        <v>966</v>
      </c>
    </row>
    <row r="195" spans="1:14" x14ac:dyDescent="0.2">
      <c r="A195" t="s">
        <v>350</v>
      </c>
      <c r="B195" t="s">
        <v>351</v>
      </c>
      <c r="C195" t="s">
        <v>673</v>
      </c>
      <c r="D195">
        <v>1</v>
      </c>
      <c r="E195">
        <v>0.10351966873706001</v>
      </c>
      <c r="F195">
        <v>14</v>
      </c>
      <c r="G195">
        <v>2</v>
      </c>
      <c r="H195">
        <v>0.20703933747412009</v>
      </c>
      <c r="I195">
        <v>2</v>
      </c>
      <c r="J195">
        <v>0.20703933747412009</v>
      </c>
      <c r="K195">
        <v>75</v>
      </c>
      <c r="L195">
        <v>7.7639751552795024</v>
      </c>
      <c r="M195">
        <v>966</v>
      </c>
    </row>
    <row r="196" spans="1:14" x14ac:dyDescent="0.2">
      <c r="A196" t="s">
        <v>395</v>
      </c>
      <c r="B196" t="s">
        <v>307</v>
      </c>
      <c r="C196" t="s">
        <v>674</v>
      </c>
      <c r="D196">
        <v>126</v>
      </c>
      <c r="E196">
        <v>13.043478260869559</v>
      </c>
      <c r="F196">
        <v>209</v>
      </c>
      <c r="G196">
        <v>158</v>
      </c>
      <c r="H196">
        <v>16.356107660455489</v>
      </c>
      <c r="I196">
        <v>159</v>
      </c>
      <c r="J196">
        <v>16.45962732919255</v>
      </c>
      <c r="K196">
        <v>210</v>
      </c>
      <c r="L196">
        <v>21.739130434782609</v>
      </c>
      <c r="M196">
        <v>966</v>
      </c>
    </row>
    <row r="197" spans="1:14" x14ac:dyDescent="0.2">
      <c r="A197" t="s">
        <v>306</v>
      </c>
      <c r="B197" t="s">
        <v>307</v>
      </c>
      <c r="C197" t="s">
        <v>675</v>
      </c>
      <c r="D197">
        <v>1</v>
      </c>
      <c r="E197">
        <v>0.10351966873706001</v>
      </c>
      <c r="F197">
        <v>301</v>
      </c>
      <c r="G197">
        <v>1</v>
      </c>
      <c r="H197">
        <v>0.10351966873706001</v>
      </c>
      <c r="I197">
        <v>1</v>
      </c>
      <c r="J197">
        <v>0.10351966873706001</v>
      </c>
      <c r="K197">
        <v>14</v>
      </c>
      <c r="L197">
        <v>1.449275362318841</v>
      </c>
      <c r="M197">
        <v>966</v>
      </c>
    </row>
    <row r="198" spans="1:14" x14ac:dyDescent="0.2">
      <c r="A198" t="s">
        <v>308</v>
      </c>
      <c r="B198" t="s">
        <v>309</v>
      </c>
      <c r="C198" t="s">
        <v>676</v>
      </c>
      <c r="D198">
        <v>131</v>
      </c>
      <c r="E198">
        <v>13.561076604554859</v>
      </c>
      <c r="F198">
        <v>209</v>
      </c>
      <c r="G198">
        <v>163</v>
      </c>
      <c r="H198">
        <v>16.873706004140789</v>
      </c>
      <c r="I198">
        <v>170</v>
      </c>
      <c r="J198">
        <v>17.598343685300211</v>
      </c>
      <c r="K198">
        <v>210</v>
      </c>
      <c r="L198">
        <v>21.739130434782609</v>
      </c>
      <c r="M198">
        <v>966</v>
      </c>
    </row>
    <row r="199" spans="1:14" x14ac:dyDescent="0.2">
      <c r="A199" t="s">
        <v>115</v>
      </c>
      <c r="B199" t="s">
        <v>116</v>
      </c>
      <c r="C199" t="s">
        <v>677</v>
      </c>
      <c r="D199">
        <v>27</v>
      </c>
      <c r="E199">
        <v>6.0267857142857144</v>
      </c>
      <c r="F199">
        <v>0</v>
      </c>
      <c r="G199">
        <v>27</v>
      </c>
      <c r="H199">
        <v>6.0267857142857144</v>
      </c>
      <c r="I199">
        <v>27</v>
      </c>
      <c r="J199">
        <v>6.0267857142857144</v>
      </c>
      <c r="K199">
        <v>45</v>
      </c>
      <c r="L199">
        <v>10.044642857142859</v>
      </c>
      <c r="M199">
        <v>448</v>
      </c>
    </row>
    <row r="200" spans="1:14" x14ac:dyDescent="0.2">
      <c r="A200" t="s">
        <v>333</v>
      </c>
      <c r="B200" t="s">
        <v>309</v>
      </c>
      <c r="C200" t="s">
        <v>678</v>
      </c>
      <c r="D200">
        <v>2</v>
      </c>
      <c r="E200">
        <v>0.20703933747412009</v>
      </c>
      <c r="F200">
        <v>214</v>
      </c>
      <c r="G200">
        <v>3</v>
      </c>
      <c r="H200">
        <v>0.3105590062111801</v>
      </c>
      <c r="I200">
        <v>3</v>
      </c>
      <c r="J200">
        <v>0.3105590062111801</v>
      </c>
      <c r="K200">
        <v>14</v>
      </c>
      <c r="L200">
        <v>1.449275362318841</v>
      </c>
      <c r="M200">
        <v>966</v>
      </c>
    </row>
    <row r="201" spans="1:14" x14ac:dyDescent="0.2">
      <c r="A201" t="s">
        <v>219</v>
      </c>
      <c r="B201" t="s">
        <v>220</v>
      </c>
      <c r="C201" t="s">
        <v>679</v>
      </c>
      <c r="D201">
        <v>2</v>
      </c>
      <c r="E201">
        <v>0.79681274900398402</v>
      </c>
      <c r="F201">
        <v>23</v>
      </c>
      <c r="G201">
        <v>3</v>
      </c>
      <c r="H201">
        <v>1.1952191235059759</v>
      </c>
      <c r="I201">
        <v>5</v>
      </c>
      <c r="J201">
        <v>1.9920318725099599</v>
      </c>
      <c r="K201">
        <v>87</v>
      </c>
      <c r="L201">
        <v>34.661354581673308</v>
      </c>
      <c r="M201">
        <v>251</v>
      </c>
    </row>
    <row r="202" spans="1:14" x14ac:dyDescent="0.2">
      <c r="A202" t="s">
        <v>409</v>
      </c>
      <c r="B202" t="s">
        <v>410</v>
      </c>
      <c r="C202" t="s">
        <v>680</v>
      </c>
      <c r="D202">
        <v>5</v>
      </c>
      <c r="E202">
        <v>0.2162629757785467</v>
      </c>
      <c r="F202">
        <v>0</v>
      </c>
      <c r="G202">
        <v>5</v>
      </c>
      <c r="H202">
        <v>0.2162629757785467</v>
      </c>
      <c r="I202">
        <v>5</v>
      </c>
      <c r="J202">
        <v>0.2162629757785467</v>
      </c>
      <c r="K202">
        <v>10</v>
      </c>
      <c r="L202">
        <v>0.43252595155709339</v>
      </c>
      <c r="M202">
        <v>2312</v>
      </c>
    </row>
    <row r="203" spans="1:14" x14ac:dyDescent="0.2">
      <c r="A203" t="s">
        <v>465</v>
      </c>
      <c r="B203" t="s">
        <v>466</v>
      </c>
      <c r="C203" t="s">
        <v>681</v>
      </c>
      <c r="D203">
        <v>1</v>
      </c>
      <c r="E203">
        <v>4.3252595155709353E-2</v>
      </c>
      <c r="F203">
        <v>0</v>
      </c>
      <c r="G203">
        <v>1</v>
      </c>
      <c r="H203">
        <v>4.3252595155709353E-2</v>
      </c>
      <c r="I203">
        <v>1</v>
      </c>
      <c r="J203">
        <v>4.3252595155709353E-2</v>
      </c>
      <c r="K203">
        <v>10</v>
      </c>
      <c r="L203">
        <v>0.43252595155709339</v>
      </c>
      <c r="M203">
        <v>2312</v>
      </c>
    </row>
    <row r="204" spans="1:14" x14ac:dyDescent="0.2">
      <c r="A204" t="s">
        <v>258</v>
      </c>
      <c r="B204" t="s">
        <v>259</v>
      </c>
      <c r="C204" t="s">
        <v>682</v>
      </c>
      <c r="D204">
        <v>1</v>
      </c>
      <c r="E204">
        <v>0.39840637450199201</v>
      </c>
      <c r="F204">
        <v>67</v>
      </c>
      <c r="G204">
        <v>1</v>
      </c>
      <c r="H204">
        <v>0.39840637450199201</v>
      </c>
      <c r="I204">
        <v>10</v>
      </c>
      <c r="J204">
        <v>3.9840637450199199</v>
      </c>
      <c r="K204">
        <v>87</v>
      </c>
      <c r="L204">
        <v>34.661354581673308</v>
      </c>
      <c r="M204">
        <v>251</v>
      </c>
    </row>
    <row r="205" spans="1:14" x14ac:dyDescent="0.2">
      <c r="A205" t="s">
        <v>182</v>
      </c>
      <c r="B205" t="s">
        <v>183</v>
      </c>
      <c r="C205" t="s">
        <v>683</v>
      </c>
      <c r="D205">
        <v>1</v>
      </c>
      <c r="E205">
        <v>0.40485829959514169</v>
      </c>
      <c r="F205">
        <v>142</v>
      </c>
      <c r="G205">
        <v>2</v>
      </c>
      <c r="H205">
        <v>0.80971659919028338</v>
      </c>
      <c r="I205">
        <v>8</v>
      </c>
      <c r="J205">
        <v>3.238866396761134</v>
      </c>
      <c r="K205">
        <v>14</v>
      </c>
      <c r="L205">
        <v>5.668016194331984</v>
      </c>
      <c r="M205">
        <v>247</v>
      </c>
    </row>
    <row r="206" spans="1:14" x14ac:dyDescent="0.2">
      <c r="A206" t="s">
        <v>382</v>
      </c>
      <c r="B206" t="s">
        <v>383</v>
      </c>
      <c r="C206" t="s">
        <v>684</v>
      </c>
      <c r="D206">
        <v>4</v>
      </c>
      <c r="E206">
        <v>0.41407867494824019</v>
      </c>
      <c r="F206">
        <v>42</v>
      </c>
      <c r="G206">
        <v>5</v>
      </c>
      <c r="H206">
        <v>0.51759834368530022</v>
      </c>
      <c r="I206">
        <v>5</v>
      </c>
      <c r="J206">
        <v>0.51759834368530022</v>
      </c>
      <c r="K206">
        <v>118</v>
      </c>
      <c r="L206">
        <v>12.215320910973089</v>
      </c>
      <c r="M206">
        <v>966</v>
      </c>
    </row>
    <row r="207" spans="1:14" x14ac:dyDescent="0.2">
      <c r="A207" t="s">
        <v>295</v>
      </c>
      <c r="B207" t="s">
        <v>296</v>
      </c>
      <c r="C207" t="s">
        <v>685</v>
      </c>
      <c r="D207">
        <v>5</v>
      </c>
      <c r="E207">
        <v>0.51759834368530022</v>
      </c>
      <c r="F207">
        <v>177</v>
      </c>
      <c r="G207">
        <v>7</v>
      </c>
      <c r="H207">
        <v>0.72463768115942029</v>
      </c>
      <c r="I207">
        <v>15</v>
      </c>
      <c r="J207">
        <v>1.5527950310559011</v>
      </c>
      <c r="K207">
        <v>106</v>
      </c>
      <c r="L207">
        <v>10.973084886128371</v>
      </c>
      <c r="M207">
        <v>966</v>
      </c>
    </row>
    <row r="208" spans="1:14" x14ac:dyDescent="0.2">
      <c r="A208" t="s">
        <v>73</v>
      </c>
      <c r="B208" t="s">
        <v>29</v>
      </c>
      <c r="C208" t="s">
        <v>686</v>
      </c>
      <c r="D208">
        <v>3</v>
      </c>
      <c r="E208">
        <v>3.79746835443038</v>
      </c>
      <c r="F208">
        <v>26</v>
      </c>
      <c r="G208">
        <v>3</v>
      </c>
      <c r="H208">
        <v>3.79746835443038</v>
      </c>
      <c r="I208">
        <v>3</v>
      </c>
      <c r="J208">
        <v>3.79746835443038</v>
      </c>
      <c r="K208">
        <v>22</v>
      </c>
      <c r="L208">
        <v>27.84810126582278</v>
      </c>
      <c r="M208">
        <v>79</v>
      </c>
    </row>
    <row r="209" spans="1:14" x14ac:dyDescent="0.2">
      <c r="A209" t="s">
        <v>362</v>
      </c>
      <c r="B209" t="s">
        <v>363</v>
      </c>
      <c r="C209" t="s">
        <v>687</v>
      </c>
      <c r="D209">
        <v>2</v>
      </c>
      <c r="E209">
        <v>0.20703933747412009</v>
      </c>
      <c r="F209">
        <v>15</v>
      </c>
      <c r="G209">
        <v>2</v>
      </c>
      <c r="H209">
        <v>0.20703933747412009</v>
      </c>
      <c r="I209">
        <v>2</v>
      </c>
      <c r="J209">
        <v>0.20703933747412009</v>
      </c>
      <c r="K209">
        <v>31</v>
      </c>
      <c r="L209">
        <v>3.2091097308488621</v>
      </c>
      <c r="M209">
        <v>966</v>
      </c>
    </row>
    <row r="210" spans="1:14" x14ac:dyDescent="0.2">
      <c r="A210" t="s">
        <v>388</v>
      </c>
      <c r="B210" t="s">
        <v>363</v>
      </c>
      <c r="C210" t="s">
        <v>688</v>
      </c>
      <c r="D210">
        <v>2</v>
      </c>
      <c r="E210">
        <v>0.20703933747412009</v>
      </c>
      <c r="F210">
        <v>33</v>
      </c>
      <c r="G210">
        <v>2</v>
      </c>
      <c r="H210">
        <v>0.20703933747412009</v>
      </c>
      <c r="I210">
        <v>2</v>
      </c>
      <c r="J210">
        <v>0.20703933747412009</v>
      </c>
      <c r="K210">
        <v>31</v>
      </c>
      <c r="L210">
        <v>3.2091097308488621</v>
      </c>
      <c r="M210">
        <v>966</v>
      </c>
    </row>
    <row r="211" spans="1:14" x14ac:dyDescent="0.2">
      <c r="A211" t="s">
        <v>342</v>
      </c>
      <c r="B211" t="s">
        <v>343</v>
      </c>
      <c r="C211" t="s">
        <v>689</v>
      </c>
      <c r="D211">
        <v>1</v>
      </c>
      <c r="E211">
        <v>0.10351966873706001</v>
      </c>
      <c r="F211">
        <v>44</v>
      </c>
      <c r="G211">
        <v>2</v>
      </c>
      <c r="H211">
        <v>0.20703933747412009</v>
      </c>
      <c r="I211">
        <v>20</v>
      </c>
      <c r="J211">
        <v>2.0703933747412009</v>
      </c>
      <c r="K211">
        <v>31</v>
      </c>
      <c r="L211">
        <v>3.2091097308488621</v>
      </c>
      <c r="M211">
        <v>966</v>
      </c>
    </row>
    <row r="212" spans="1:14" x14ac:dyDescent="0.2">
      <c r="A212" t="s">
        <v>374</v>
      </c>
      <c r="B212" t="s">
        <v>343</v>
      </c>
      <c r="C212" t="s">
        <v>690</v>
      </c>
      <c r="D212">
        <v>1</v>
      </c>
      <c r="E212">
        <v>0.10351966873706001</v>
      </c>
      <c r="F212">
        <v>71</v>
      </c>
      <c r="G212">
        <v>2</v>
      </c>
      <c r="H212">
        <v>0.20703933747412009</v>
      </c>
      <c r="I212">
        <v>8</v>
      </c>
      <c r="J212">
        <v>0.82815734989648038</v>
      </c>
      <c r="K212">
        <v>31</v>
      </c>
      <c r="L212">
        <v>3.2091097308488621</v>
      </c>
      <c r="M212">
        <v>966</v>
      </c>
    </row>
    <row r="213" spans="1:14" x14ac:dyDescent="0.2">
      <c r="A213" t="s">
        <v>191</v>
      </c>
      <c r="B213" t="s">
        <v>172</v>
      </c>
      <c r="C213" t="s">
        <v>691</v>
      </c>
      <c r="D213">
        <v>3</v>
      </c>
      <c r="E213">
        <v>1.214574898785425</v>
      </c>
      <c r="F213">
        <v>247</v>
      </c>
      <c r="G213">
        <v>3</v>
      </c>
      <c r="H213">
        <v>1.214574898785425</v>
      </c>
      <c r="I213">
        <v>10</v>
      </c>
      <c r="J213">
        <v>4.048582995951417</v>
      </c>
      <c r="K213">
        <v>188</v>
      </c>
      <c r="L213">
        <v>76.113360323886639</v>
      </c>
      <c r="M213">
        <v>247</v>
      </c>
      <c r="N213">
        <v>0</v>
      </c>
    </row>
    <row r="214" spans="1:14" x14ac:dyDescent="0.2">
      <c r="A214" t="s">
        <v>340</v>
      </c>
      <c r="B214" t="s">
        <v>341</v>
      </c>
      <c r="C214" t="s">
        <v>692</v>
      </c>
      <c r="D214">
        <v>2</v>
      </c>
      <c r="E214">
        <v>0.20703933747412009</v>
      </c>
      <c r="F214">
        <v>56</v>
      </c>
      <c r="G214">
        <v>3</v>
      </c>
      <c r="H214">
        <v>0.3105590062111801</v>
      </c>
      <c r="I214">
        <v>8</v>
      </c>
      <c r="J214">
        <v>0.82815734989648038</v>
      </c>
      <c r="K214">
        <v>31</v>
      </c>
      <c r="L214">
        <v>3.2091097308488621</v>
      </c>
      <c r="M214">
        <v>966</v>
      </c>
    </row>
    <row r="215" spans="1:14" x14ac:dyDescent="0.2">
      <c r="A215" t="s">
        <v>195</v>
      </c>
      <c r="B215" t="s">
        <v>196</v>
      </c>
      <c r="C215" t="s">
        <v>693</v>
      </c>
      <c r="D215">
        <v>13</v>
      </c>
      <c r="E215">
        <v>5.1792828685258963</v>
      </c>
      <c r="F215">
        <v>32</v>
      </c>
      <c r="G215">
        <v>13</v>
      </c>
      <c r="H215">
        <v>5.1792828685258963</v>
      </c>
      <c r="I215">
        <v>13</v>
      </c>
      <c r="J215">
        <v>5.1792828685258963</v>
      </c>
      <c r="K215">
        <v>31</v>
      </c>
      <c r="L215">
        <v>12.350597609561749</v>
      </c>
      <c r="M215">
        <v>251</v>
      </c>
    </row>
    <row r="216" spans="1:14" x14ac:dyDescent="0.2">
      <c r="A216" t="s">
        <v>256</v>
      </c>
      <c r="B216" t="s">
        <v>257</v>
      </c>
      <c r="C216" t="s">
        <v>694</v>
      </c>
      <c r="D216">
        <v>1</v>
      </c>
      <c r="E216">
        <v>0.39840637450199201</v>
      </c>
      <c r="F216">
        <v>41</v>
      </c>
      <c r="G216">
        <v>1</v>
      </c>
      <c r="H216">
        <v>0.39840637450199201</v>
      </c>
      <c r="I216">
        <v>1</v>
      </c>
      <c r="J216">
        <v>0.39840637450199201</v>
      </c>
      <c r="K216">
        <v>31</v>
      </c>
      <c r="L216">
        <v>12.350597609561749</v>
      </c>
      <c r="M216">
        <v>251</v>
      </c>
    </row>
    <row r="217" spans="1:14" x14ac:dyDescent="0.2">
      <c r="A217" t="s">
        <v>241</v>
      </c>
      <c r="B217" t="s">
        <v>242</v>
      </c>
      <c r="C217" t="s">
        <v>695</v>
      </c>
      <c r="D217">
        <v>13</v>
      </c>
      <c r="E217">
        <v>5.1792828685258963</v>
      </c>
      <c r="F217">
        <v>32</v>
      </c>
      <c r="G217">
        <v>13</v>
      </c>
      <c r="H217">
        <v>5.1792828685258963</v>
      </c>
      <c r="I217">
        <v>13</v>
      </c>
      <c r="J217">
        <v>5.1792828685258963</v>
      </c>
      <c r="K217">
        <v>31</v>
      </c>
      <c r="L217">
        <v>12.350597609561749</v>
      </c>
      <c r="M217">
        <v>251</v>
      </c>
    </row>
    <row r="218" spans="1:14" x14ac:dyDescent="0.2">
      <c r="A218" t="s">
        <v>241</v>
      </c>
      <c r="B218" t="s">
        <v>355</v>
      </c>
      <c r="C218" t="s">
        <v>696</v>
      </c>
      <c r="D218">
        <v>2</v>
      </c>
      <c r="E218">
        <v>0.20703933747412009</v>
      </c>
      <c r="F218">
        <v>26</v>
      </c>
      <c r="G218">
        <v>3</v>
      </c>
      <c r="H218">
        <v>0.3105590062111801</v>
      </c>
      <c r="I218">
        <v>3</v>
      </c>
      <c r="J218">
        <v>0.3105590062111801</v>
      </c>
      <c r="K218">
        <v>31</v>
      </c>
      <c r="L218">
        <v>3.2091097308488621</v>
      </c>
      <c r="M218">
        <v>966</v>
      </c>
    </row>
    <row r="219" spans="1:14" x14ac:dyDescent="0.2">
      <c r="A219" t="s">
        <v>238</v>
      </c>
      <c r="B219" t="s">
        <v>239</v>
      </c>
      <c r="C219" t="s">
        <v>697</v>
      </c>
      <c r="D219">
        <v>9</v>
      </c>
      <c r="E219">
        <v>3.5856573705179291</v>
      </c>
      <c r="F219">
        <v>40</v>
      </c>
      <c r="G219">
        <v>9</v>
      </c>
      <c r="H219">
        <v>3.5856573705179291</v>
      </c>
      <c r="I219">
        <v>9</v>
      </c>
      <c r="J219">
        <v>3.5856573705179291</v>
      </c>
      <c r="K219">
        <v>31</v>
      </c>
      <c r="L219">
        <v>12.350597609561749</v>
      </c>
      <c r="M219">
        <v>251</v>
      </c>
    </row>
    <row r="220" spans="1:14" x14ac:dyDescent="0.2">
      <c r="A220" t="s">
        <v>268</v>
      </c>
      <c r="B220" t="s">
        <v>269</v>
      </c>
      <c r="C220" t="s">
        <v>698</v>
      </c>
      <c r="D220">
        <v>14</v>
      </c>
      <c r="E220">
        <v>5.5776892430278879</v>
      </c>
      <c r="F220">
        <v>41</v>
      </c>
      <c r="G220">
        <v>14</v>
      </c>
      <c r="H220">
        <v>5.5776892430278879</v>
      </c>
      <c r="I220">
        <v>14</v>
      </c>
      <c r="J220">
        <v>5.5776892430278879</v>
      </c>
      <c r="K220">
        <v>31</v>
      </c>
      <c r="L220">
        <v>12.350597609561749</v>
      </c>
      <c r="M220">
        <v>251</v>
      </c>
    </row>
    <row r="221" spans="1:14" x14ac:dyDescent="0.2">
      <c r="A221" t="s">
        <v>361</v>
      </c>
      <c r="B221" t="s">
        <v>303</v>
      </c>
      <c r="C221" t="s">
        <v>699</v>
      </c>
      <c r="D221">
        <v>1</v>
      </c>
      <c r="E221">
        <v>0.10351966873706001</v>
      </c>
      <c r="F221">
        <v>33</v>
      </c>
      <c r="G221">
        <v>2</v>
      </c>
      <c r="H221">
        <v>0.20703933747412009</v>
      </c>
      <c r="I221">
        <v>2</v>
      </c>
      <c r="J221">
        <v>0.20703933747412009</v>
      </c>
      <c r="K221">
        <v>31</v>
      </c>
      <c r="L221">
        <v>3.2091097308488621</v>
      </c>
      <c r="M221">
        <v>966</v>
      </c>
    </row>
    <row r="222" spans="1:14" x14ac:dyDescent="0.2">
      <c r="A222" t="s">
        <v>302</v>
      </c>
      <c r="B222" t="s">
        <v>303</v>
      </c>
      <c r="C222" t="s">
        <v>700</v>
      </c>
      <c r="D222">
        <v>1</v>
      </c>
      <c r="E222">
        <v>0.10351966873706001</v>
      </c>
      <c r="F222">
        <v>51</v>
      </c>
      <c r="G222">
        <v>2</v>
      </c>
      <c r="H222">
        <v>0.20703933747412009</v>
      </c>
      <c r="I222">
        <v>2</v>
      </c>
      <c r="J222">
        <v>0.20703933747412009</v>
      </c>
      <c r="K222">
        <v>31</v>
      </c>
      <c r="L222">
        <v>3.2091097308488621</v>
      </c>
      <c r="M222">
        <v>966</v>
      </c>
    </row>
    <row r="223" spans="1:14" x14ac:dyDescent="0.2">
      <c r="A223" t="s">
        <v>426</v>
      </c>
      <c r="B223" t="s">
        <v>427</v>
      </c>
      <c r="C223" t="s">
        <v>701</v>
      </c>
      <c r="D223">
        <v>8</v>
      </c>
      <c r="E223">
        <v>0.34482758620689657</v>
      </c>
      <c r="F223">
        <v>0</v>
      </c>
      <c r="G223">
        <v>8</v>
      </c>
      <c r="H223">
        <v>0.34482758620689657</v>
      </c>
      <c r="I223">
        <v>10</v>
      </c>
      <c r="J223">
        <v>0.43103448275862072</v>
      </c>
      <c r="K223">
        <v>1663</v>
      </c>
      <c r="L223">
        <v>71.681034482758619</v>
      </c>
      <c r="M223">
        <v>2320</v>
      </c>
    </row>
    <row r="224" spans="1:14" x14ac:dyDescent="0.2">
      <c r="A224" t="s">
        <v>318</v>
      </c>
      <c r="B224" t="s">
        <v>281</v>
      </c>
      <c r="C224" t="s">
        <v>702</v>
      </c>
      <c r="D224">
        <v>1</v>
      </c>
      <c r="E224">
        <v>0.10351966873706001</v>
      </c>
      <c r="F224">
        <v>53</v>
      </c>
      <c r="G224">
        <v>2</v>
      </c>
      <c r="H224">
        <v>0.20703933747412009</v>
      </c>
      <c r="I224">
        <v>4</v>
      </c>
      <c r="J224">
        <v>0.41407867494824019</v>
      </c>
      <c r="K224">
        <v>31</v>
      </c>
      <c r="L224">
        <v>3.2091097308488621</v>
      </c>
      <c r="M224">
        <v>966</v>
      </c>
    </row>
    <row r="225" spans="1:14" x14ac:dyDescent="0.2">
      <c r="A225" t="s">
        <v>280</v>
      </c>
      <c r="B225" t="s">
        <v>281</v>
      </c>
      <c r="C225" t="s">
        <v>703</v>
      </c>
      <c r="D225">
        <v>2</v>
      </c>
      <c r="E225">
        <v>0.20703933747412009</v>
      </c>
      <c r="F225">
        <v>0</v>
      </c>
      <c r="G225">
        <v>2</v>
      </c>
      <c r="H225">
        <v>0.20703933747412009</v>
      </c>
      <c r="I225">
        <v>4</v>
      </c>
      <c r="J225">
        <v>0.41407867494824019</v>
      </c>
      <c r="K225">
        <v>31</v>
      </c>
      <c r="L225">
        <v>3.2091097308488621</v>
      </c>
      <c r="M225">
        <v>966</v>
      </c>
    </row>
    <row r="226" spans="1:14" x14ac:dyDescent="0.2">
      <c r="A226" t="s">
        <v>316</v>
      </c>
      <c r="B226" t="s">
        <v>317</v>
      </c>
      <c r="C226" t="s">
        <v>704</v>
      </c>
      <c r="D226">
        <v>2</v>
      </c>
      <c r="E226">
        <v>0.20703933747412009</v>
      </c>
      <c r="F226">
        <v>268</v>
      </c>
      <c r="G226">
        <v>2</v>
      </c>
      <c r="H226">
        <v>0.20703933747412009</v>
      </c>
      <c r="I226">
        <v>2</v>
      </c>
      <c r="J226">
        <v>0.20703933747412009</v>
      </c>
      <c r="K226">
        <v>45</v>
      </c>
      <c r="L226">
        <v>4.658385093167702</v>
      </c>
      <c r="M226">
        <v>966</v>
      </c>
    </row>
    <row r="227" spans="1:14" x14ac:dyDescent="0.2">
      <c r="A227" t="s">
        <v>298</v>
      </c>
      <c r="B227" t="s">
        <v>299</v>
      </c>
      <c r="C227" t="s">
        <v>705</v>
      </c>
      <c r="D227">
        <v>3</v>
      </c>
      <c r="E227">
        <v>0.3105590062111801</v>
      </c>
      <c r="F227">
        <v>294</v>
      </c>
      <c r="G227">
        <v>3</v>
      </c>
      <c r="H227">
        <v>0.3105590062111801</v>
      </c>
      <c r="I227">
        <v>3</v>
      </c>
      <c r="J227">
        <v>0.3105590062111801</v>
      </c>
      <c r="K227">
        <v>45</v>
      </c>
      <c r="L227">
        <v>4.658385093167702</v>
      </c>
      <c r="M227">
        <v>966</v>
      </c>
    </row>
    <row r="228" spans="1:14" x14ac:dyDescent="0.2">
      <c r="A228" t="s">
        <v>145</v>
      </c>
      <c r="B228" t="s">
        <v>146</v>
      </c>
      <c r="C228" t="s">
        <v>706</v>
      </c>
      <c r="D228">
        <v>1</v>
      </c>
      <c r="E228">
        <v>0.40485829959514169</v>
      </c>
      <c r="F228">
        <v>247</v>
      </c>
      <c r="G228">
        <v>1</v>
      </c>
      <c r="H228">
        <v>0.40485829959514169</v>
      </c>
      <c r="I228">
        <v>1</v>
      </c>
      <c r="J228">
        <v>0.40485829959514169</v>
      </c>
      <c r="K228">
        <v>188</v>
      </c>
      <c r="L228">
        <v>76.113360323886639</v>
      </c>
      <c r="M228">
        <v>247</v>
      </c>
      <c r="N228">
        <v>0</v>
      </c>
    </row>
    <row r="229" spans="1:14" x14ac:dyDescent="0.2">
      <c r="A229" t="s">
        <v>312</v>
      </c>
      <c r="B229" t="s">
        <v>313</v>
      </c>
      <c r="C229" t="s">
        <v>707</v>
      </c>
      <c r="D229">
        <v>2</v>
      </c>
      <c r="E229">
        <v>0.20703933747412009</v>
      </c>
      <c r="F229">
        <v>51</v>
      </c>
      <c r="G229">
        <v>3</v>
      </c>
      <c r="H229">
        <v>0.3105590062111801</v>
      </c>
      <c r="I229">
        <v>3</v>
      </c>
      <c r="J229">
        <v>0.3105590062111801</v>
      </c>
      <c r="K229">
        <v>86</v>
      </c>
      <c r="L229">
        <v>8.9026915113871627</v>
      </c>
      <c r="M229">
        <v>966</v>
      </c>
    </row>
    <row r="230" spans="1:14" x14ac:dyDescent="0.2">
      <c r="A230" t="s">
        <v>397</v>
      </c>
      <c r="B230" t="s">
        <v>313</v>
      </c>
      <c r="C230" t="s">
        <v>708</v>
      </c>
      <c r="D230">
        <v>2</v>
      </c>
      <c r="E230">
        <v>0.20703933747412009</v>
      </c>
      <c r="F230">
        <v>87</v>
      </c>
      <c r="G230">
        <v>3</v>
      </c>
      <c r="H230">
        <v>0.3105590062111801</v>
      </c>
      <c r="I230">
        <v>3</v>
      </c>
      <c r="J230">
        <v>0.3105590062111801</v>
      </c>
      <c r="K230">
        <v>86</v>
      </c>
      <c r="L230">
        <v>8.9026915113871627</v>
      </c>
      <c r="M230">
        <v>966</v>
      </c>
    </row>
    <row r="231" spans="1:14" x14ac:dyDescent="0.2">
      <c r="A231" t="s">
        <v>264</v>
      </c>
      <c r="B231" t="s">
        <v>265</v>
      </c>
      <c r="C231" t="s">
        <v>709</v>
      </c>
      <c r="D231">
        <v>15</v>
      </c>
      <c r="E231">
        <v>5.9760956175298796</v>
      </c>
      <c r="F231">
        <v>35</v>
      </c>
      <c r="G231">
        <v>16</v>
      </c>
      <c r="H231">
        <v>6.3745019920318722</v>
      </c>
      <c r="I231">
        <v>16</v>
      </c>
      <c r="J231">
        <v>6.3745019920318722</v>
      </c>
      <c r="K231">
        <v>31</v>
      </c>
      <c r="L231">
        <v>12.350597609561749</v>
      </c>
      <c r="M231">
        <v>251</v>
      </c>
    </row>
    <row r="232" spans="1:14" x14ac:dyDescent="0.2">
      <c r="A232" t="s">
        <v>304</v>
      </c>
      <c r="B232" t="s">
        <v>305</v>
      </c>
      <c r="C232" t="s">
        <v>710</v>
      </c>
      <c r="D232">
        <v>1</v>
      </c>
      <c r="E232">
        <v>0.10351966873706001</v>
      </c>
      <c r="F232">
        <v>42</v>
      </c>
      <c r="G232">
        <v>2</v>
      </c>
      <c r="H232">
        <v>0.20703933747412009</v>
      </c>
      <c r="I232">
        <v>2</v>
      </c>
      <c r="J232">
        <v>0.20703933747412009</v>
      </c>
      <c r="K232">
        <v>86</v>
      </c>
      <c r="L232">
        <v>8.9026915113871627</v>
      </c>
      <c r="M232">
        <v>966</v>
      </c>
    </row>
    <row r="233" spans="1:14" x14ac:dyDescent="0.2">
      <c r="A233" t="s">
        <v>390</v>
      </c>
      <c r="B233" t="s">
        <v>305</v>
      </c>
      <c r="C233" t="s">
        <v>711</v>
      </c>
      <c r="D233">
        <v>1</v>
      </c>
      <c r="E233">
        <v>0.10351966873706001</v>
      </c>
      <c r="F233">
        <v>115</v>
      </c>
      <c r="G233">
        <v>2</v>
      </c>
      <c r="H233">
        <v>0.20703933747412009</v>
      </c>
      <c r="I233">
        <v>2</v>
      </c>
      <c r="J233">
        <v>0.20703933747412009</v>
      </c>
      <c r="K233">
        <v>86</v>
      </c>
      <c r="L233">
        <v>8.9026915113871627</v>
      </c>
      <c r="M233">
        <v>966</v>
      </c>
    </row>
    <row r="234" spans="1:14" x14ac:dyDescent="0.2">
      <c r="A234" t="s">
        <v>173</v>
      </c>
      <c r="B234" t="s">
        <v>172</v>
      </c>
      <c r="C234" t="s">
        <v>712</v>
      </c>
      <c r="D234">
        <v>2</v>
      </c>
      <c r="E234">
        <v>0.80971659919028338</v>
      </c>
      <c r="F234">
        <v>64</v>
      </c>
      <c r="G234">
        <v>3</v>
      </c>
      <c r="H234">
        <v>1.214574898785425</v>
      </c>
      <c r="I234">
        <v>26</v>
      </c>
      <c r="J234">
        <v>10.52631578947368</v>
      </c>
      <c r="K234">
        <v>199</v>
      </c>
      <c r="L234">
        <v>80.566801619433207</v>
      </c>
      <c r="M234">
        <v>247</v>
      </c>
    </row>
    <row r="235" spans="1:14" x14ac:dyDescent="0.2">
      <c r="A235" t="s">
        <v>381</v>
      </c>
      <c r="B235" t="s">
        <v>284</v>
      </c>
      <c r="C235" t="s">
        <v>713</v>
      </c>
      <c r="D235">
        <v>1</v>
      </c>
      <c r="E235">
        <v>0.10351966873706001</v>
      </c>
      <c r="F235">
        <v>124</v>
      </c>
      <c r="G235">
        <v>2</v>
      </c>
      <c r="H235">
        <v>0.20703933747412009</v>
      </c>
      <c r="I235">
        <v>7</v>
      </c>
      <c r="J235">
        <v>0.72463768115942029</v>
      </c>
      <c r="K235">
        <v>86</v>
      </c>
      <c r="L235">
        <v>8.9026915113871627</v>
      </c>
      <c r="M235">
        <v>966</v>
      </c>
    </row>
    <row r="236" spans="1:14" x14ac:dyDescent="0.2">
      <c r="A236" t="s">
        <v>389</v>
      </c>
      <c r="B236" t="s">
        <v>284</v>
      </c>
      <c r="C236" t="s">
        <v>714</v>
      </c>
      <c r="D236">
        <v>77</v>
      </c>
      <c r="E236">
        <v>7.9710144927536222</v>
      </c>
      <c r="F236">
        <v>0</v>
      </c>
      <c r="G236">
        <v>77</v>
      </c>
      <c r="H236">
        <v>7.9710144927536222</v>
      </c>
      <c r="I236">
        <v>84</v>
      </c>
      <c r="J236">
        <v>8.695652173913043</v>
      </c>
      <c r="K236">
        <v>102</v>
      </c>
      <c r="L236">
        <v>10.559006211180121</v>
      </c>
      <c r="M236">
        <v>966</v>
      </c>
    </row>
    <row r="237" spans="1:14" x14ac:dyDescent="0.2">
      <c r="A237" t="s">
        <v>283</v>
      </c>
      <c r="B237" t="s">
        <v>284</v>
      </c>
      <c r="C237" t="s">
        <v>715</v>
      </c>
      <c r="D237">
        <v>84</v>
      </c>
      <c r="E237">
        <v>8.695652173913043</v>
      </c>
      <c r="F237">
        <v>113</v>
      </c>
      <c r="G237">
        <v>92</v>
      </c>
      <c r="H237">
        <v>9.5238095238095237</v>
      </c>
      <c r="I237">
        <v>98</v>
      </c>
      <c r="J237">
        <v>10.144927536231879</v>
      </c>
      <c r="K237">
        <v>102</v>
      </c>
      <c r="L237">
        <v>10.559006211180121</v>
      </c>
      <c r="M237">
        <v>966</v>
      </c>
    </row>
    <row r="238" spans="1:14" x14ac:dyDescent="0.2">
      <c r="A238" t="s">
        <v>290</v>
      </c>
      <c r="B238" t="s">
        <v>291</v>
      </c>
      <c r="C238" t="s">
        <v>716</v>
      </c>
      <c r="D238">
        <v>2</v>
      </c>
      <c r="E238">
        <v>0.20703933747412009</v>
      </c>
      <c r="F238">
        <v>29</v>
      </c>
      <c r="G238">
        <v>3</v>
      </c>
      <c r="H238">
        <v>0.3105590062111801</v>
      </c>
      <c r="I238">
        <v>3</v>
      </c>
      <c r="J238">
        <v>0.3105590062111801</v>
      </c>
      <c r="K238">
        <v>86</v>
      </c>
      <c r="L238">
        <v>8.9026915113871627</v>
      </c>
      <c r="M238">
        <v>966</v>
      </c>
    </row>
    <row r="239" spans="1:14" x14ac:dyDescent="0.2">
      <c r="A239" t="s">
        <v>477</v>
      </c>
      <c r="B239" t="s">
        <v>478</v>
      </c>
      <c r="C239" t="s">
        <v>717</v>
      </c>
      <c r="D239">
        <v>44</v>
      </c>
      <c r="E239">
        <v>1.8981880931837789</v>
      </c>
      <c r="F239">
        <v>0</v>
      </c>
      <c r="G239">
        <v>44</v>
      </c>
      <c r="H239">
        <v>1.8981880931837789</v>
      </c>
      <c r="I239">
        <v>92</v>
      </c>
      <c r="J239">
        <v>3.968938740293356</v>
      </c>
      <c r="K239">
        <v>1593</v>
      </c>
      <c r="L239">
        <v>68.723037100949085</v>
      </c>
      <c r="M239">
        <v>2318</v>
      </c>
    </row>
    <row r="240" spans="1:14" x14ac:dyDescent="0.2">
      <c r="A240" t="s">
        <v>424</v>
      </c>
      <c r="B240" t="s">
        <v>425</v>
      </c>
      <c r="C240" t="s">
        <v>718</v>
      </c>
      <c r="D240">
        <v>47</v>
      </c>
      <c r="E240">
        <v>2.0276100086281281</v>
      </c>
      <c r="F240">
        <v>0</v>
      </c>
      <c r="G240">
        <v>47</v>
      </c>
      <c r="H240">
        <v>2.0276100086281281</v>
      </c>
      <c r="I240">
        <v>86</v>
      </c>
      <c r="J240">
        <v>3.7100949094046589</v>
      </c>
      <c r="K240">
        <v>1593</v>
      </c>
      <c r="L240">
        <v>68.723037100949085</v>
      </c>
      <c r="M240">
        <v>2318</v>
      </c>
    </row>
    <row r="241" spans="1:13" x14ac:dyDescent="0.2">
      <c r="A241" t="s">
        <v>391</v>
      </c>
      <c r="B241" t="s">
        <v>392</v>
      </c>
      <c r="C241" t="s">
        <v>719</v>
      </c>
      <c r="D241">
        <v>1</v>
      </c>
      <c r="E241">
        <v>0.10351966873706001</v>
      </c>
      <c r="F241">
        <v>32</v>
      </c>
      <c r="G241">
        <v>1</v>
      </c>
      <c r="H241">
        <v>0.10351966873706001</v>
      </c>
      <c r="I241">
        <v>1</v>
      </c>
      <c r="J241">
        <v>0.10351966873706001</v>
      </c>
      <c r="K241">
        <v>62</v>
      </c>
      <c r="L241">
        <v>6.4182194616977233</v>
      </c>
      <c r="M241">
        <v>966</v>
      </c>
    </row>
    <row r="242" spans="1:13" x14ac:dyDescent="0.2">
      <c r="A242" t="s">
        <v>247</v>
      </c>
      <c r="B242" t="s">
        <v>248</v>
      </c>
      <c r="C242" t="s">
        <v>720</v>
      </c>
      <c r="D242">
        <v>6</v>
      </c>
      <c r="E242">
        <v>2.3904382470119518</v>
      </c>
      <c r="F242">
        <v>43</v>
      </c>
      <c r="G242">
        <v>6</v>
      </c>
      <c r="H242">
        <v>2.3904382470119518</v>
      </c>
      <c r="I242">
        <v>6</v>
      </c>
      <c r="J242">
        <v>2.3904382470119518</v>
      </c>
      <c r="K242">
        <v>31</v>
      </c>
      <c r="L242">
        <v>12.350597609561749</v>
      </c>
      <c r="M242">
        <v>251</v>
      </c>
    </row>
    <row r="243" spans="1:13" x14ac:dyDescent="0.2">
      <c r="A243" t="s">
        <v>247</v>
      </c>
      <c r="B243" t="s">
        <v>458</v>
      </c>
      <c r="C243" t="s">
        <v>721</v>
      </c>
      <c r="D243">
        <v>40</v>
      </c>
      <c r="E243">
        <v>1.7256255392579809</v>
      </c>
      <c r="F243">
        <v>0</v>
      </c>
      <c r="G243">
        <v>40</v>
      </c>
      <c r="H243">
        <v>1.7256255392579809</v>
      </c>
      <c r="I243">
        <v>37</v>
      </c>
      <c r="J243">
        <v>1.596203623813633</v>
      </c>
      <c r="K243">
        <v>1476</v>
      </c>
      <c r="L243">
        <v>63.675582398619497</v>
      </c>
      <c r="M243">
        <v>2318</v>
      </c>
    </row>
    <row r="244" spans="1:13" x14ac:dyDescent="0.2">
      <c r="A244" t="s">
        <v>230</v>
      </c>
      <c r="B244" t="s">
        <v>231</v>
      </c>
      <c r="C244" t="s">
        <v>722</v>
      </c>
      <c r="D244">
        <v>2</v>
      </c>
      <c r="E244">
        <v>0.79681274900398402</v>
      </c>
      <c r="F244">
        <v>43</v>
      </c>
      <c r="G244">
        <v>2</v>
      </c>
      <c r="H244">
        <v>0.79681274900398402</v>
      </c>
      <c r="I244">
        <v>2</v>
      </c>
      <c r="J244">
        <v>0.79681274900398402</v>
      </c>
      <c r="K244">
        <v>31</v>
      </c>
      <c r="L244">
        <v>12.350597609561749</v>
      </c>
      <c r="M244">
        <v>251</v>
      </c>
    </row>
    <row r="245" spans="1:13" x14ac:dyDescent="0.2">
      <c r="A245" t="s">
        <v>205</v>
      </c>
      <c r="B245" t="s">
        <v>206</v>
      </c>
      <c r="C245" t="s">
        <v>723</v>
      </c>
      <c r="D245">
        <v>5</v>
      </c>
      <c r="E245">
        <v>1.9920318725099599</v>
      </c>
      <c r="F245">
        <v>10</v>
      </c>
      <c r="G245">
        <v>5</v>
      </c>
      <c r="H245">
        <v>1.9920318725099599</v>
      </c>
      <c r="I245">
        <v>5</v>
      </c>
      <c r="J245">
        <v>1.9920318725099599</v>
      </c>
      <c r="K245">
        <v>31</v>
      </c>
      <c r="L245">
        <v>12.350597609561749</v>
      </c>
      <c r="M245">
        <v>251</v>
      </c>
    </row>
    <row r="246" spans="1:13" x14ac:dyDescent="0.2">
      <c r="A246" t="s">
        <v>171</v>
      </c>
      <c r="B246" t="s">
        <v>172</v>
      </c>
      <c r="C246" t="s">
        <v>724</v>
      </c>
      <c r="D246">
        <v>2</v>
      </c>
      <c r="E246">
        <v>0.80971659919028338</v>
      </c>
      <c r="F246">
        <v>88</v>
      </c>
      <c r="G246">
        <v>3</v>
      </c>
      <c r="H246">
        <v>1.214574898785425</v>
      </c>
      <c r="I246">
        <v>22</v>
      </c>
      <c r="J246">
        <v>8.9068825910931171</v>
      </c>
      <c r="K246">
        <v>199</v>
      </c>
      <c r="L246">
        <v>80.566801619433207</v>
      </c>
      <c r="M246">
        <v>247</v>
      </c>
    </row>
    <row r="247" spans="1:13" x14ac:dyDescent="0.2">
      <c r="A247" t="s">
        <v>216</v>
      </c>
      <c r="B247" t="s">
        <v>217</v>
      </c>
      <c r="C247" t="s">
        <v>725</v>
      </c>
      <c r="D247">
        <v>6</v>
      </c>
      <c r="E247">
        <v>2.3904382470119518</v>
      </c>
      <c r="F247">
        <v>43</v>
      </c>
      <c r="G247">
        <v>6</v>
      </c>
      <c r="H247">
        <v>2.3904382470119518</v>
      </c>
      <c r="I247">
        <v>6</v>
      </c>
      <c r="J247">
        <v>2.3904382470119518</v>
      </c>
      <c r="K247">
        <v>31</v>
      </c>
      <c r="L247">
        <v>12.350597609561749</v>
      </c>
      <c r="M247">
        <v>251</v>
      </c>
    </row>
    <row r="248" spans="1:13" x14ac:dyDescent="0.2">
      <c r="A248" t="s">
        <v>413</v>
      </c>
      <c r="B248" t="s">
        <v>414</v>
      </c>
      <c r="C248" t="s">
        <v>726</v>
      </c>
      <c r="D248">
        <v>1</v>
      </c>
      <c r="E248">
        <v>4.3140638481449528E-2</v>
      </c>
      <c r="F248">
        <v>0</v>
      </c>
      <c r="G248">
        <v>1</v>
      </c>
      <c r="H248">
        <v>4.3140638481449528E-2</v>
      </c>
      <c r="I248">
        <v>1</v>
      </c>
      <c r="J248">
        <v>4.3140638481449528E-2</v>
      </c>
      <c r="K248">
        <v>1595</v>
      </c>
      <c r="L248">
        <v>68.809318377911993</v>
      </c>
      <c r="M248">
        <v>2318</v>
      </c>
    </row>
    <row r="249" spans="1:13" x14ac:dyDescent="0.2">
      <c r="A249" t="s">
        <v>399</v>
      </c>
      <c r="B249" t="s">
        <v>400</v>
      </c>
      <c r="C249" t="s">
        <v>727</v>
      </c>
      <c r="D249">
        <v>94</v>
      </c>
      <c r="E249">
        <v>4.0552200172562554</v>
      </c>
      <c r="F249">
        <v>87</v>
      </c>
      <c r="G249">
        <v>9</v>
      </c>
      <c r="H249">
        <v>0.38826574633304572</v>
      </c>
      <c r="I249">
        <v>8</v>
      </c>
      <c r="J249">
        <v>0.34512510785159622</v>
      </c>
      <c r="K249">
        <v>1595</v>
      </c>
      <c r="L249">
        <v>68.809318377911993</v>
      </c>
      <c r="M249">
        <v>2318</v>
      </c>
    </row>
    <row r="250" spans="1:13" x14ac:dyDescent="0.2">
      <c r="A250" t="s">
        <v>52</v>
      </c>
      <c r="B250" t="s">
        <v>14</v>
      </c>
      <c r="C250" t="s">
        <v>728</v>
      </c>
      <c r="D250">
        <v>7</v>
      </c>
      <c r="E250">
        <v>8.8607594936708853</v>
      </c>
      <c r="F250">
        <v>17</v>
      </c>
      <c r="G250">
        <v>8</v>
      </c>
      <c r="H250">
        <v>10.12658227848101</v>
      </c>
      <c r="I250">
        <v>8</v>
      </c>
      <c r="J250">
        <v>10.12658227848101</v>
      </c>
      <c r="K250">
        <v>22</v>
      </c>
      <c r="L250">
        <v>27.84810126582278</v>
      </c>
      <c r="M250">
        <v>79</v>
      </c>
    </row>
    <row r="251" spans="1:13" x14ac:dyDescent="0.2">
      <c r="A251" t="s">
        <v>252</v>
      </c>
      <c r="B251" t="s">
        <v>253</v>
      </c>
      <c r="C251" t="s">
        <v>729</v>
      </c>
      <c r="D251">
        <v>15</v>
      </c>
      <c r="E251">
        <v>5.9760956175298796</v>
      </c>
      <c r="F251">
        <v>37</v>
      </c>
      <c r="G251">
        <v>16</v>
      </c>
      <c r="H251">
        <v>6.3745019920318722</v>
      </c>
      <c r="I251">
        <v>16</v>
      </c>
      <c r="J251">
        <v>6.3745019920318722</v>
      </c>
      <c r="K251">
        <v>31</v>
      </c>
      <c r="L251">
        <v>12.350597609561749</v>
      </c>
      <c r="M251">
        <v>251</v>
      </c>
    </row>
    <row r="252" spans="1:13" x14ac:dyDescent="0.2">
      <c r="A252" t="s">
        <v>346</v>
      </c>
      <c r="B252" t="s">
        <v>347</v>
      </c>
      <c r="C252" t="s">
        <v>730</v>
      </c>
      <c r="D252">
        <v>1</v>
      </c>
      <c r="E252">
        <v>0.10351966873706001</v>
      </c>
      <c r="F252">
        <v>238</v>
      </c>
      <c r="G252">
        <v>1</v>
      </c>
      <c r="H252">
        <v>0.10351966873706001</v>
      </c>
      <c r="I252">
        <v>4</v>
      </c>
      <c r="J252">
        <v>0.41407867494824019</v>
      </c>
      <c r="K252">
        <v>62</v>
      </c>
      <c r="L252">
        <v>6.4182194616977233</v>
      </c>
      <c r="M252">
        <v>966</v>
      </c>
    </row>
    <row r="253" spans="1:13" x14ac:dyDescent="0.2">
      <c r="A253" t="s">
        <v>467</v>
      </c>
      <c r="B253" t="s">
        <v>468</v>
      </c>
      <c r="C253" t="s">
        <v>731</v>
      </c>
      <c r="D253">
        <v>2</v>
      </c>
      <c r="E253">
        <v>8.6281276962899056E-2</v>
      </c>
      <c r="F253">
        <v>0</v>
      </c>
      <c r="G253">
        <v>2</v>
      </c>
      <c r="H253">
        <v>8.6281276962899056E-2</v>
      </c>
      <c r="I253">
        <v>2</v>
      </c>
      <c r="J253">
        <v>8.6281276962899056E-2</v>
      </c>
      <c r="K253">
        <v>1455</v>
      </c>
      <c r="L253">
        <v>62.769628990509062</v>
      </c>
      <c r="M253">
        <v>2318</v>
      </c>
    </row>
    <row r="254" spans="1:13" x14ac:dyDescent="0.2">
      <c r="A254" t="s">
        <v>327</v>
      </c>
      <c r="B254" t="s">
        <v>289</v>
      </c>
      <c r="C254" t="s">
        <v>732</v>
      </c>
      <c r="D254">
        <v>2</v>
      </c>
      <c r="E254">
        <v>0.20703933747412009</v>
      </c>
      <c r="F254">
        <v>226</v>
      </c>
      <c r="G254">
        <v>4</v>
      </c>
      <c r="H254">
        <v>0.41407867494824019</v>
      </c>
      <c r="I254">
        <v>8</v>
      </c>
      <c r="J254">
        <v>0.82815734989648038</v>
      </c>
      <c r="K254">
        <v>62</v>
      </c>
      <c r="L254">
        <v>6.4182194616977233</v>
      </c>
      <c r="M254">
        <v>966</v>
      </c>
    </row>
    <row r="255" spans="1:13" x14ac:dyDescent="0.2">
      <c r="A255" t="s">
        <v>327</v>
      </c>
      <c r="B255" t="s">
        <v>437</v>
      </c>
      <c r="C255" t="s">
        <v>733</v>
      </c>
      <c r="D255">
        <v>2</v>
      </c>
      <c r="E255">
        <v>8.6281276962899056E-2</v>
      </c>
      <c r="F255">
        <v>118</v>
      </c>
      <c r="G255">
        <v>4</v>
      </c>
      <c r="H255">
        <v>0.17256255392579811</v>
      </c>
      <c r="I255">
        <v>17</v>
      </c>
      <c r="J255">
        <v>0.73339085418464189</v>
      </c>
      <c r="K255">
        <v>1602</v>
      </c>
      <c r="L255">
        <v>69.111302847282147</v>
      </c>
      <c r="M255">
        <v>2318</v>
      </c>
    </row>
    <row r="256" spans="1:13" x14ac:dyDescent="0.2">
      <c r="A256" t="s">
        <v>407</v>
      </c>
      <c r="B256" t="s">
        <v>408</v>
      </c>
      <c r="C256" t="s">
        <v>734</v>
      </c>
      <c r="D256">
        <v>10</v>
      </c>
      <c r="E256">
        <v>0.43140638481449528</v>
      </c>
      <c r="F256">
        <v>87</v>
      </c>
      <c r="G256">
        <v>15</v>
      </c>
      <c r="H256">
        <v>0.64710957722174289</v>
      </c>
      <c r="I256">
        <v>53</v>
      </c>
      <c r="J256">
        <v>2.2864538395168248</v>
      </c>
      <c r="K256">
        <v>1476</v>
      </c>
      <c r="L256">
        <v>63.675582398619497</v>
      </c>
      <c r="M256">
        <v>2318</v>
      </c>
    </row>
    <row r="257" spans="1:13" x14ac:dyDescent="0.2">
      <c r="A257" t="s">
        <v>433</v>
      </c>
      <c r="B257" t="s">
        <v>434</v>
      </c>
      <c r="C257" t="s">
        <v>735</v>
      </c>
      <c r="D257">
        <v>4</v>
      </c>
      <c r="E257">
        <v>0.17256255392579811</v>
      </c>
      <c r="F257">
        <v>86</v>
      </c>
      <c r="G257">
        <v>5</v>
      </c>
      <c r="H257">
        <v>0.21570319240724761</v>
      </c>
      <c r="I257">
        <v>39</v>
      </c>
      <c r="J257">
        <v>1.682484900776531</v>
      </c>
      <c r="K257">
        <v>1476</v>
      </c>
      <c r="L257">
        <v>63.675582398619497</v>
      </c>
      <c r="M257">
        <v>2318</v>
      </c>
    </row>
    <row r="258" spans="1:13" x14ac:dyDescent="0.2">
      <c r="A258" t="s">
        <v>288</v>
      </c>
      <c r="B258" t="s">
        <v>289</v>
      </c>
      <c r="C258" t="s">
        <v>736</v>
      </c>
      <c r="D258">
        <v>2</v>
      </c>
      <c r="E258">
        <v>0.20703933747412009</v>
      </c>
      <c r="F258">
        <v>212</v>
      </c>
      <c r="G258">
        <v>3</v>
      </c>
      <c r="H258">
        <v>0.3105590062111801</v>
      </c>
      <c r="I258">
        <v>3</v>
      </c>
      <c r="J258">
        <v>0.3105590062111801</v>
      </c>
      <c r="K258">
        <v>62</v>
      </c>
      <c r="L258">
        <v>6.4182194616977233</v>
      </c>
      <c r="M258">
        <v>966</v>
      </c>
    </row>
    <row r="259" spans="1:13" x14ac:dyDescent="0.2">
      <c r="A259" t="s">
        <v>288</v>
      </c>
      <c r="B259" t="s">
        <v>402</v>
      </c>
      <c r="C259" t="s">
        <v>737</v>
      </c>
      <c r="D259">
        <v>85</v>
      </c>
      <c r="E259">
        <v>3.6669542709232101</v>
      </c>
      <c r="F259">
        <v>117</v>
      </c>
      <c r="G259">
        <v>124</v>
      </c>
      <c r="H259">
        <v>5.3494391716997409</v>
      </c>
      <c r="I259">
        <v>166</v>
      </c>
      <c r="J259">
        <v>7.1613459879206216</v>
      </c>
      <c r="K259">
        <v>1437</v>
      </c>
      <c r="L259">
        <v>61.993097497842967</v>
      </c>
      <c r="M259">
        <v>2318</v>
      </c>
    </row>
    <row r="260" spans="1:13" x14ac:dyDescent="0.2">
      <c r="A260" t="s">
        <v>368</v>
      </c>
      <c r="B260" t="s">
        <v>357</v>
      </c>
      <c r="C260" t="s">
        <v>738</v>
      </c>
      <c r="D260">
        <v>23</v>
      </c>
      <c r="E260">
        <v>2.3809523809523809</v>
      </c>
      <c r="F260">
        <v>126</v>
      </c>
      <c r="G260">
        <v>38</v>
      </c>
      <c r="H260">
        <v>3.933747412008282</v>
      </c>
      <c r="I260">
        <v>52</v>
      </c>
      <c r="J260">
        <v>5.383022774327122</v>
      </c>
      <c r="K260">
        <v>62</v>
      </c>
      <c r="L260">
        <v>6.4182194616977233</v>
      </c>
      <c r="M260">
        <v>966</v>
      </c>
    </row>
    <row r="261" spans="1:13" x14ac:dyDescent="0.2">
      <c r="A261" t="s">
        <v>368</v>
      </c>
      <c r="B261" t="s">
        <v>462</v>
      </c>
      <c r="C261" t="s">
        <v>739</v>
      </c>
      <c r="D261">
        <v>99</v>
      </c>
      <c r="E261">
        <v>4.2709232096635033</v>
      </c>
      <c r="F261">
        <v>0</v>
      </c>
      <c r="G261">
        <v>99</v>
      </c>
      <c r="H261">
        <v>4.2709232096635033</v>
      </c>
      <c r="I261">
        <v>127</v>
      </c>
      <c r="J261">
        <v>5.4788610871440904</v>
      </c>
      <c r="K261">
        <v>1430</v>
      </c>
      <c r="L261">
        <v>61.69111302847282</v>
      </c>
      <c r="M261">
        <v>2318</v>
      </c>
    </row>
    <row r="262" spans="1:13" x14ac:dyDescent="0.2">
      <c r="A262" t="s">
        <v>364</v>
      </c>
      <c r="B262" t="s">
        <v>357</v>
      </c>
      <c r="C262" t="s">
        <v>740</v>
      </c>
      <c r="D262">
        <v>1</v>
      </c>
      <c r="E262">
        <v>0.10351966873706001</v>
      </c>
      <c r="F262">
        <v>238</v>
      </c>
      <c r="G262">
        <v>2</v>
      </c>
      <c r="H262">
        <v>0.20703933747412009</v>
      </c>
      <c r="I262">
        <v>2</v>
      </c>
      <c r="J262">
        <v>0.20703933747412009</v>
      </c>
      <c r="K262">
        <v>62</v>
      </c>
      <c r="L262">
        <v>6.4182194616977233</v>
      </c>
      <c r="M262">
        <v>966</v>
      </c>
    </row>
    <row r="263" spans="1:13" x14ac:dyDescent="0.2">
      <c r="A263" t="s">
        <v>278</v>
      </c>
      <c r="B263" t="s">
        <v>279</v>
      </c>
      <c r="C263" t="s">
        <v>741</v>
      </c>
      <c r="D263">
        <v>9</v>
      </c>
      <c r="E263">
        <v>3.5856573705179291</v>
      </c>
      <c r="F263">
        <v>47</v>
      </c>
      <c r="G263">
        <v>10</v>
      </c>
      <c r="H263">
        <v>3.9840637450199199</v>
      </c>
      <c r="I263">
        <v>10</v>
      </c>
      <c r="J263">
        <v>3.9840637450199199</v>
      </c>
      <c r="K263">
        <v>31</v>
      </c>
      <c r="L263">
        <v>12.350597609561749</v>
      </c>
      <c r="M263">
        <v>251</v>
      </c>
    </row>
    <row r="264" spans="1:13" x14ac:dyDescent="0.2">
      <c r="A264" t="s">
        <v>356</v>
      </c>
      <c r="B264" t="s">
        <v>357</v>
      </c>
      <c r="C264" t="s">
        <v>742</v>
      </c>
      <c r="D264">
        <v>58</v>
      </c>
      <c r="E264">
        <v>6.004140786749482</v>
      </c>
      <c r="F264">
        <v>114</v>
      </c>
      <c r="G264">
        <v>70</v>
      </c>
      <c r="H264">
        <v>7.2463768115942031</v>
      </c>
      <c r="I264">
        <v>67</v>
      </c>
      <c r="J264">
        <v>6.9358178053830226</v>
      </c>
      <c r="K264">
        <v>156</v>
      </c>
      <c r="L264">
        <v>16.149068322981371</v>
      </c>
      <c r="M264">
        <v>966</v>
      </c>
    </row>
    <row r="265" spans="1:13" x14ac:dyDescent="0.2">
      <c r="A265" t="s">
        <v>447</v>
      </c>
      <c r="B265" t="s">
        <v>448</v>
      </c>
      <c r="C265" t="s">
        <v>743</v>
      </c>
      <c r="D265">
        <v>53</v>
      </c>
      <c r="E265">
        <v>2.2864538395168248</v>
      </c>
      <c r="F265">
        <v>2318</v>
      </c>
      <c r="G265">
        <v>53</v>
      </c>
      <c r="H265">
        <v>2.2864538395168248</v>
      </c>
      <c r="I265">
        <v>111</v>
      </c>
      <c r="J265">
        <v>4.7886108714408966</v>
      </c>
      <c r="K265">
        <v>1476</v>
      </c>
      <c r="L265">
        <v>63.675582398619497</v>
      </c>
      <c r="M265">
        <v>2318</v>
      </c>
    </row>
    <row r="266" spans="1:13" x14ac:dyDescent="0.2">
      <c r="A266" t="s">
        <v>456</v>
      </c>
      <c r="B266" t="s">
        <v>457</v>
      </c>
      <c r="C266" t="s">
        <v>744</v>
      </c>
      <c r="D266">
        <v>72</v>
      </c>
      <c r="E266">
        <v>3.1061259706643658</v>
      </c>
      <c r="F266">
        <v>0</v>
      </c>
      <c r="G266">
        <v>72</v>
      </c>
      <c r="H266">
        <v>3.1061259706643658</v>
      </c>
      <c r="I266">
        <v>115</v>
      </c>
      <c r="J266">
        <v>4.9611734253666953</v>
      </c>
      <c r="K266">
        <v>1469</v>
      </c>
      <c r="L266">
        <v>63.37359792924935</v>
      </c>
      <c r="M266">
        <v>2318</v>
      </c>
    </row>
    <row r="267" spans="1:13" x14ac:dyDescent="0.2">
      <c r="A267" t="s">
        <v>417</v>
      </c>
      <c r="B267" t="s">
        <v>418</v>
      </c>
      <c r="C267" t="s">
        <v>745</v>
      </c>
      <c r="D267">
        <v>67</v>
      </c>
      <c r="E267">
        <v>2.8904227782571179</v>
      </c>
      <c r="F267">
        <v>116</v>
      </c>
      <c r="G267">
        <v>103</v>
      </c>
      <c r="H267">
        <v>4.443485763589301</v>
      </c>
      <c r="I267">
        <v>143</v>
      </c>
      <c r="J267">
        <v>6.1691113028472824</v>
      </c>
      <c r="K267">
        <v>1437</v>
      </c>
      <c r="L267">
        <v>61.993097497842967</v>
      </c>
      <c r="M267">
        <v>2318</v>
      </c>
    </row>
    <row r="268" spans="1:13" x14ac:dyDescent="0.2">
      <c r="A268" t="s">
        <v>403</v>
      </c>
      <c r="B268" t="s">
        <v>404</v>
      </c>
      <c r="C268" t="s">
        <v>746</v>
      </c>
      <c r="D268">
        <v>23</v>
      </c>
      <c r="E268">
        <v>0.99223468507333901</v>
      </c>
      <c r="F268">
        <v>185</v>
      </c>
      <c r="G268">
        <v>28</v>
      </c>
      <c r="H268">
        <v>1.2079378774805869</v>
      </c>
      <c r="I268">
        <v>47</v>
      </c>
      <c r="J268">
        <v>2.0276100086281281</v>
      </c>
      <c r="K268">
        <v>1661</v>
      </c>
      <c r="L268">
        <v>71.656600517687664</v>
      </c>
      <c r="M268">
        <v>2318</v>
      </c>
    </row>
    <row r="269" spans="1:13" x14ac:dyDescent="0.2">
      <c r="A269" t="s">
        <v>266</v>
      </c>
      <c r="B269" t="s">
        <v>267</v>
      </c>
      <c r="C269" t="s">
        <v>747</v>
      </c>
      <c r="D269">
        <v>2</v>
      </c>
      <c r="E269">
        <v>0.79681274900398402</v>
      </c>
      <c r="F269">
        <v>43</v>
      </c>
      <c r="G269">
        <v>2</v>
      </c>
      <c r="H269">
        <v>0.79681274900398402</v>
      </c>
      <c r="I269">
        <v>2</v>
      </c>
      <c r="J269">
        <v>0.79681274900398402</v>
      </c>
      <c r="K269">
        <v>31</v>
      </c>
      <c r="L269">
        <v>12.350597609561749</v>
      </c>
      <c r="M269">
        <v>251</v>
      </c>
    </row>
    <row r="270" spans="1:13" x14ac:dyDescent="0.2">
      <c r="A270" t="s">
        <v>375</v>
      </c>
      <c r="B270" t="s">
        <v>376</v>
      </c>
      <c r="C270" t="s">
        <v>748</v>
      </c>
      <c r="D270">
        <v>10</v>
      </c>
      <c r="E270">
        <v>1.0351966873706</v>
      </c>
      <c r="F270">
        <v>146</v>
      </c>
      <c r="G270">
        <v>11</v>
      </c>
      <c r="H270">
        <v>1.1387163561076601</v>
      </c>
      <c r="I270">
        <v>11</v>
      </c>
      <c r="J270">
        <v>1.1387163561076601</v>
      </c>
      <c r="K270">
        <v>73</v>
      </c>
      <c r="L270">
        <v>7.5569358178053827</v>
      </c>
      <c r="M270">
        <v>966</v>
      </c>
    </row>
    <row r="271" spans="1:13" x14ac:dyDescent="0.2">
      <c r="A271" t="s">
        <v>393</v>
      </c>
      <c r="B271" t="s">
        <v>394</v>
      </c>
      <c r="C271" t="s">
        <v>749</v>
      </c>
      <c r="D271">
        <v>2</v>
      </c>
      <c r="E271">
        <v>0.20682523267838679</v>
      </c>
      <c r="F271">
        <v>19</v>
      </c>
      <c r="G271">
        <v>3</v>
      </c>
      <c r="H271">
        <v>0.31023784901758011</v>
      </c>
      <c r="I271">
        <v>4</v>
      </c>
      <c r="J271">
        <v>0.41365046535677358</v>
      </c>
      <c r="K271">
        <v>95</v>
      </c>
      <c r="L271">
        <v>9.8241985522233719</v>
      </c>
      <c r="M271">
        <v>967</v>
      </c>
    </row>
    <row r="272" spans="1:13" x14ac:dyDescent="0.2">
      <c r="A272" t="s">
        <v>377</v>
      </c>
      <c r="B272" t="s">
        <v>378</v>
      </c>
      <c r="C272" t="s">
        <v>750</v>
      </c>
      <c r="D272">
        <v>1</v>
      </c>
      <c r="E272">
        <v>0.10341261633919339</v>
      </c>
      <c r="F272">
        <v>15</v>
      </c>
      <c r="G272">
        <v>1</v>
      </c>
      <c r="H272">
        <v>0.10341261633919339</v>
      </c>
      <c r="I272">
        <v>2</v>
      </c>
      <c r="J272">
        <v>0.20682523267838679</v>
      </c>
      <c r="K272">
        <v>95</v>
      </c>
      <c r="L272">
        <v>9.8241985522233719</v>
      </c>
      <c r="M272">
        <v>967</v>
      </c>
    </row>
    <row r="273" spans="1:14" x14ac:dyDescent="0.2">
      <c r="A273" t="s">
        <v>190</v>
      </c>
      <c r="B273" t="s">
        <v>154</v>
      </c>
      <c r="C273" t="s">
        <v>751</v>
      </c>
      <c r="D273">
        <v>1</v>
      </c>
      <c r="E273">
        <v>0.40485829959514169</v>
      </c>
      <c r="F273">
        <v>88</v>
      </c>
      <c r="G273">
        <v>1</v>
      </c>
      <c r="H273">
        <v>0.40485829959514169</v>
      </c>
      <c r="I273">
        <v>20</v>
      </c>
      <c r="J273">
        <v>8.097165991902834</v>
      </c>
      <c r="K273">
        <v>199</v>
      </c>
      <c r="L273">
        <v>80.566801619433207</v>
      </c>
      <c r="M273">
        <v>247</v>
      </c>
    </row>
    <row r="274" spans="1:14" x14ac:dyDescent="0.2">
      <c r="A274" t="s">
        <v>190</v>
      </c>
      <c r="B274" t="s">
        <v>371</v>
      </c>
      <c r="C274" t="s">
        <v>752</v>
      </c>
      <c r="D274">
        <v>1</v>
      </c>
      <c r="E274">
        <v>0.10351966873706001</v>
      </c>
      <c r="F274">
        <v>23</v>
      </c>
      <c r="G274">
        <v>2</v>
      </c>
      <c r="H274">
        <v>0.20703933747412009</v>
      </c>
      <c r="I274">
        <v>2</v>
      </c>
      <c r="J274">
        <v>0.20703933747412009</v>
      </c>
      <c r="K274">
        <v>25</v>
      </c>
      <c r="L274">
        <v>2.5879917184265011</v>
      </c>
      <c r="M274">
        <v>966</v>
      </c>
    </row>
    <row r="275" spans="1:14" x14ac:dyDescent="0.2">
      <c r="A275" t="s">
        <v>243</v>
      </c>
      <c r="B275" t="s">
        <v>244</v>
      </c>
      <c r="C275" t="s">
        <v>753</v>
      </c>
      <c r="D275">
        <v>7</v>
      </c>
      <c r="E275">
        <v>2.788844621513944</v>
      </c>
      <c r="F275">
        <v>27</v>
      </c>
      <c r="G275">
        <v>7</v>
      </c>
      <c r="H275">
        <v>2.788844621513944</v>
      </c>
      <c r="I275">
        <v>7</v>
      </c>
      <c r="J275">
        <v>2.788844621513944</v>
      </c>
      <c r="K275">
        <v>31</v>
      </c>
      <c r="L275">
        <v>12.350597609561749</v>
      </c>
      <c r="M275">
        <v>251</v>
      </c>
    </row>
    <row r="276" spans="1:14" x14ac:dyDescent="0.2">
      <c r="A276" t="s">
        <v>202</v>
      </c>
      <c r="B276" t="s">
        <v>203</v>
      </c>
      <c r="C276" t="s">
        <v>754</v>
      </c>
      <c r="D276">
        <v>6</v>
      </c>
      <c r="E276">
        <v>2.3904382470119518</v>
      </c>
      <c r="F276">
        <v>41</v>
      </c>
      <c r="G276">
        <v>6</v>
      </c>
      <c r="H276">
        <v>2.3904382470119518</v>
      </c>
      <c r="I276">
        <v>6</v>
      </c>
      <c r="J276">
        <v>2.3904382470119518</v>
      </c>
      <c r="K276">
        <v>31</v>
      </c>
      <c r="L276">
        <v>12.350597609561749</v>
      </c>
      <c r="M276">
        <v>251</v>
      </c>
    </row>
    <row r="277" spans="1:14" x14ac:dyDescent="0.2">
      <c r="A277" t="s">
        <v>224</v>
      </c>
      <c r="B277" t="s">
        <v>225</v>
      </c>
      <c r="C277" t="s">
        <v>755</v>
      </c>
      <c r="D277">
        <v>7</v>
      </c>
      <c r="E277">
        <v>2.788844621513944</v>
      </c>
      <c r="F277">
        <v>27</v>
      </c>
      <c r="G277">
        <v>7</v>
      </c>
      <c r="H277">
        <v>2.788844621513944</v>
      </c>
      <c r="I277">
        <v>7</v>
      </c>
      <c r="J277">
        <v>2.788844621513944</v>
      </c>
      <c r="K277">
        <v>31</v>
      </c>
      <c r="L277">
        <v>12.350597609561749</v>
      </c>
      <c r="M277">
        <v>251</v>
      </c>
    </row>
    <row r="278" spans="1:14" x14ac:dyDescent="0.2">
      <c r="A278" t="s">
        <v>245</v>
      </c>
      <c r="B278" t="s">
        <v>246</v>
      </c>
      <c r="C278" t="s">
        <v>756</v>
      </c>
      <c r="D278">
        <v>4</v>
      </c>
      <c r="E278">
        <v>1.593625498007968</v>
      </c>
      <c r="F278">
        <v>29</v>
      </c>
      <c r="G278">
        <v>4</v>
      </c>
      <c r="H278">
        <v>1.593625498007968</v>
      </c>
      <c r="I278">
        <v>4</v>
      </c>
      <c r="J278">
        <v>1.593625498007968</v>
      </c>
      <c r="K278">
        <v>31</v>
      </c>
      <c r="L278">
        <v>12.350597609561749</v>
      </c>
      <c r="M278">
        <v>251</v>
      </c>
    </row>
    <row r="279" spans="1:14" x14ac:dyDescent="0.2">
      <c r="A279" t="s">
        <v>214</v>
      </c>
      <c r="B279" t="s">
        <v>215</v>
      </c>
      <c r="C279" t="s">
        <v>757</v>
      </c>
      <c r="D279">
        <v>1</v>
      </c>
      <c r="E279">
        <v>0.39840637450199201</v>
      </c>
      <c r="F279">
        <v>33</v>
      </c>
      <c r="G279">
        <v>1</v>
      </c>
      <c r="H279">
        <v>0.39840637450199201</v>
      </c>
      <c r="I279">
        <v>1</v>
      </c>
      <c r="J279">
        <v>0.39840637450199201</v>
      </c>
      <c r="K279">
        <v>31</v>
      </c>
      <c r="L279">
        <v>12.350597609561749</v>
      </c>
      <c r="M279">
        <v>251</v>
      </c>
    </row>
    <row r="280" spans="1:14" x14ac:dyDescent="0.2">
      <c r="A280" t="s">
        <v>386</v>
      </c>
      <c r="B280" t="s">
        <v>387</v>
      </c>
      <c r="C280" t="s">
        <v>758</v>
      </c>
      <c r="D280">
        <v>4</v>
      </c>
      <c r="E280">
        <v>0.41365046535677358</v>
      </c>
      <c r="F280">
        <v>41</v>
      </c>
      <c r="G280">
        <v>5</v>
      </c>
      <c r="H280">
        <v>0.51706308169596693</v>
      </c>
      <c r="I280">
        <v>9</v>
      </c>
      <c r="J280">
        <v>0.93071354705274045</v>
      </c>
      <c r="K280">
        <v>95</v>
      </c>
      <c r="L280">
        <v>9.8241985522233719</v>
      </c>
      <c r="M280">
        <v>967</v>
      </c>
    </row>
    <row r="281" spans="1:14" x14ac:dyDescent="0.2">
      <c r="A281" t="s">
        <v>153</v>
      </c>
      <c r="B281" t="s">
        <v>154</v>
      </c>
      <c r="C281" t="s">
        <v>759</v>
      </c>
      <c r="D281">
        <v>1</v>
      </c>
      <c r="E281">
        <v>0.40485829959514169</v>
      </c>
      <c r="F281">
        <v>247</v>
      </c>
      <c r="G281">
        <v>1</v>
      </c>
      <c r="H281">
        <v>0.40485829959514169</v>
      </c>
      <c r="I281">
        <v>6</v>
      </c>
      <c r="J281">
        <v>2.42914979757085</v>
      </c>
      <c r="K281">
        <v>188</v>
      </c>
      <c r="L281">
        <v>76.113360323886639</v>
      </c>
      <c r="M281">
        <v>247</v>
      </c>
      <c r="N281">
        <v>0</v>
      </c>
    </row>
    <row r="282" spans="1:14" x14ac:dyDescent="0.2">
      <c r="A282" t="s">
        <v>167</v>
      </c>
      <c r="B282" t="s">
        <v>154</v>
      </c>
      <c r="C282" t="s">
        <v>760</v>
      </c>
      <c r="D282">
        <v>1</v>
      </c>
      <c r="E282">
        <v>0.40485829959514169</v>
      </c>
      <c r="F282">
        <v>42</v>
      </c>
      <c r="G282">
        <v>1</v>
      </c>
      <c r="H282">
        <v>0.40485829959514169</v>
      </c>
      <c r="I282">
        <v>36</v>
      </c>
      <c r="J282">
        <v>14.5748987854251</v>
      </c>
      <c r="K282">
        <v>199</v>
      </c>
      <c r="L282">
        <v>80.566801619433207</v>
      </c>
      <c r="M282">
        <v>247</v>
      </c>
    </row>
    <row r="283" spans="1:14" x14ac:dyDescent="0.2">
      <c r="A283" t="s">
        <v>167</v>
      </c>
      <c r="B283" t="s">
        <v>335</v>
      </c>
      <c r="C283" t="s">
        <v>761</v>
      </c>
      <c r="D283">
        <v>5</v>
      </c>
      <c r="E283">
        <v>0.51759834368530022</v>
      </c>
      <c r="F283">
        <v>55</v>
      </c>
      <c r="G283">
        <v>6</v>
      </c>
      <c r="H283">
        <v>0.6211180124223602</v>
      </c>
      <c r="I283">
        <v>6</v>
      </c>
      <c r="J283">
        <v>0.6211180124223602</v>
      </c>
      <c r="K283">
        <v>25</v>
      </c>
      <c r="L283">
        <v>2.5879917184265011</v>
      </c>
      <c r="M283">
        <v>966</v>
      </c>
    </row>
    <row r="284" spans="1:14" x14ac:dyDescent="0.2">
      <c r="A284" t="s">
        <v>135</v>
      </c>
      <c r="B284" t="s">
        <v>136</v>
      </c>
      <c r="C284" t="s">
        <v>762</v>
      </c>
      <c r="D284">
        <v>2</v>
      </c>
      <c r="E284">
        <v>0.4464285714285714</v>
      </c>
      <c r="F284">
        <v>220</v>
      </c>
      <c r="G284">
        <v>4</v>
      </c>
      <c r="H284">
        <v>0.89285714285714279</v>
      </c>
      <c r="I284">
        <v>7</v>
      </c>
      <c r="J284">
        <v>1.5625</v>
      </c>
      <c r="K284">
        <v>21</v>
      </c>
      <c r="L284">
        <v>4.6875</v>
      </c>
      <c r="M284">
        <v>448</v>
      </c>
    </row>
    <row r="285" spans="1:14" x14ac:dyDescent="0.2">
      <c r="A285" t="s">
        <v>135</v>
      </c>
      <c r="B285" t="s">
        <v>335</v>
      </c>
      <c r="C285" t="s">
        <v>763</v>
      </c>
      <c r="D285">
        <v>5</v>
      </c>
      <c r="E285">
        <v>0.51759834368530022</v>
      </c>
      <c r="F285">
        <v>110</v>
      </c>
      <c r="G285">
        <v>6</v>
      </c>
      <c r="H285">
        <v>0.6211180124223602</v>
      </c>
      <c r="I285">
        <v>6</v>
      </c>
      <c r="J285">
        <v>0.6211180124223602</v>
      </c>
      <c r="K285">
        <v>25</v>
      </c>
      <c r="L285">
        <v>2.5879917184265011</v>
      </c>
      <c r="M285">
        <v>966</v>
      </c>
    </row>
    <row r="286" spans="1:14" x14ac:dyDescent="0.2">
      <c r="A286" t="s">
        <v>270</v>
      </c>
      <c r="B286" t="s">
        <v>271</v>
      </c>
      <c r="C286" t="s">
        <v>764</v>
      </c>
      <c r="D286">
        <v>3</v>
      </c>
      <c r="E286">
        <v>1.1952191235059759</v>
      </c>
      <c r="F286">
        <v>23</v>
      </c>
      <c r="G286">
        <v>4</v>
      </c>
      <c r="H286">
        <v>1.593625498007968</v>
      </c>
      <c r="I286">
        <v>4</v>
      </c>
      <c r="J286">
        <v>1.593625498007968</v>
      </c>
      <c r="K286">
        <v>31</v>
      </c>
      <c r="L286">
        <v>12.350597609561749</v>
      </c>
      <c r="M286">
        <v>251</v>
      </c>
    </row>
    <row r="287" spans="1:14" x14ac:dyDescent="0.2">
      <c r="A287" t="s">
        <v>87</v>
      </c>
      <c r="B287" t="s">
        <v>14</v>
      </c>
      <c r="C287" t="s">
        <v>765</v>
      </c>
      <c r="D287">
        <v>8</v>
      </c>
      <c r="E287">
        <v>10.12658227848101</v>
      </c>
      <c r="F287">
        <v>27</v>
      </c>
      <c r="G287">
        <v>9</v>
      </c>
      <c r="H287">
        <v>11.39240506329114</v>
      </c>
      <c r="I287">
        <v>9</v>
      </c>
      <c r="J287">
        <v>11.39240506329114</v>
      </c>
      <c r="K287">
        <v>22</v>
      </c>
      <c r="L287">
        <v>27.84810126582278</v>
      </c>
      <c r="M287">
        <v>79</v>
      </c>
    </row>
    <row r="288" spans="1:14" x14ac:dyDescent="0.2">
      <c r="A288" t="s">
        <v>87</v>
      </c>
      <c r="B288" t="s">
        <v>186</v>
      </c>
      <c r="C288" t="s">
        <v>766</v>
      </c>
      <c r="D288">
        <v>9</v>
      </c>
      <c r="E288">
        <v>3.6437246963562751</v>
      </c>
      <c r="F288">
        <v>247</v>
      </c>
      <c r="G288">
        <v>9</v>
      </c>
      <c r="H288">
        <v>3.6437246963562751</v>
      </c>
      <c r="I288">
        <v>15</v>
      </c>
      <c r="J288">
        <v>6.0728744939271264</v>
      </c>
      <c r="K288">
        <v>111</v>
      </c>
      <c r="L288">
        <v>44.939271255060731</v>
      </c>
      <c r="M288">
        <v>247</v>
      </c>
      <c r="N288">
        <v>0</v>
      </c>
    </row>
    <row r="289" spans="1:13" x14ac:dyDescent="0.2">
      <c r="A289" t="s">
        <v>87</v>
      </c>
      <c r="B289" t="s">
        <v>463</v>
      </c>
      <c r="C289" t="s">
        <v>767</v>
      </c>
      <c r="D289">
        <v>3</v>
      </c>
      <c r="E289">
        <v>0.1297016861219196</v>
      </c>
      <c r="F289">
        <v>109</v>
      </c>
      <c r="G289">
        <v>3</v>
      </c>
      <c r="H289">
        <v>0.1297016861219196</v>
      </c>
      <c r="I289">
        <v>3</v>
      </c>
      <c r="J289">
        <v>0.1297016861219196</v>
      </c>
      <c r="K289">
        <v>68</v>
      </c>
      <c r="L289">
        <v>2.939904885430177</v>
      </c>
      <c r="M289">
        <v>2313</v>
      </c>
    </row>
    <row r="290" spans="1:13" x14ac:dyDescent="0.2">
      <c r="A290" t="s">
        <v>17</v>
      </c>
      <c r="B290" t="s">
        <v>18</v>
      </c>
      <c r="C290" t="s">
        <v>768</v>
      </c>
      <c r="D290">
        <v>1</v>
      </c>
      <c r="E290">
        <v>1.31578947368421</v>
      </c>
      <c r="F290">
        <v>11</v>
      </c>
      <c r="G290">
        <v>2</v>
      </c>
      <c r="H290">
        <v>2.6315789473684208</v>
      </c>
      <c r="I290">
        <v>2</v>
      </c>
      <c r="J290">
        <v>2.6315789473684208</v>
      </c>
      <c r="K290">
        <v>11</v>
      </c>
      <c r="L290">
        <v>14.47368421052632</v>
      </c>
      <c r="M290">
        <v>76</v>
      </c>
    </row>
    <row r="291" spans="1:13" x14ac:dyDescent="0.2">
      <c r="A291" t="s">
        <v>274</v>
      </c>
      <c r="B291" t="s">
        <v>275</v>
      </c>
      <c r="C291" t="s">
        <v>769</v>
      </c>
      <c r="D291">
        <v>7</v>
      </c>
      <c r="E291">
        <v>2.788844621513944</v>
      </c>
      <c r="F291">
        <v>33</v>
      </c>
      <c r="G291">
        <v>7</v>
      </c>
      <c r="H291">
        <v>2.788844621513944</v>
      </c>
      <c r="I291">
        <v>7</v>
      </c>
      <c r="J291">
        <v>2.788844621513944</v>
      </c>
      <c r="K291">
        <v>31</v>
      </c>
      <c r="L291">
        <v>12.350597609561749</v>
      </c>
      <c r="M291">
        <v>251</v>
      </c>
    </row>
    <row r="292" spans="1:13" x14ac:dyDescent="0.2">
      <c r="A292" t="s">
        <v>123</v>
      </c>
      <c r="B292" t="s">
        <v>114</v>
      </c>
      <c r="C292" t="s">
        <v>770</v>
      </c>
      <c r="D292">
        <v>5</v>
      </c>
      <c r="E292">
        <v>1.116071428571429</v>
      </c>
      <c r="F292">
        <v>288</v>
      </c>
      <c r="G292">
        <v>7</v>
      </c>
      <c r="H292">
        <v>1.5625</v>
      </c>
      <c r="I292">
        <v>9</v>
      </c>
      <c r="J292">
        <v>2.0089285714285721</v>
      </c>
      <c r="K292">
        <v>21</v>
      </c>
      <c r="L292">
        <v>4.6875</v>
      </c>
      <c r="M292">
        <v>448</v>
      </c>
    </row>
    <row r="293" spans="1:13" x14ac:dyDescent="0.2">
      <c r="A293" t="s">
        <v>113</v>
      </c>
      <c r="B293" t="s">
        <v>114</v>
      </c>
      <c r="C293" t="s">
        <v>771</v>
      </c>
      <c r="D293">
        <v>1</v>
      </c>
      <c r="E293">
        <v>0.2232142857142857</v>
      </c>
      <c r="F293">
        <v>188</v>
      </c>
      <c r="G293">
        <v>2</v>
      </c>
      <c r="H293">
        <v>0.4464285714285714</v>
      </c>
      <c r="I293">
        <v>2</v>
      </c>
      <c r="J293">
        <v>0.4464285714285714</v>
      </c>
      <c r="K293">
        <v>21</v>
      </c>
      <c r="L293">
        <v>4.6875</v>
      </c>
      <c r="M293">
        <v>448</v>
      </c>
    </row>
    <row r="294" spans="1:13" x14ac:dyDescent="0.2">
      <c r="A294" t="s">
        <v>91</v>
      </c>
      <c r="B294" t="s">
        <v>92</v>
      </c>
      <c r="C294" t="s">
        <v>772</v>
      </c>
      <c r="D294">
        <v>2</v>
      </c>
      <c r="E294">
        <v>2.6315789473684208</v>
      </c>
      <c r="F294">
        <v>24</v>
      </c>
      <c r="G294">
        <v>4</v>
      </c>
      <c r="H294">
        <v>5.2631578947368416</v>
      </c>
      <c r="I294">
        <v>6</v>
      </c>
      <c r="J294">
        <v>7.8947368421052628</v>
      </c>
      <c r="K294">
        <v>25</v>
      </c>
      <c r="L294">
        <v>32.894736842105267</v>
      </c>
      <c r="M294">
        <v>76</v>
      </c>
    </row>
    <row r="295" spans="1:13" x14ac:dyDescent="0.2">
      <c r="A295" t="s">
        <v>66</v>
      </c>
      <c r="B295" t="s">
        <v>67</v>
      </c>
      <c r="C295" t="s">
        <v>773</v>
      </c>
      <c r="D295">
        <v>1</v>
      </c>
      <c r="E295">
        <v>1.31578947368421</v>
      </c>
      <c r="F295">
        <v>11</v>
      </c>
      <c r="G295">
        <v>2</v>
      </c>
      <c r="H295">
        <v>2.6315789473684208</v>
      </c>
      <c r="I295">
        <v>2</v>
      </c>
      <c r="J295">
        <v>2.6315789473684208</v>
      </c>
      <c r="K295">
        <v>2</v>
      </c>
      <c r="L295">
        <v>2.6315789473684208</v>
      </c>
      <c r="M295">
        <v>76</v>
      </c>
    </row>
    <row r="296" spans="1:13" x14ac:dyDescent="0.2">
      <c r="A296" t="s">
        <v>66</v>
      </c>
      <c r="B296" t="s">
        <v>330</v>
      </c>
      <c r="C296" t="s">
        <v>774</v>
      </c>
      <c r="D296">
        <v>1</v>
      </c>
      <c r="E296">
        <v>0.10351966873706001</v>
      </c>
      <c r="F296">
        <v>109</v>
      </c>
      <c r="G296">
        <v>1</v>
      </c>
      <c r="H296">
        <v>0.10351966873706001</v>
      </c>
      <c r="I296">
        <v>1</v>
      </c>
      <c r="J296">
        <v>0.10351966873706001</v>
      </c>
      <c r="K296">
        <v>25</v>
      </c>
      <c r="L296">
        <v>2.5879917184265011</v>
      </c>
      <c r="M296">
        <v>966</v>
      </c>
    </row>
    <row r="297" spans="1:13" x14ac:dyDescent="0.2">
      <c r="A297" t="s">
        <v>66</v>
      </c>
      <c r="B297" t="s">
        <v>438</v>
      </c>
      <c r="C297" t="s">
        <v>775</v>
      </c>
      <c r="D297">
        <v>3</v>
      </c>
      <c r="E297">
        <v>0.12981393336218089</v>
      </c>
      <c r="F297">
        <v>0</v>
      </c>
      <c r="G297">
        <v>3</v>
      </c>
      <c r="H297">
        <v>0.12981393336218089</v>
      </c>
      <c r="I297">
        <v>3</v>
      </c>
      <c r="J297">
        <v>0.12981393336218089</v>
      </c>
      <c r="K297">
        <v>213</v>
      </c>
      <c r="L297">
        <v>9.2167892687148427</v>
      </c>
      <c r="M297">
        <v>2311</v>
      </c>
    </row>
    <row r="298" spans="1:13" x14ac:dyDescent="0.2">
      <c r="A298" t="s">
        <v>70</v>
      </c>
      <c r="B298" t="s">
        <v>14</v>
      </c>
      <c r="C298" t="s">
        <v>776</v>
      </c>
      <c r="D298">
        <v>9</v>
      </c>
      <c r="E298">
        <v>11.39240506329114</v>
      </c>
      <c r="F298">
        <v>24</v>
      </c>
      <c r="G298">
        <v>10</v>
      </c>
      <c r="H298">
        <v>12.658227848101269</v>
      </c>
      <c r="I298">
        <v>10</v>
      </c>
      <c r="J298">
        <v>12.658227848101269</v>
      </c>
      <c r="K298">
        <v>22</v>
      </c>
      <c r="L298">
        <v>27.84810126582278</v>
      </c>
      <c r="M298">
        <v>79</v>
      </c>
    </row>
    <row r="299" spans="1:13" x14ac:dyDescent="0.2">
      <c r="A299" t="s">
        <v>70</v>
      </c>
      <c r="B299" t="s">
        <v>122</v>
      </c>
      <c r="C299" t="s">
        <v>777</v>
      </c>
      <c r="D299">
        <v>1</v>
      </c>
      <c r="E299">
        <v>0.2232142857142857</v>
      </c>
      <c r="F299">
        <v>245</v>
      </c>
      <c r="G299">
        <v>1</v>
      </c>
      <c r="H299">
        <v>0.2232142857142857</v>
      </c>
      <c r="I299">
        <v>2</v>
      </c>
      <c r="J299">
        <v>0.4464285714285714</v>
      </c>
      <c r="K299">
        <v>16</v>
      </c>
      <c r="L299">
        <v>3.5714285714285712</v>
      </c>
      <c r="M299">
        <v>448</v>
      </c>
    </row>
    <row r="300" spans="1:13" x14ac:dyDescent="0.2">
      <c r="A300" t="s">
        <v>70</v>
      </c>
      <c r="B300" t="s">
        <v>441</v>
      </c>
      <c r="C300" t="s">
        <v>778</v>
      </c>
      <c r="D300">
        <v>2</v>
      </c>
      <c r="E300">
        <v>8.6467790747946388E-2</v>
      </c>
      <c r="F300">
        <v>53</v>
      </c>
      <c r="G300">
        <v>3</v>
      </c>
      <c r="H300">
        <v>0.1297016861219196</v>
      </c>
      <c r="I300">
        <v>3</v>
      </c>
      <c r="J300">
        <v>0.1297016861219196</v>
      </c>
      <c r="K300">
        <v>68</v>
      </c>
      <c r="L300">
        <v>2.939904885430177</v>
      </c>
      <c r="M300">
        <v>2313</v>
      </c>
    </row>
    <row r="301" spans="1:13" x14ac:dyDescent="0.2">
      <c r="A301" t="s">
        <v>421</v>
      </c>
      <c r="B301" t="s">
        <v>422</v>
      </c>
      <c r="C301" t="s">
        <v>779</v>
      </c>
      <c r="D301">
        <v>1</v>
      </c>
      <c r="E301">
        <v>4.3271311120726963E-2</v>
      </c>
      <c r="F301">
        <v>39</v>
      </c>
      <c r="G301">
        <v>2</v>
      </c>
      <c r="H301">
        <v>8.6542622241453912E-2</v>
      </c>
      <c r="I301">
        <v>2</v>
      </c>
      <c r="J301">
        <v>8.6542622241453912E-2</v>
      </c>
      <c r="K301">
        <v>66</v>
      </c>
      <c r="L301">
        <v>2.8559065339679792</v>
      </c>
      <c r="M301">
        <v>2311</v>
      </c>
    </row>
    <row r="302" spans="1:13" x14ac:dyDescent="0.2">
      <c r="A302" t="s">
        <v>226</v>
      </c>
      <c r="B302" t="s">
        <v>227</v>
      </c>
      <c r="C302" t="s">
        <v>780</v>
      </c>
      <c r="D302">
        <v>6</v>
      </c>
      <c r="E302">
        <v>2.3904382470119518</v>
      </c>
      <c r="F302">
        <v>43</v>
      </c>
      <c r="G302">
        <v>6</v>
      </c>
      <c r="H302">
        <v>2.3904382470119518</v>
      </c>
      <c r="I302">
        <v>6</v>
      </c>
      <c r="J302">
        <v>2.3904382470119518</v>
      </c>
      <c r="K302">
        <v>31</v>
      </c>
      <c r="L302">
        <v>12.350597609561749</v>
      </c>
      <c r="M302">
        <v>251</v>
      </c>
    </row>
    <row r="303" spans="1:13" x14ac:dyDescent="0.2">
      <c r="A303" t="s">
        <v>226</v>
      </c>
      <c r="B303" t="s">
        <v>444</v>
      </c>
      <c r="C303" t="s">
        <v>781</v>
      </c>
      <c r="D303">
        <v>14</v>
      </c>
      <c r="E303">
        <v>0.59982862039417306</v>
      </c>
      <c r="F303">
        <v>34</v>
      </c>
      <c r="G303">
        <v>18</v>
      </c>
      <c r="H303">
        <v>0.77120822622107965</v>
      </c>
      <c r="I303">
        <v>18</v>
      </c>
      <c r="J303">
        <v>0.77120822622107965</v>
      </c>
      <c r="K303">
        <v>134</v>
      </c>
      <c r="L303">
        <v>5.7412167952013711</v>
      </c>
      <c r="M303">
        <v>2334</v>
      </c>
    </row>
    <row r="304" spans="1:13" x14ac:dyDescent="0.2">
      <c r="A304" t="s">
        <v>210</v>
      </c>
      <c r="B304" t="s">
        <v>211</v>
      </c>
      <c r="C304" t="s">
        <v>782</v>
      </c>
      <c r="D304">
        <v>2</v>
      </c>
      <c r="E304">
        <v>0.79681274900398402</v>
      </c>
      <c r="F304">
        <v>41</v>
      </c>
      <c r="G304">
        <v>2</v>
      </c>
      <c r="H304">
        <v>0.79681274900398402</v>
      </c>
      <c r="I304">
        <v>2</v>
      </c>
      <c r="J304">
        <v>0.79681274900398402</v>
      </c>
      <c r="K304">
        <v>31</v>
      </c>
      <c r="L304">
        <v>12.350597609561749</v>
      </c>
      <c r="M304">
        <v>251</v>
      </c>
    </row>
    <row r="305" spans="1:14" x14ac:dyDescent="0.2">
      <c r="A305" t="s">
        <v>210</v>
      </c>
      <c r="B305" t="s">
        <v>435</v>
      </c>
      <c r="C305" t="s">
        <v>783</v>
      </c>
      <c r="D305">
        <v>2</v>
      </c>
      <c r="E305">
        <v>8.5689802913453308E-2</v>
      </c>
      <c r="F305">
        <v>39</v>
      </c>
      <c r="G305">
        <v>2</v>
      </c>
      <c r="H305">
        <v>8.5689802913453308E-2</v>
      </c>
      <c r="I305">
        <v>2</v>
      </c>
      <c r="J305">
        <v>8.5689802913453308E-2</v>
      </c>
      <c r="K305">
        <v>134</v>
      </c>
      <c r="L305">
        <v>5.7412167952013711</v>
      </c>
      <c r="M305">
        <v>2334</v>
      </c>
    </row>
    <row r="306" spans="1:14" x14ac:dyDescent="0.2">
      <c r="A306" t="s">
        <v>250</v>
      </c>
      <c r="B306" t="s">
        <v>251</v>
      </c>
      <c r="C306" t="s">
        <v>784</v>
      </c>
      <c r="D306">
        <v>5</v>
      </c>
      <c r="E306">
        <v>1.9920318725099599</v>
      </c>
      <c r="F306">
        <v>19</v>
      </c>
      <c r="G306">
        <v>5</v>
      </c>
      <c r="H306">
        <v>1.9920318725099599</v>
      </c>
      <c r="I306">
        <v>5</v>
      </c>
      <c r="J306">
        <v>1.9920318725099599</v>
      </c>
      <c r="K306">
        <v>31</v>
      </c>
      <c r="L306">
        <v>12.350597609561749</v>
      </c>
      <c r="M306">
        <v>251</v>
      </c>
    </row>
    <row r="307" spans="1:14" x14ac:dyDescent="0.2">
      <c r="A307" t="s">
        <v>72</v>
      </c>
      <c r="B307" t="s">
        <v>39</v>
      </c>
      <c r="C307" t="s">
        <v>785</v>
      </c>
      <c r="D307">
        <v>1</v>
      </c>
      <c r="E307">
        <v>1.31578947368421</v>
      </c>
      <c r="F307">
        <v>5</v>
      </c>
      <c r="G307">
        <v>2</v>
      </c>
      <c r="H307">
        <v>2.6315789473684208</v>
      </c>
      <c r="I307">
        <v>2</v>
      </c>
      <c r="J307">
        <v>2.6315789473684208</v>
      </c>
      <c r="K307">
        <v>2</v>
      </c>
      <c r="L307">
        <v>2.6315789473684208</v>
      </c>
      <c r="M307">
        <v>76</v>
      </c>
    </row>
    <row r="308" spans="1:14" x14ac:dyDescent="0.2">
      <c r="A308" t="s">
        <v>62</v>
      </c>
      <c r="B308" t="s">
        <v>39</v>
      </c>
      <c r="C308" t="s">
        <v>786</v>
      </c>
      <c r="D308">
        <v>1</v>
      </c>
      <c r="E308">
        <v>1.31578947368421</v>
      </c>
      <c r="F308">
        <v>2</v>
      </c>
      <c r="G308">
        <v>2</v>
      </c>
      <c r="H308">
        <v>2.6315789473684208</v>
      </c>
      <c r="I308">
        <v>2</v>
      </c>
      <c r="J308">
        <v>2.6315789473684208</v>
      </c>
      <c r="K308">
        <v>2</v>
      </c>
      <c r="L308">
        <v>2.6315789473684208</v>
      </c>
      <c r="M308">
        <v>76</v>
      </c>
    </row>
    <row r="309" spans="1:14" x14ac:dyDescent="0.2">
      <c r="A309" t="s">
        <v>62</v>
      </c>
      <c r="B309" t="s">
        <v>431</v>
      </c>
      <c r="C309" t="s">
        <v>787</v>
      </c>
      <c r="D309">
        <v>3</v>
      </c>
      <c r="E309">
        <v>0.12853470437017989</v>
      </c>
      <c r="F309">
        <v>41</v>
      </c>
      <c r="G309">
        <v>4</v>
      </c>
      <c r="H309">
        <v>0.17137960582690659</v>
      </c>
      <c r="I309">
        <v>4</v>
      </c>
      <c r="J309">
        <v>0.17137960582690659</v>
      </c>
      <c r="K309">
        <v>134</v>
      </c>
      <c r="L309">
        <v>5.7412167952013711</v>
      </c>
      <c r="M309">
        <v>2334</v>
      </c>
    </row>
    <row r="310" spans="1:14" x14ac:dyDescent="0.2">
      <c r="A310" t="s">
        <v>126</v>
      </c>
      <c r="B310" t="s">
        <v>122</v>
      </c>
      <c r="C310" t="s">
        <v>788</v>
      </c>
      <c r="D310">
        <v>3</v>
      </c>
      <c r="E310">
        <v>0.6696428571428571</v>
      </c>
      <c r="F310">
        <v>244</v>
      </c>
      <c r="G310">
        <v>4</v>
      </c>
      <c r="H310">
        <v>0.89285714285714279</v>
      </c>
      <c r="I310">
        <v>67</v>
      </c>
      <c r="J310">
        <v>14.955357142857141</v>
      </c>
      <c r="K310">
        <v>35</v>
      </c>
      <c r="L310">
        <v>7.8125</v>
      </c>
      <c r="M310">
        <v>448</v>
      </c>
    </row>
    <row r="311" spans="1:14" x14ac:dyDescent="0.2">
      <c r="A311" t="s">
        <v>126</v>
      </c>
      <c r="B311" t="s">
        <v>240</v>
      </c>
      <c r="C311" t="s">
        <v>789</v>
      </c>
      <c r="D311">
        <v>13</v>
      </c>
      <c r="E311">
        <v>5.1792828685258963</v>
      </c>
      <c r="F311">
        <v>35</v>
      </c>
      <c r="G311">
        <v>13</v>
      </c>
      <c r="H311">
        <v>5.1792828685258963</v>
      </c>
      <c r="I311">
        <v>13</v>
      </c>
      <c r="J311">
        <v>5.1792828685258963</v>
      </c>
      <c r="K311">
        <v>31</v>
      </c>
      <c r="L311">
        <v>12.350597609561749</v>
      </c>
      <c r="M311">
        <v>251</v>
      </c>
    </row>
    <row r="312" spans="1:14" x14ac:dyDescent="0.2">
      <c r="A312" t="s">
        <v>38</v>
      </c>
      <c r="B312" t="s">
        <v>39</v>
      </c>
      <c r="C312" t="s">
        <v>790</v>
      </c>
      <c r="D312">
        <v>2</v>
      </c>
      <c r="E312">
        <v>2.6315789473684208</v>
      </c>
      <c r="F312">
        <v>0</v>
      </c>
      <c r="G312">
        <v>2</v>
      </c>
      <c r="H312">
        <v>2.6315789473684208</v>
      </c>
      <c r="I312">
        <v>2</v>
      </c>
      <c r="J312">
        <v>2.6315789473684208</v>
      </c>
      <c r="K312">
        <v>2</v>
      </c>
      <c r="L312">
        <v>2.6315789473684208</v>
      </c>
      <c r="M312">
        <v>76</v>
      </c>
    </row>
    <row r="313" spans="1:14" x14ac:dyDescent="0.2">
      <c r="A313" t="s">
        <v>38</v>
      </c>
      <c r="B313" t="s">
        <v>406</v>
      </c>
      <c r="C313" t="s">
        <v>791</v>
      </c>
      <c r="D313">
        <v>2</v>
      </c>
      <c r="E313">
        <v>8.5689802913453308E-2</v>
      </c>
      <c r="F313">
        <v>47</v>
      </c>
      <c r="G313">
        <v>2</v>
      </c>
      <c r="H313">
        <v>8.5689802913453308E-2</v>
      </c>
      <c r="I313">
        <v>2</v>
      </c>
      <c r="J313">
        <v>8.5689802913453308E-2</v>
      </c>
      <c r="K313">
        <v>134</v>
      </c>
      <c r="L313">
        <v>5.7412167952013711</v>
      </c>
      <c r="M313">
        <v>2334</v>
      </c>
    </row>
    <row r="314" spans="1:14" x14ac:dyDescent="0.2">
      <c r="A314" t="s">
        <v>120</v>
      </c>
      <c r="B314" t="s">
        <v>121</v>
      </c>
      <c r="C314" t="s">
        <v>792</v>
      </c>
      <c r="D314">
        <v>2</v>
      </c>
      <c r="E314">
        <v>0.4464285714285714</v>
      </c>
      <c r="F314">
        <v>0</v>
      </c>
      <c r="G314">
        <v>2</v>
      </c>
      <c r="H314">
        <v>0.4464285714285714</v>
      </c>
      <c r="I314">
        <v>3</v>
      </c>
      <c r="J314">
        <v>0.6696428571428571</v>
      </c>
      <c r="K314">
        <v>29</v>
      </c>
      <c r="L314">
        <v>6.4732142857142856</v>
      </c>
      <c r="M314">
        <v>448</v>
      </c>
    </row>
    <row r="315" spans="1:14" x14ac:dyDescent="0.2">
      <c r="A315" t="s">
        <v>133</v>
      </c>
      <c r="B315" t="s">
        <v>121</v>
      </c>
      <c r="C315" t="s">
        <v>793</v>
      </c>
      <c r="D315">
        <v>1</v>
      </c>
      <c r="E315">
        <v>0.2232142857142857</v>
      </c>
      <c r="F315">
        <v>246</v>
      </c>
      <c r="G315">
        <v>2</v>
      </c>
      <c r="H315">
        <v>0.4464285714285714</v>
      </c>
      <c r="I315">
        <v>3</v>
      </c>
      <c r="J315">
        <v>0.6696428571428571</v>
      </c>
      <c r="K315">
        <v>21</v>
      </c>
      <c r="L315">
        <v>4.6875</v>
      </c>
      <c r="M315">
        <v>448</v>
      </c>
    </row>
    <row r="316" spans="1:14" x14ac:dyDescent="0.2">
      <c r="A316" t="s">
        <v>428</v>
      </c>
      <c r="B316" t="s">
        <v>429</v>
      </c>
      <c r="C316" t="s">
        <v>794</v>
      </c>
      <c r="D316">
        <v>4</v>
      </c>
      <c r="E316">
        <v>0.17137960582690659</v>
      </c>
      <c r="F316">
        <v>35</v>
      </c>
      <c r="G316">
        <v>4</v>
      </c>
      <c r="H316">
        <v>0.17137960582690659</v>
      </c>
      <c r="I316">
        <v>4</v>
      </c>
      <c r="J316">
        <v>0.17137960582690659</v>
      </c>
      <c r="K316">
        <v>134</v>
      </c>
      <c r="L316">
        <v>5.7412167952013711</v>
      </c>
      <c r="M316">
        <v>2334</v>
      </c>
    </row>
    <row r="317" spans="1:14" x14ac:dyDescent="0.2">
      <c r="A317" t="s">
        <v>212</v>
      </c>
      <c r="B317" t="s">
        <v>213</v>
      </c>
      <c r="C317" t="s">
        <v>795</v>
      </c>
      <c r="D317">
        <v>4</v>
      </c>
      <c r="E317">
        <v>1.593625498007968</v>
      </c>
      <c r="F317">
        <v>40</v>
      </c>
      <c r="G317">
        <v>4</v>
      </c>
      <c r="H317">
        <v>1.593625498007968</v>
      </c>
      <c r="I317">
        <v>4</v>
      </c>
      <c r="J317">
        <v>1.593625498007968</v>
      </c>
      <c r="K317">
        <v>31</v>
      </c>
      <c r="L317">
        <v>12.350597609561749</v>
      </c>
      <c r="M317">
        <v>251</v>
      </c>
    </row>
    <row r="318" spans="1:14" x14ac:dyDescent="0.2">
      <c r="A318" t="s">
        <v>77</v>
      </c>
      <c r="B318" t="s">
        <v>16</v>
      </c>
      <c r="C318" t="s">
        <v>796</v>
      </c>
      <c r="D318">
        <v>3</v>
      </c>
      <c r="E318">
        <v>3.947368421052631</v>
      </c>
      <c r="F318">
        <v>42</v>
      </c>
      <c r="G318">
        <v>4</v>
      </c>
      <c r="H318">
        <v>5.2631578947368416</v>
      </c>
      <c r="I318">
        <v>22</v>
      </c>
      <c r="J318">
        <v>28.94736842105263</v>
      </c>
      <c r="K318">
        <v>63</v>
      </c>
      <c r="L318">
        <v>82.89473684210526</v>
      </c>
      <c r="M318">
        <v>76</v>
      </c>
    </row>
    <row r="319" spans="1:14" x14ac:dyDescent="0.2">
      <c r="A319" t="s">
        <v>134</v>
      </c>
      <c r="B319" t="s">
        <v>121</v>
      </c>
      <c r="C319" t="s">
        <v>797</v>
      </c>
      <c r="D319">
        <v>1</v>
      </c>
      <c r="E319">
        <v>0.2232142857142857</v>
      </c>
      <c r="F319">
        <v>246</v>
      </c>
      <c r="G319">
        <v>2</v>
      </c>
      <c r="H319">
        <v>0.4464285714285714</v>
      </c>
      <c r="I319">
        <v>3</v>
      </c>
      <c r="J319">
        <v>0.6696428571428571</v>
      </c>
      <c r="K319">
        <v>21</v>
      </c>
      <c r="L319">
        <v>4.6875</v>
      </c>
      <c r="M319">
        <v>448</v>
      </c>
    </row>
    <row r="320" spans="1:14" x14ac:dyDescent="0.2">
      <c r="A320" t="s">
        <v>134</v>
      </c>
      <c r="B320" t="s">
        <v>166</v>
      </c>
      <c r="C320" t="s">
        <v>798</v>
      </c>
      <c r="D320">
        <v>4</v>
      </c>
      <c r="E320">
        <v>1.619433198380567</v>
      </c>
      <c r="F320">
        <v>247</v>
      </c>
      <c r="G320">
        <v>4</v>
      </c>
      <c r="H320">
        <v>1.619433198380567</v>
      </c>
      <c r="I320">
        <v>4</v>
      </c>
      <c r="J320">
        <v>1.619433198380567</v>
      </c>
      <c r="K320">
        <v>188</v>
      </c>
      <c r="L320">
        <v>76.113360323886639</v>
      </c>
      <c r="M320">
        <v>247</v>
      </c>
      <c r="N320">
        <v>0</v>
      </c>
    </row>
    <row r="321" spans="1:14" x14ac:dyDescent="0.2">
      <c r="A321" t="s">
        <v>90</v>
      </c>
      <c r="B321" t="s">
        <v>48</v>
      </c>
      <c r="C321" t="s">
        <v>799</v>
      </c>
      <c r="D321">
        <v>4</v>
      </c>
      <c r="E321">
        <v>5.2631578947368416</v>
      </c>
      <c r="F321">
        <v>0</v>
      </c>
      <c r="G321">
        <v>4</v>
      </c>
      <c r="H321">
        <v>5.2631578947368416</v>
      </c>
      <c r="I321">
        <v>6</v>
      </c>
      <c r="J321">
        <v>7.8947368421052628</v>
      </c>
      <c r="K321">
        <v>40</v>
      </c>
      <c r="L321">
        <v>52.631578947368418</v>
      </c>
      <c r="M321">
        <v>76</v>
      </c>
    </row>
    <row r="322" spans="1:14" x14ac:dyDescent="0.2">
      <c r="A322" t="s">
        <v>90</v>
      </c>
      <c r="B322" t="s">
        <v>330</v>
      </c>
      <c r="C322" t="s">
        <v>800</v>
      </c>
      <c r="D322">
        <v>1</v>
      </c>
      <c r="E322">
        <v>0.10351966873706001</v>
      </c>
      <c r="F322">
        <v>112</v>
      </c>
      <c r="G322">
        <v>1</v>
      </c>
      <c r="H322">
        <v>0.10351966873706001</v>
      </c>
      <c r="I322">
        <v>1</v>
      </c>
      <c r="J322">
        <v>0.10351966873706001</v>
      </c>
      <c r="K322">
        <v>25</v>
      </c>
      <c r="L322">
        <v>2.5879917184265011</v>
      </c>
      <c r="M322">
        <v>966</v>
      </c>
    </row>
    <row r="323" spans="1:14" x14ac:dyDescent="0.2">
      <c r="A323" t="s">
        <v>159</v>
      </c>
      <c r="B323" t="s">
        <v>160</v>
      </c>
      <c r="C323" t="s">
        <v>801</v>
      </c>
      <c r="D323">
        <v>3</v>
      </c>
      <c r="E323">
        <v>1.214574898785425</v>
      </c>
      <c r="F323">
        <v>247</v>
      </c>
      <c r="G323">
        <v>3</v>
      </c>
      <c r="H323">
        <v>1.214574898785425</v>
      </c>
      <c r="I323">
        <v>4</v>
      </c>
      <c r="J323">
        <v>1.619433198380567</v>
      </c>
      <c r="K323">
        <v>188</v>
      </c>
      <c r="L323">
        <v>76.113360323886639</v>
      </c>
      <c r="M323">
        <v>247</v>
      </c>
      <c r="N323">
        <v>0</v>
      </c>
    </row>
    <row r="324" spans="1:14" x14ac:dyDescent="0.2">
      <c r="A324" t="s">
        <v>159</v>
      </c>
      <c r="B324" t="s">
        <v>218</v>
      </c>
      <c r="C324" t="s">
        <v>802</v>
      </c>
      <c r="D324">
        <v>1</v>
      </c>
      <c r="E324">
        <v>0.39840637450199201</v>
      </c>
      <c r="F324">
        <v>42</v>
      </c>
      <c r="G324">
        <v>1</v>
      </c>
      <c r="H324">
        <v>0.39840637450199201</v>
      </c>
      <c r="I324">
        <v>1</v>
      </c>
      <c r="J324">
        <v>0.39840637450199201</v>
      </c>
      <c r="K324">
        <v>31</v>
      </c>
      <c r="L324">
        <v>12.350597609561749</v>
      </c>
      <c r="M324">
        <v>251</v>
      </c>
    </row>
    <row r="325" spans="1:14" x14ac:dyDescent="0.2">
      <c r="A325" t="s">
        <v>89</v>
      </c>
      <c r="B325" t="s">
        <v>69</v>
      </c>
      <c r="C325" t="s">
        <v>803</v>
      </c>
      <c r="D325">
        <v>2</v>
      </c>
      <c r="E325">
        <v>2.6315789473684208</v>
      </c>
      <c r="F325">
        <v>24</v>
      </c>
      <c r="G325">
        <v>2</v>
      </c>
      <c r="H325">
        <v>2.6315789473684208</v>
      </c>
      <c r="I325">
        <v>2</v>
      </c>
      <c r="J325">
        <v>2.6315789473684208</v>
      </c>
      <c r="K325">
        <v>34</v>
      </c>
      <c r="L325">
        <v>44.736842105263158</v>
      </c>
      <c r="M325">
        <v>76</v>
      </c>
    </row>
    <row r="326" spans="1:14" x14ac:dyDescent="0.2">
      <c r="A326" t="s">
        <v>89</v>
      </c>
      <c r="B326" t="s">
        <v>132</v>
      </c>
      <c r="C326" t="s">
        <v>804</v>
      </c>
      <c r="D326">
        <v>8</v>
      </c>
      <c r="E326">
        <v>1.785714285714286</v>
      </c>
      <c r="F326">
        <v>448</v>
      </c>
      <c r="G326">
        <v>8</v>
      </c>
      <c r="H326">
        <v>1.785714285714286</v>
      </c>
      <c r="I326">
        <v>21</v>
      </c>
      <c r="J326">
        <v>4.6875</v>
      </c>
      <c r="K326">
        <v>392</v>
      </c>
      <c r="L326">
        <v>87.5</v>
      </c>
      <c r="M326">
        <v>448</v>
      </c>
      <c r="N326">
        <v>0</v>
      </c>
    </row>
    <row r="327" spans="1:14" x14ac:dyDescent="0.2">
      <c r="A327" t="s">
        <v>89</v>
      </c>
      <c r="B327" t="s">
        <v>166</v>
      </c>
      <c r="C327" t="s">
        <v>805</v>
      </c>
      <c r="D327">
        <v>3</v>
      </c>
      <c r="E327">
        <v>1.214574898785425</v>
      </c>
      <c r="F327">
        <v>247</v>
      </c>
      <c r="G327">
        <v>3</v>
      </c>
      <c r="H327">
        <v>1.214574898785425</v>
      </c>
      <c r="I327">
        <v>9</v>
      </c>
      <c r="J327">
        <v>3.6437246963562751</v>
      </c>
      <c r="K327">
        <v>154</v>
      </c>
      <c r="L327">
        <v>62.348178137651821</v>
      </c>
      <c r="M327">
        <v>247</v>
      </c>
      <c r="N327">
        <v>0</v>
      </c>
    </row>
    <row r="328" spans="1:14" x14ac:dyDescent="0.2">
      <c r="A328" t="s">
        <v>89</v>
      </c>
      <c r="B328" t="s">
        <v>372</v>
      </c>
      <c r="C328" t="s">
        <v>806</v>
      </c>
      <c r="D328">
        <v>2</v>
      </c>
      <c r="E328">
        <v>0.20703933747412009</v>
      </c>
      <c r="F328">
        <v>402</v>
      </c>
      <c r="G328">
        <v>2</v>
      </c>
      <c r="H328">
        <v>0.20703933747412009</v>
      </c>
      <c r="I328">
        <v>7</v>
      </c>
      <c r="J328">
        <v>0.72463768115942029</v>
      </c>
      <c r="K328">
        <v>131</v>
      </c>
      <c r="L328">
        <v>13.561076604554859</v>
      </c>
      <c r="M328">
        <v>966</v>
      </c>
    </row>
    <row r="329" spans="1:14" x14ac:dyDescent="0.2">
      <c r="A329" t="s">
        <v>71</v>
      </c>
      <c r="B329" t="s">
        <v>16</v>
      </c>
      <c r="C329" t="s">
        <v>807</v>
      </c>
      <c r="D329">
        <v>8</v>
      </c>
      <c r="E329">
        <v>10.52631578947368</v>
      </c>
      <c r="F329">
        <v>26</v>
      </c>
      <c r="G329">
        <v>13</v>
      </c>
      <c r="H329">
        <v>17.10526315789474</v>
      </c>
      <c r="I329">
        <v>16</v>
      </c>
      <c r="J329">
        <v>21.05263157894737</v>
      </c>
      <c r="K329">
        <v>65</v>
      </c>
      <c r="L329">
        <v>85.526315789473685</v>
      </c>
      <c r="M329">
        <v>76</v>
      </c>
    </row>
    <row r="330" spans="1:14" x14ac:dyDescent="0.2">
      <c r="A330" t="s">
        <v>71</v>
      </c>
      <c r="B330" t="s">
        <v>166</v>
      </c>
      <c r="C330" t="s">
        <v>808</v>
      </c>
      <c r="D330">
        <v>55</v>
      </c>
      <c r="E330">
        <v>22.267206477732788</v>
      </c>
      <c r="F330">
        <v>48</v>
      </c>
      <c r="G330">
        <v>10</v>
      </c>
      <c r="H330">
        <v>4.048582995951417</v>
      </c>
      <c r="I330">
        <v>6</v>
      </c>
      <c r="J330">
        <v>2.42914979757085</v>
      </c>
      <c r="K330">
        <v>148</v>
      </c>
      <c r="L330">
        <v>59.91902834008097</v>
      </c>
      <c r="M330">
        <v>247</v>
      </c>
    </row>
    <row r="331" spans="1:14" x14ac:dyDescent="0.2">
      <c r="A331" t="s">
        <v>71</v>
      </c>
      <c r="B331" t="s">
        <v>334</v>
      </c>
      <c r="C331" t="s">
        <v>809</v>
      </c>
      <c r="D331">
        <v>3</v>
      </c>
      <c r="E331">
        <v>0.3105590062111801</v>
      </c>
      <c r="F331">
        <v>479</v>
      </c>
      <c r="G331">
        <v>3</v>
      </c>
      <c r="H331">
        <v>0.3105590062111801</v>
      </c>
      <c r="I331">
        <v>5</v>
      </c>
      <c r="J331">
        <v>0.51759834368530022</v>
      </c>
      <c r="K331">
        <v>131</v>
      </c>
      <c r="L331">
        <v>13.561076604554859</v>
      </c>
      <c r="M331">
        <v>966</v>
      </c>
    </row>
    <row r="332" spans="1:14" x14ac:dyDescent="0.2">
      <c r="A332" t="s">
        <v>47</v>
      </c>
      <c r="B332" t="s">
        <v>48</v>
      </c>
      <c r="C332" t="s">
        <v>810</v>
      </c>
      <c r="D332">
        <v>8</v>
      </c>
      <c r="E332">
        <v>10.52631578947368</v>
      </c>
      <c r="F332">
        <v>26</v>
      </c>
      <c r="G332">
        <v>13</v>
      </c>
      <c r="H332">
        <v>17.10526315789474</v>
      </c>
      <c r="I332">
        <v>16</v>
      </c>
      <c r="J332">
        <v>21.05263157894737</v>
      </c>
      <c r="K332">
        <v>65</v>
      </c>
      <c r="L332">
        <v>85.526315789473685</v>
      </c>
      <c r="M332">
        <v>76</v>
      </c>
    </row>
    <row r="333" spans="1:14" x14ac:dyDescent="0.2">
      <c r="A333" t="s">
        <v>322</v>
      </c>
      <c r="B333" t="s">
        <v>323</v>
      </c>
      <c r="C333" t="s">
        <v>811</v>
      </c>
      <c r="D333">
        <v>11</v>
      </c>
      <c r="E333">
        <v>1.1387163561076601</v>
      </c>
      <c r="F333">
        <v>41</v>
      </c>
      <c r="G333">
        <v>13</v>
      </c>
      <c r="H333">
        <v>1.34575569358178</v>
      </c>
      <c r="I333">
        <v>7</v>
      </c>
      <c r="J333">
        <v>0.72463768115942029</v>
      </c>
      <c r="K333">
        <v>105</v>
      </c>
      <c r="L333">
        <v>10.869565217391299</v>
      </c>
      <c r="M333">
        <v>966</v>
      </c>
    </row>
    <row r="334" spans="1:14" x14ac:dyDescent="0.2">
      <c r="A334" t="s">
        <v>79</v>
      </c>
      <c r="B334" t="s">
        <v>48</v>
      </c>
      <c r="C334" t="s">
        <v>812</v>
      </c>
      <c r="D334">
        <v>4</v>
      </c>
      <c r="E334">
        <v>5.2631578947368416</v>
      </c>
      <c r="F334">
        <v>34</v>
      </c>
      <c r="G334">
        <v>5</v>
      </c>
      <c r="H334">
        <v>6.5789473684210522</v>
      </c>
      <c r="I334">
        <v>10</v>
      </c>
      <c r="J334">
        <v>13.157894736842101</v>
      </c>
      <c r="K334">
        <v>47</v>
      </c>
      <c r="L334">
        <v>61.842105263157897</v>
      </c>
      <c r="M334">
        <v>76</v>
      </c>
    </row>
    <row r="335" spans="1:14" x14ac:dyDescent="0.2">
      <c r="A335" t="s">
        <v>358</v>
      </c>
      <c r="B335" t="s">
        <v>359</v>
      </c>
      <c r="C335" t="s">
        <v>813</v>
      </c>
      <c r="D335">
        <v>1</v>
      </c>
      <c r="E335">
        <v>0.10351966873706001</v>
      </c>
      <c r="F335">
        <v>17</v>
      </c>
      <c r="G335">
        <v>2</v>
      </c>
      <c r="H335">
        <v>0.20703933747412009</v>
      </c>
      <c r="I335">
        <v>2</v>
      </c>
      <c r="J335">
        <v>0.20703933747412009</v>
      </c>
      <c r="K335">
        <v>17</v>
      </c>
      <c r="L335">
        <v>1.7598343685300211</v>
      </c>
      <c r="M335">
        <v>966</v>
      </c>
    </row>
    <row r="336" spans="1:14" x14ac:dyDescent="0.2">
      <c r="A336" t="s">
        <v>348</v>
      </c>
      <c r="B336" t="s">
        <v>331</v>
      </c>
      <c r="C336" t="s">
        <v>814</v>
      </c>
      <c r="D336">
        <v>5</v>
      </c>
      <c r="E336">
        <v>0.51759834368530022</v>
      </c>
      <c r="F336">
        <v>249</v>
      </c>
      <c r="G336">
        <v>8</v>
      </c>
      <c r="H336">
        <v>0.82815734989648038</v>
      </c>
      <c r="I336">
        <v>15</v>
      </c>
      <c r="J336">
        <v>1.5527950310559011</v>
      </c>
      <c r="K336">
        <v>17</v>
      </c>
      <c r="L336">
        <v>1.7598343685300211</v>
      </c>
      <c r="M336">
        <v>966</v>
      </c>
    </row>
    <row r="337" spans="1:13" x14ac:dyDescent="0.2">
      <c r="A337" t="s">
        <v>68</v>
      </c>
      <c r="B337" t="s">
        <v>69</v>
      </c>
      <c r="C337" t="s">
        <v>815</v>
      </c>
      <c r="D337">
        <v>2</v>
      </c>
      <c r="E337">
        <v>2.6315789473684208</v>
      </c>
      <c r="F337">
        <v>34</v>
      </c>
      <c r="G337">
        <v>2</v>
      </c>
      <c r="H337">
        <v>2.6315789473684208</v>
      </c>
      <c r="I337">
        <v>2</v>
      </c>
      <c r="J337">
        <v>2.6315789473684208</v>
      </c>
      <c r="K337">
        <v>47</v>
      </c>
      <c r="L337">
        <v>61.842105263157897</v>
      </c>
      <c r="M337">
        <v>76</v>
      </c>
    </row>
    <row r="338" spans="1:13" x14ac:dyDescent="0.2">
      <c r="A338" t="s">
        <v>68</v>
      </c>
      <c r="B338" t="s">
        <v>331</v>
      </c>
      <c r="C338" t="s">
        <v>816</v>
      </c>
      <c r="D338">
        <v>1</v>
      </c>
      <c r="E338">
        <v>0.10351966873706001</v>
      </c>
      <c r="F338">
        <v>248</v>
      </c>
      <c r="G338">
        <v>2</v>
      </c>
      <c r="H338">
        <v>0.20703933747412009</v>
      </c>
      <c r="I338">
        <v>2</v>
      </c>
      <c r="J338">
        <v>0.20703933747412009</v>
      </c>
      <c r="K338">
        <v>17</v>
      </c>
      <c r="L338">
        <v>1.7598343685300211</v>
      </c>
      <c r="M338">
        <v>966</v>
      </c>
    </row>
    <row r="339" spans="1:13" x14ac:dyDescent="0.2">
      <c r="A339" t="s">
        <v>199</v>
      </c>
      <c r="B339" t="s">
        <v>200</v>
      </c>
      <c r="C339" t="s">
        <v>817</v>
      </c>
      <c r="D339">
        <v>9</v>
      </c>
      <c r="E339">
        <v>3.5856573705179291</v>
      </c>
      <c r="F339">
        <v>47</v>
      </c>
      <c r="G339">
        <v>10</v>
      </c>
      <c r="H339">
        <v>3.9840637450199199</v>
      </c>
      <c r="I339">
        <v>10</v>
      </c>
      <c r="J339">
        <v>3.9840637450199199</v>
      </c>
      <c r="K339">
        <v>31</v>
      </c>
      <c r="L339">
        <v>12.350597609561749</v>
      </c>
      <c r="M339">
        <v>251</v>
      </c>
    </row>
  </sheetData>
  <sortState xmlns:xlrd2="http://schemas.microsoft.com/office/spreadsheetml/2017/richdata2" ref="A2:N339">
    <sortCondition ref="A2:A339"/>
  </sortState>
  <mergeCells count="8">
    <mergeCell ref="Q2:Q4"/>
    <mergeCell ref="Q8:Q12"/>
    <mergeCell ref="V2:V4"/>
    <mergeCell ref="W2:W4"/>
    <mergeCell ref="X2:X4"/>
    <mergeCell ref="V8:V12"/>
    <mergeCell ref="W8:W12"/>
    <mergeCell ref="X8:X12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339"/>
  <sheetViews>
    <sheetView workbookViewId="0">
      <selection activeCell="Q1" sqref="Q1:X13"/>
    </sheetView>
  </sheetViews>
  <sheetFormatPr baseColWidth="10" defaultColWidth="8.83203125" defaultRowHeight="15" x14ac:dyDescent="0.2"/>
  <sheetData>
    <row r="1" spans="1:24" x14ac:dyDescent="0.2">
      <c r="A1" s="1" t="s">
        <v>0</v>
      </c>
      <c r="B1" s="1" t="s">
        <v>1</v>
      </c>
      <c r="C1" s="2" t="s">
        <v>479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S1" t="s">
        <v>818</v>
      </c>
      <c r="T1" t="s">
        <v>819</v>
      </c>
      <c r="U1" t="s">
        <v>820</v>
      </c>
      <c r="V1" t="s">
        <v>839</v>
      </c>
      <c r="W1" t="s">
        <v>819</v>
      </c>
      <c r="X1" t="s">
        <v>840</v>
      </c>
    </row>
    <row r="2" spans="1:24" x14ac:dyDescent="0.2">
      <c r="A2" t="s">
        <v>13</v>
      </c>
      <c r="B2" t="s">
        <v>14</v>
      </c>
      <c r="C2" t="s">
        <v>480</v>
      </c>
      <c r="D2">
        <v>7</v>
      </c>
      <c r="E2">
        <v>8.8607594936708853</v>
      </c>
      <c r="F2">
        <v>0</v>
      </c>
      <c r="G2">
        <v>7</v>
      </c>
      <c r="H2">
        <v>8.8607594936708853</v>
      </c>
      <c r="I2">
        <v>8</v>
      </c>
      <c r="J2">
        <v>10.12658227848101</v>
      </c>
      <c r="K2">
        <v>22</v>
      </c>
      <c r="L2">
        <v>27.84810126582278</v>
      </c>
      <c r="M2">
        <v>79</v>
      </c>
      <c r="Q2" s="8" t="s">
        <v>821</v>
      </c>
      <c r="R2" s="4" t="s">
        <v>822</v>
      </c>
      <c r="S2" s="4">
        <f>COUNTIFS($C$2:$C$339, "*"&amp;R2&amp;"_*")</f>
        <v>3</v>
      </c>
      <c r="T2" s="5">
        <f>AVERAGEIF($C$2:C$339, "*"&amp;R2&amp;"_*",$D$2:$D$339)</f>
        <v>1.3333333333333333</v>
      </c>
      <c r="U2" s="5">
        <f>AVERAGEIF($C$2:C$339, "*"&amp;R2&amp;"_*",$E$2:$E$339)</f>
        <v>0.13802622498274672</v>
      </c>
      <c r="V2" s="6">
        <f>SUM(S2:S4)</f>
        <v>32</v>
      </c>
      <c r="W2" s="7">
        <f>SUM(T2*S2+T3*S3+T4*S4)/V2</f>
        <v>1.8125</v>
      </c>
      <c r="X2" s="7">
        <f>SUM(U2*S2+U3*S3+U4*14)/V2</f>
        <v>0.77641840041871824</v>
      </c>
    </row>
    <row r="3" spans="1:24" x14ac:dyDescent="0.2">
      <c r="A3" t="s">
        <v>13</v>
      </c>
      <c r="B3" t="s">
        <v>112</v>
      </c>
      <c r="C3" t="s">
        <v>481</v>
      </c>
      <c r="D3">
        <v>10</v>
      </c>
      <c r="E3">
        <v>2.2321428571428572</v>
      </c>
      <c r="F3">
        <v>0</v>
      </c>
      <c r="G3">
        <v>10</v>
      </c>
      <c r="H3">
        <v>2.2321428571428572</v>
      </c>
      <c r="I3">
        <v>6</v>
      </c>
      <c r="J3">
        <v>1.339285714285714</v>
      </c>
      <c r="K3">
        <v>35</v>
      </c>
      <c r="L3">
        <v>7.8125</v>
      </c>
      <c r="M3">
        <v>448</v>
      </c>
      <c r="Q3" s="8"/>
      <c r="R3" s="4" t="s">
        <v>823</v>
      </c>
      <c r="S3" s="4">
        <f t="shared" ref="S3:S9" si="0">COUNTIFS($C$2:$C$339, "*"&amp;R3&amp;"_*")</f>
        <v>15</v>
      </c>
      <c r="T3" s="5">
        <f>AVERAGEIF($C$2:C$339, "*"&amp;R3&amp;"_*",$D$2:$D$339)</f>
        <v>1.8666666666666667</v>
      </c>
      <c r="U3" s="5">
        <f>AVERAGEIF($C$2:C$339, "*"&amp;R3&amp;"_*",$E$2:$E$339)</f>
        <v>1.1399948825502031</v>
      </c>
      <c r="V3" s="6"/>
      <c r="W3" s="7"/>
      <c r="X3" s="7"/>
    </row>
    <row r="4" spans="1:24" x14ac:dyDescent="0.2">
      <c r="A4" t="s">
        <v>13</v>
      </c>
      <c r="B4" t="s">
        <v>282</v>
      </c>
      <c r="C4" t="s">
        <v>482</v>
      </c>
      <c r="D4">
        <v>1</v>
      </c>
      <c r="E4">
        <v>0.10351966873706001</v>
      </c>
      <c r="F4">
        <v>122</v>
      </c>
      <c r="G4">
        <v>2</v>
      </c>
      <c r="H4">
        <v>0.20703933747412009</v>
      </c>
      <c r="I4">
        <v>2</v>
      </c>
      <c r="J4">
        <v>0.20703933747412009</v>
      </c>
      <c r="K4">
        <v>105</v>
      </c>
      <c r="L4">
        <v>10.869565217391299</v>
      </c>
      <c r="M4">
        <v>966</v>
      </c>
      <c r="Q4" s="8"/>
      <c r="R4" s="4" t="s">
        <v>824</v>
      </c>
      <c r="S4" s="4">
        <f t="shared" si="0"/>
        <v>14</v>
      </c>
      <c r="T4" s="5">
        <f>AVERAGEIF($C$2:C$339, "*"&amp;R4&amp;"_*",$D$2:$D$339)</f>
        <v>1.8571428571428572</v>
      </c>
      <c r="U4" s="5">
        <f>AVERAGEIF($C$2:C$339, "*"&amp;R4&amp;"_*",$E$2:$E$339)</f>
        <v>0.52367049287126399</v>
      </c>
      <c r="V4" s="6"/>
      <c r="W4" s="7"/>
      <c r="X4" s="7"/>
    </row>
    <row r="5" spans="1:24" x14ac:dyDescent="0.2">
      <c r="A5" t="s">
        <v>124</v>
      </c>
      <c r="B5" t="s">
        <v>122</v>
      </c>
      <c r="C5" t="s">
        <v>483</v>
      </c>
      <c r="D5">
        <v>24</v>
      </c>
      <c r="E5">
        <v>5.3571428571428568</v>
      </c>
      <c r="F5">
        <v>223</v>
      </c>
      <c r="G5">
        <v>33</v>
      </c>
      <c r="H5">
        <v>7.3660714285714288</v>
      </c>
      <c r="I5">
        <v>34</v>
      </c>
      <c r="J5">
        <v>7.5892857142857144</v>
      </c>
      <c r="K5">
        <v>16</v>
      </c>
      <c r="L5">
        <v>3.5714285714285712</v>
      </c>
      <c r="M5">
        <v>448</v>
      </c>
      <c r="Q5" s="4" t="s">
        <v>825</v>
      </c>
      <c r="R5" s="4" t="s">
        <v>826</v>
      </c>
      <c r="S5" s="4">
        <f t="shared" si="0"/>
        <v>17</v>
      </c>
      <c r="T5" s="5">
        <f>AVERAGEIF($C$2:C$339, "*"&amp;R5&amp;"_*",$D$2:$D$339)</f>
        <v>2.5882352941176472</v>
      </c>
      <c r="U5" s="5">
        <f>AVERAGEIF($C$2:C$339, "*"&amp;R5&amp;"_*",$E$2:$E$339)</f>
        <v>2.2173465494366433</v>
      </c>
      <c r="V5">
        <f>S5</f>
        <v>17</v>
      </c>
      <c r="W5" s="3">
        <f>T5*S5/V5</f>
        <v>2.5882352941176472</v>
      </c>
      <c r="X5" s="3">
        <f>U5*S5/V5</f>
        <v>2.2173465494366433</v>
      </c>
    </row>
    <row r="6" spans="1:24" x14ac:dyDescent="0.2">
      <c r="A6" t="s">
        <v>164</v>
      </c>
      <c r="B6" t="s">
        <v>165</v>
      </c>
      <c r="C6" t="s">
        <v>484</v>
      </c>
      <c r="D6">
        <v>1</v>
      </c>
      <c r="E6">
        <v>0.40485829959514169</v>
      </c>
      <c r="F6">
        <v>247</v>
      </c>
      <c r="G6">
        <v>1</v>
      </c>
      <c r="H6">
        <v>0.40485829959514169</v>
      </c>
      <c r="I6">
        <v>1</v>
      </c>
      <c r="J6">
        <v>0.40485829959514169</v>
      </c>
      <c r="K6">
        <v>85</v>
      </c>
      <c r="L6">
        <v>34.412955465587039</v>
      </c>
      <c r="M6">
        <v>247</v>
      </c>
      <c r="N6">
        <v>0</v>
      </c>
      <c r="Q6" s="4" t="s">
        <v>827</v>
      </c>
      <c r="R6" s="4" t="s">
        <v>828</v>
      </c>
      <c r="S6" s="4">
        <f t="shared" si="0"/>
        <v>7</v>
      </c>
      <c r="T6" s="5">
        <f>AVERAGEIF($C$2:C$339, "*"&amp;R6&amp;"_*",$D$2:$D$339)</f>
        <v>2.7142857142857144</v>
      </c>
      <c r="U6" s="5">
        <f>AVERAGEIF($C$2:C$339, "*"&amp;R6&amp;"_*",$E$2:$E$339)</f>
        <v>1.0181414513803004</v>
      </c>
      <c r="V6">
        <f>S6</f>
        <v>7</v>
      </c>
      <c r="W6" s="3">
        <f>T6*S6/V6</f>
        <v>2.7142857142857144</v>
      </c>
      <c r="X6" s="3">
        <f>U6*S6/V6</f>
        <v>1.0181414513803004</v>
      </c>
    </row>
    <row r="7" spans="1:24" x14ac:dyDescent="0.2">
      <c r="A7" t="s">
        <v>164</v>
      </c>
      <c r="B7" t="s">
        <v>331</v>
      </c>
      <c r="C7" t="s">
        <v>485</v>
      </c>
      <c r="D7">
        <v>32</v>
      </c>
      <c r="E7">
        <v>3.312629399585922</v>
      </c>
      <c r="F7">
        <v>123</v>
      </c>
      <c r="G7">
        <v>127</v>
      </c>
      <c r="H7">
        <v>13.14699792960662</v>
      </c>
      <c r="I7">
        <v>89</v>
      </c>
      <c r="J7">
        <v>9.2132505175983432</v>
      </c>
      <c r="K7">
        <v>269</v>
      </c>
      <c r="L7">
        <v>27.846790890269151</v>
      </c>
      <c r="M7">
        <v>966</v>
      </c>
      <c r="Q7" s="4" t="s">
        <v>829</v>
      </c>
      <c r="R7" s="4" t="s">
        <v>830</v>
      </c>
      <c r="S7" s="4">
        <f t="shared" si="0"/>
        <v>52</v>
      </c>
      <c r="T7" s="5">
        <f>AVERAGEIF($C$2:C$339, "*"&amp;R7&amp;"_*",$D$2:$D$339)</f>
        <v>5.2884615384615383</v>
      </c>
      <c r="U7" s="5">
        <f>AVERAGEIF($C$2:C$339, "*"&amp;R7&amp;"_*",$E$2:$E$339)</f>
        <v>1.2613724386255865</v>
      </c>
      <c r="V7">
        <f>S7</f>
        <v>52</v>
      </c>
      <c r="W7" s="3">
        <f>T7*S7/V7</f>
        <v>5.2884615384615383</v>
      </c>
      <c r="X7" s="3">
        <f>U7*S7/V7</f>
        <v>1.2613724386255865</v>
      </c>
    </row>
    <row r="8" spans="1:24" x14ac:dyDescent="0.2">
      <c r="A8" t="s">
        <v>328</v>
      </c>
      <c r="B8" t="s">
        <v>329</v>
      </c>
      <c r="C8" t="s">
        <v>486</v>
      </c>
      <c r="D8">
        <v>4</v>
      </c>
      <c r="E8">
        <v>0.41407867494824019</v>
      </c>
      <c r="F8">
        <v>290</v>
      </c>
      <c r="G8">
        <v>6</v>
      </c>
      <c r="H8">
        <v>0.6211180124223602</v>
      </c>
      <c r="I8">
        <v>6</v>
      </c>
      <c r="J8">
        <v>0.6211180124223602</v>
      </c>
      <c r="K8">
        <v>17</v>
      </c>
      <c r="L8">
        <v>1.7598343685300211</v>
      </c>
      <c r="M8">
        <v>966</v>
      </c>
      <c r="Q8" s="8" t="s">
        <v>831</v>
      </c>
      <c r="R8" s="4" t="s">
        <v>832</v>
      </c>
      <c r="S8" s="4">
        <f t="shared" si="0"/>
        <v>8</v>
      </c>
      <c r="T8" s="5">
        <f>AVERAGEIF($C$2:C$339, "*"&amp;R8&amp;"_*",$D$2:$D$339)</f>
        <v>3.75</v>
      </c>
      <c r="U8" s="5">
        <f>AVERAGEIF($C$2:C$339, "*"&amp;R8&amp;"_*",$E$2:$E$339)</f>
        <v>1.1016153666597055</v>
      </c>
      <c r="V8" s="6">
        <f>SUM(S8:S12)</f>
        <v>212</v>
      </c>
      <c r="W8" s="7">
        <f>SUM(S8*T8,S9*T9,S10*T10+S11*T11+S12*T12)/V8</f>
        <v>7.9481132075471699</v>
      </c>
      <c r="X8" s="7">
        <f>SUM(U8*S8,U9*S9,U10*S10,U11*S11,U12*S12)/V8</f>
        <v>2.0681023955487303</v>
      </c>
    </row>
    <row r="9" spans="1:24" x14ac:dyDescent="0.2">
      <c r="A9" t="s">
        <v>130</v>
      </c>
      <c r="B9" t="s">
        <v>131</v>
      </c>
      <c r="C9" t="s">
        <v>487</v>
      </c>
      <c r="D9">
        <v>8</v>
      </c>
      <c r="E9">
        <v>1.785714285714286</v>
      </c>
      <c r="F9">
        <v>448</v>
      </c>
      <c r="G9">
        <v>8</v>
      </c>
      <c r="H9">
        <v>1.785714285714286</v>
      </c>
      <c r="I9">
        <v>10</v>
      </c>
      <c r="J9">
        <v>2.2321428571428572</v>
      </c>
      <c r="K9">
        <v>376</v>
      </c>
      <c r="L9">
        <v>83.928571428571431</v>
      </c>
      <c r="M9">
        <v>448</v>
      </c>
      <c r="N9">
        <v>0</v>
      </c>
      <c r="Q9" s="8"/>
      <c r="R9" s="4" t="s">
        <v>833</v>
      </c>
      <c r="S9" s="4">
        <f t="shared" si="0"/>
        <v>93</v>
      </c>
      <c r="T9" s="5">
        <f>AVERAGEIF($C$2:C$339, "*"&amp;R9&amp;"_*",$D$2:$D$339)</f>
        <v>7.967741935483871</v>
      </c>
      <c r="U9" s="5">
        <f>AVERAGEIF($C$2:C$339, "*"&amp;R9&amp;"_*",$E$2:$E$339)</f>
        <v>1.447276995984061</v>
      </c>
      <c r="V9" s="6"/>
      <c r="W9" s="7"/>
      <c r="X9" s="7"/>
    </row>
    <row r="10" spans="1:24" x14ac:dyDescent="0.2">
      <c r="A10" t="s">
        <v>366</v>
      </c>
      <c r="B10" t="s">
        <v>367</v>
      </c>
      <c r="C10" t="s">
        <v>488</v>
      </c>
      <c r="D10">
        <v>1</v>
      </c>
      <c r="E10">
        <v>0.1031991744066047</v>
      </c>
      <c r="F10">
        <v>15</v>
      </c>
      <c r="G10">
        <v>2</v>
      </c>
      <c r="H10">
        <v>0.20639834881320951</v>
      </c>
      <c r="I10">
        <v>2</v>
      </c>
      <c r="J10">
        <v>0.20639834881320951</v>
      </c>
      <c r="K10">
        <v>90</v>
      </c>
      <c r="L10">
        <v>9.2879256965944279</v>
      </c>
      <c r="M10">
        <v>969</v>
      </c>
      <c r="Q10" s="8"/>
      <c r="R10" s="4" t="s">
        <v>834</v>
      </c>
      <c r="S10" s="4">
        <f>COUNTIFS($C$2:$C$339, "*"&amp;R10&amp;"_*")</f>
        <v>82</v>
      </c>
      <c r="T10" s="5">
        <f>AVERAGEIF($C$2:C$339, "*"&amp;R10&amp;"_*",$D$2:$D$339)</f>
        <v>7.8414634146341466</v>
      </c>
      <c r="U10" s="5">
        <f>AVERAGEIF($C$2:C$339, "*"&amp;R10&amp;"_*",$E$2:$E$339)</f>
        <v>3.0963954219552097</v>
      </c>
      <c r="V10" s="6"/>
      <c r="W10" s="7"/>
      <c r="X10" s="7"/>
    </row>
    <row r="11" spans="1:24" x14ac:dyDescent="0.2">
      <c r="A11" t="s">
        <v>384</v>
      </c>
      <c r="B11" t="s">
        <v>385</v>
      </c>
      <c r="C11" t="s">
        <v>489</v>
      </c>
      <c r="D11">
        <v>2</v>
      </c>
      <c r="E11">
        <v>0.20703933747412009</v>
      </c>
      <c r="F11">
        <v>358</v>
      </c>
      <c r="G11">
        <v>3</v>
      </c>
      <c r="H11">
        <v>0.3105590062111801</v>
      </c>
      <c r="I11">
        <v>3</v>
      </c>
      <c r="J11">
        <v>0.3105590062111801</v>
      </c>
      <c r="K11">
        <v>30</v>
      </c>
      <c r="L11">
        <v>3.1055900621118009</v>
      </c>
      <c r="M11">
        <v>966</v>
      </c>
      <c r="Q11" s="8"/>
      <c r="R11" s="4" t="s">
        <v>835</v>
      </c>
      <c r="S11" s="4">
        <f>COUNTIFS($C$2:$C$339, "*"&amp;R11&amp;"_*")</f>
        <v>26</v>
      </c>
      <c r="T11" s="5">
        <f>AVERAGEIF($C$2:C$339, "*"&amp;R11&amp;"_*",$D$2:$D$339)</f>
        <v>5.8076923076923075</v>
      </c>
      <c r="U11" s="5">
        <f>AVERAGEIF($C$2:C$339, "*"&amp;R11&amp;"_*",$E$2:$E$339)</f>
        <v>1.11569781856996</v>
      </c>
      <c r="V11" s="6"/>
      <c r="W11" s="7"/>
      <c r="X11" s="7"/>
    </row>
    <row r="12" spans="1:24" x14ac:dyDescent="0.2">
      <c r="A12" t="s">
        <v>127</v>
      </c>
      <c r="B12" t="s">
        <v>128</v>
      </c>
      <c r="C12" t="s">
        <v>490</v>
      </c>
      <c r="D12">
        <v>3</v>
      </c>
      <c r="E12">
        <v>0.6696428571428571</v>
      </c>
      <c r="F12">
        <v>59</v>
      </c>
      <c r="G12">
        <v>3</v>
      </c>
      <c r="H12">
        <v>0.6696428571428571</v>
      </c>
      <c r="I12">
        <v>3</v>
      </c>
      <c r="J12">
        <v>0.6696428571428571</v>
      </c>
      <c r="K12">
        <v>11</v>
      </c>
      <c r="L12">
        <v>2.4553571428571428</v>
      </c>
      <c r="M12">
        <v>448</v>
      </c>
      <c r="Q12" s="8"/>
      <c r="R12" s="4" t="s">
        <v>836</v>
      </c>
      <c r="S12" s="4">
        <f>COUNTIFS($C$2:$C$339, "*"&amp;R12&amp;"_*")</f>
        <v>3</v>
      </c>
      <c r="T12" s="5">
        <f>AVERAGEIF($C$2:C$339, "*"&amp;R12&amp;"_*",$D$2:$D$339)</f>
        <v>40</v>
      </c>
      <c r="U12" s="5">
        <f>AVERAGEIF($C$2:C$339, "*"&amp;R12&amp;"_*",$E$2:$E$339)</f>
        <v>4.0384854711298042</v>
      </c>
      <c r="V12" s="6"/>
      <c r="W12" s="7"/>
      <c r="X12" s="7"/>
    </row>
    <row r="13" spans="1:24" x14ac:dyDescent="0.2">
      <c r="A13" t="s">
        <v>127</v>
      </c>
      <c r="B13" t="s">
        <v>249</v>
      </c>
      <c r="C13" t="s">
        <v>491</v>
      </c>
      <c r="D13">
        <v>2</v>
      </c>
      <c r="E13">
        <v>0.79681274900398402</v>
      </c>
      <c r="F13">
        <v>41</v>
      </c>
      <c r="G13">
        <v>2</v>
      </c>
      <c r="H13">
        <v>0.79681274900398402</v>
      </c>
      <c r="I13">
        <v>2</v>
      </c>
      <c r="J13">
        <v>0.79681274900398402</v>
      </c>
      <c r="K13">
        <v>31</v>
      </c>
      <c r="L13">
        <v>12.350597609561749</v>
      </c>
      <c r="M13">
        <v>251</v>
      </c>
      <c r="Q13" s="4" t="s">
        <v>837</v>
      </c>
      <c r="R13" s="4" t="s">
        <v>838</v>
      </c>
      <c r="S13" s="4">
        <f>COUNTIFS($C$2:$C$339, "*"&amp;R13&amp;"_*")</f>
        <v>18</v>
      </c>
      <c r="T13" s="5">
        <f>AVERAGEIF($C$2:C$339, "*"&amp;R13&amp;"_*",$D$2:$D$339)</f>
        <v>4.833333333333333</v>
      </c>
      <c r="U13" s="5">
        <f>AVERAGEIF($C$2:C$339, "*"&amp;R13&amp;"_*",$E$2:$E$339)</f>
        <v>1.3523630962429205</v>
      </c>
      <c r="V13">
        <f>SUM(S13:S13)</f>
        <v>18</v>
      </c>
      <c r="W13" s="3">
        <f>S13*T13/V13</f>
        <v>4.833333333333333</v>
      </c>
      <c r="X13" s="3">
        <f>S13*U13/V13</f>
        <v>1.3523630962429205</v>
      </c>
    </row>
    <row r="14" spans="1:24" x14ac:dyDescent="0.2">
      <c r="A14" t="s">
        <v>139</v>
      </c>
      <c r="B14" t="s">
        <v>119</v>
      </c>
      <c r="C14" t="s">
        <v>492</v>
      </c>
      <c r="D14">
        <v>6</v>
      </c>
      <c r="E14">
        <v>1.339285714285714</v>
      </c>
      <c r="F14">
        <v>448</v>
      </c>
      <c r="G14">
        <v>6</v>
      </c>
      <c r="H14">
        <v>1.339285714285714</v>
      </c>
      <c r="I14">
        <v>6</v>
      </c>
      <c r="J14">
        <v>1.339285714285714</v>
      </c>
      <c r="K14">
        <v>376</v>
      </c>
      <c r="L14">
        <v>83.928571428571431</v>
      </c>
      <c r="M14">
        <v>448</v>
      </c>
      <c r="N14">
        <v>0</v>
      </c>
    </row>
    <row r="15" spans="1:24" x14ac:dyDescent="0.2">
      <c r="A15" t="s">
        <v>118</v>
      </c>
      <c r="B15" t="s">
        <v>119</v>
      </c>
      <c r="C15" t="s">
        <v>493</v>
      </c>
      <c r="D15">
        <v>4</v>
      </c>
      <c r="E15">
        <v>0.89285714285714279</v>
      </c>
      <c r="F15">
        <v>448</v>
      </c>
      <c r="G15">
        <v>4</v>
      </c>
      <c r="H15">
        <v>0.89285714285714279</v>
      </c>
      <c r="I15">
        <v>6</v>
      </c>
      <c r="J15">
        <v>1.339285714285714</v>
      </c>
      <c r="K15">
        <v>376</v>
      </c>
      <c r="L15">
        <v>83.928571428571431</v>
      </c>
      <c r="M15">
        <v>448</v>
      </c>
      <c r="N15">
        <v>0</v>
      </c>
    </row>
    <row r="16" spans="1:24" x14ac:dyDescent="0.2">
      <c r="A16" t="s">
        <v>118</v>
      </c>
      <c r="B16" t="s">
        <v>204</v>
      </c>
      <c r="C16" t="s">
        <v>494</v>
      </c>
      <c r="D16">
        <v>2</v>
      </c>
      <c r="E16">
        <v>0.79681274900398402</v>
      </c>
      <c r="F16">
        <v>41</v>
      </c>
      <c r="G16">
        <v>2</v>
      </c>
      <c r="H16">
        <v>0.79681274900398402</v>
      </c>
      <c r="I16">
        <v>2</v>
      </c>
      <c r="J16">
        <v>0.79681274900398402</v>
      </c>
      <c r="K16">
        <v>31</v>
      </c>
      <c r="L16">
        <v>12.350597609561749</v>
      </c>
      <c r="M16">
        <v>251</v>
      </c>
    </row>
    <row r="17" spans="1:14" x14ac:dyDescent="0.2">
      <c r="A17" t="s">
        <v>118</v>
      </c>
      <c r="B17" t="s">
        <v>300</v>
      </c>
      <c r="C17" t="s">
        <v>495</v>
      </c>
      <c r="D17">
        <v>15</v>
      </c>
      <c r="E17">
        <v>1.5527950310559011</v>
      </c>
      <c r="F17">
        <v>10</v>
      </c>
      <c r="G17">
        <v>13</v>
      </c>
      <c r="H17">
        <v>1.34575569358178</v>
      </c>
      <c r="I17">
        <v>13</v>
      </c>
      <c r="J17">
        <v>1.34575569358178</v>
      </c>
      <c r="K17">
        <v>129</v>
      </c>
      <c r="L17">
        <v>13.35403726708075</v>
      </c>
      <c r="M17">
        <v>966</v>
      </c>
    </row>
    <row r="18" spans="1:14" x14ac:dyDescent="0.2">
      <c r="A18" t="s">
        <v>59</v>
      </c>
      <c r="B18" t="s">
        <v>48</v>
      </c>
      <c r="C18" t="s">
        <v>496</v>
      </c>
      <c r="D18">
        <v>2</v>
      </c>
      <c r="E18">
        <v>2.6315789473684208</v>
      </c>
      <c r="F18">
        <v>29</v>
      </c>
      <c r="G18">
        <v>3</v>
      </c>
      <c r="H18">
        <v>3.947368421052631</v>
      </c>
      <c r="I18">
        <v>4</v>
      </c>
      <c r="J18">
        <v>5.2631578947368416</v>
      </c>
      <c r="K18">
        <v>15</v>
      </c>
      <c r="L18">
        <v>19.736842105263161</v>
      </c>
      <c r="M18">
        <v>76</v>
      </c>
    </row>
    <row r="19" spans="1:14" x14ac:dyDescent="0.2">
      <c r="A19" t="s">
        <v>59</v>
      </c>
      <c r="B19" t="s">
        <v>150</v>
      </c>
      <c r="C19" t="s">
        <v>497</v>
      </c>
      <c r="D19">
        <v>9</v>
      </c>
      <c r="E19">
        <v>3.6437246963562751</v>
      </c>
      <c r="F19">
        <v>247</v>
      </c>
      <c r="G19">
        <v>9</v>
      </c>
      <c r="H19">
        <v>3.6437246963562751</v>
      </c>
      <c r="I19">
        <v>9</v>
      </c>
      <c r="J19">
        <v>3.6437246963562751</v>
      </c>
      <c r="K19">
        <v>85</v>
      </c>
      <c r="L19">
        <v>34.412955465587039</v>
      </c>
      <c r="M19">
        <v>247</v>
      </c>
      <c r="N19">
        <v>0</v>
      </c>
    </row>
    <row r="20" spans="1:14" x14ac:dyDescent="0.2">
      <c r="A20" t="s">
        <v>15</v>
      </c>
      <c r="B20" t="s">
        <v>16</v>
      </c>
      <c r="C20" t="s">
        <v>498</v>
      </c>
      <c r="D20">
        <v>2</v>
      </c>
      <c r="E20">
        <v>2.6315789473684208</v>
      </c>
      <c r="F20">
        <v>40</v>
      </c>
      <c r="G20">
        <v>3</v>
      </c>
      <c r="H20">
        <v>3.947368421052631</v>
      </c>
      <c r="I20">
        <v>3</v>
      </c>
      <c r="J20">
        <v>3.947368421052631</v>
      </c>
      <c r="K20">
        <v>15</v>
      </c>
      <c r="L20">
        <v>19.736842105263161</v>
      </c>
      <c r="M20">
        <v>76</v>
      </c>
    </row>
    <row r="21" spans="1:14" x14ac:dyDescent="0.2">
      <c r="A21" t="s">
        <v>93</v>
      </c>
      <c r="B21" t="s">
        <v>46</v>
      </c>
      <c r="C21" t="s">
        <v>499</v>
      </c>
      <c r="D21">
        <v>2</v>
      </c>
      <c r="E21">
        <v>2.6315789473684208</v>
      </c>
      <c r="F21">
        <v>24</v>
      </c>
      <c r="G21">
        <v>3</v>
      </c>
      <c r="H21">
        <v>3.947368421052631</v>
      </c>
      <c r="I21">
        <v>3</v>
      </c>
      <c r="J21">
        <v>3.947368421052631</v>
      </c>
      <c r="K21">
        <v>15</v>
      </c>
      <c r="L21">
        <v>19.736842105263161</v>
      </c>
      <c r="M21">
        <v>76</v>
      </c>
    </row>
    <row r="22" spans="1:14" x14ac:dyDescent="0.2">
      <c r="A22" t="s">
        <v>137</v>
      </c>
      <c r="B22" t="s">
        <v>138</v>
      </c>
      <c r="C22" t="s">
        <v>500</v>
      </c>
      <c r="D22">
        <v>1</v>
      </c>
      <c r="E22">
        <v>0.2232142857142857</v>
      </c>
      <c r="F22">
        <v>58</v>
      </c>
      <c r="G22">
        <v>1</v>
      </c>
      <c r="H22">
        <v>0.2232142857142857</v>
      </c>
      <c r="I22">
        <v>1</v>
      </c>
      <c r="J22">
        <v>0.2232142857142857</v>
      </c>
      <c r="K22">
        <v>11</v>
      </c>
      <c r="L22">
        <v>2.4553571428571428</v>
      </c>
      <c r="M22">
        <v>448</v>
      </c>
    </row>
    <row r="23" spans="1:14" x14ac:dyDescent="0.2">
      <c r="A23" t="s">
        <v>81</v>
      </c>
      <c r="B23" t="s">
        <v>24</v>
      </c>
      <c r="C23" t="s">
        <v>501</v>
      </c>
      <c r="D23">
        <v>4</v>
      </c>
      <c r="E23">
        <v>5.2631578947368416</v>
      </c>
      <c r="F23">
        <v>0</v>
      </c>
      <c r="G23">
        <v>4</v>
      </c>
      <c r="H23">
        <v>5.2631578947368416</v>
      </c>
      <c r="I23">
        <v>5</v>
      </c>
      <c r="J23">
        <v>6.5789473684210522</v>
      </c>
      <c r="K23">
        <v>15</v>
      </c>
      <c r="L23">
        <v>19.736842105263161</v>
      </c>
      <c r="M23">
        <v>76</v>
      </c>
    </row>
    <row r="24" spans="1:14" x14ac:dyDescent="0.2">
      <c r="A24" t="s">
        <v>84</v>
      </c>
      <c r="B24" t="s">
        <v>85</v>
      </c>
      <c r="C24" t="s">
        <v>502</v>
      </c>
      <c r="D24">
        <v>1</v>
      </c>
      <c r="E24">
        <v>1.31578947368421</v>
      </c>
      <c r="F24">
        <v>2</v>
      </c>
      <c r="G24">
        <v>2</v>
      </c>
      <c r="H24">
        <v>2.6315789473684208</v>
      </c>
      <c r="I24">
        <v>2</v>
      </c>
      <c r="J24">
        <v>2.6315789473684208</v>
      </c>
      <c r="K24">
        <v>24</v>
      </c>
      <c r="L24">
        <v>31.578947368421051</v>
      </c>
      <c r="M24">
        <v>76</v>
      </c>
    </row>
    <row r="25" spans="1:14" x14ac:dyDescent="0.2">
      <c r="A25" t="s">
        <v>45</v>
      </c>
      <c r="B25" t="s">
        <v>46</v>
      </c>
      <c r="C25" t="s">
        <v>503</v>
      </c>
      <c r="D25">
        <v>5</v>
      </c>
      <c r="E25">
        <v>6.5789473684210522</v>
      </c>
      <c r="F25">
        <v>0</v>
      </c>
      <c r="G25">
        <v>5</v>
      </c>
      <c r="H25">
        <v>6.5789473684210522</v>
      </c>
      <c r="I25">
        <v>5</v>
      </c>
      <c r="J25">
        <v>6.5789473684210522</v>
      </c>
      <c r="K25">
        <v>17</v>
      </c>
      <c r="L25">
        <v>22.368421052631579</v>
      </c>
      <c r="M25">
        <v>76</v>
      </c>
    </row>
    <row r="26" spans="1:14" x14ac:dyDescent="0.2">
      <c r="A26" t="s">
        <v>45</v>
      </c>
      <c r="B26" t="s">
        <v>301</v>
      </c>
      <c r="C26" t="s">
        <v>504</v>
      </c>
      <c r="D26">
        <v>4</v>
      </c>
      <c r="E26">
        <v>0.41407867494824019</v>
      </c>
      <c r="F26">
        <v>54</v>
      </c>
      <c r="G26">
        <v>6</v>
      </c>
      <c r="H26">
        <v>0.6211180124223602</v>
      </c>
      <c r="I26">
        <v>6</v>
      </c>
      <c r="J26">
        <v>0.6211180124223602</v>
      </c>
      <c r="K26">
        <v>30</v>
      </c>
      <c r="L26">
        <v>3.1055900621118009</v>
      </c>
      <c r="M26">
        <v>966</v>
      </c>
    </row>
    <row r="27" spans="1:14" x14ac:dyDescent="0.2">
      <c r="A27" t="s">
        <v>379</v>
      </c>
      <c r="B27" t="s">
        <v>380</v>
      </c>
      <c r="C27" t="s">
        <v>505</v>
      </c>
      <c r="D27">
        <v>2</v>
      </c>
      <c r="E27">
        <v>0.20703933747412009</v>
      </c>
      <c r="F27">
        <v>35</v>
      </c>
      <c r="G27">
        <v>3</v>
      </c>
      <c r="H27">
        <v>0.3105590062111801</v>
      </c>
      <c r="I27">
        <v>3</v>
      </c>
      <c r="J27">
        <v>0.3105590062111801</v>
      </c>
      <c r="K27">
        <v>30</v>
      </c>
      <c r="L27">
        <v>3.1055900621118009</v>
      </c>
      <c r="M27">
        <v>966</v>
      </c>
    </row>
    <row r="28" spans="1:14" x14ac:dyDescent="0.2">
      <c r="A28" t="s">
        <v>221</v>
      </c>
      <c r="B28" t="s">
        <v>222</v>
      </c>
      <c r="C28" t="s">
        <v>506</v>
      </c>
      <c r="D28">
        <v>9</v>
      </c>
      <c r="E28">
        <v>3.5856573705179291</v>
      </c>
      <c r="F28">
        <v>42</v>
      </c>
      <c r="G28">
        <v>9</v>
      </c>
      <c r="H28">
        <v>3.5856573705179291</v>
      </c>
      <c r="I28">
        <v>9</v>
      </c>
      <c r="J28">
        <v>3.5856573705179291</v>
      </c>
      <c r="K28">
        <v>31</v>
      </c>
      <c r="L28">
        <v>12.350597609561749</v>
      </c>
      <c r="M28">
        <v>251</v>
      </c>
    </row>
    <row r="29" spans="1:14" x14ac:dyDescent="0.2">
      <c r="A29" t="s">
        <v>221</v>
      </c>
      <c r="B29" t="s">
        <v>323</v>
      </c>
      <c r="C29" t="s">
        <v>507</v>
      </c>
      <c r="D29">
        <v>7</v>
      </c>
      <c r="E29">
        <v>0.72463768115942029</v>
      </c>
      <c r="F29">
        <v>43</v>
      </c>
      <c r="G29">
        <v>8</v>
      </c>
      <c r="H29">
        <v>0.82815734989648038</v>
      </c>
      <c r="I29">
        <v>7</v>
      </c>
      <c r="J29">
        <v>0.72463768115942029</v>
      </c>
      <c r="K29">
        <v>105</v>
      </c>
      <c r="L29">
        <v>10.869565217391299</v>
      </c>
      <c r="M29">
        <v>966</v>
      </c>
    </row>
    <row r="30" spans="1:14" x14ac:dyDescent="0.2">
      <c r="A30" t="s">
        <v>23</v>
      </c>
      <c r="B30" t="s">
        <v>24</v>
      </c>
      <c r="C30" t="s">
        <v>508</v>
      </c>
      <c r="D30">
        <v>5</v>
      </c>
      <c r="E30">
        <v>6.5789473684210522</v>
      </c>
      <c r="F30">
        <v>0</v>
      </c>
      <c r="G30">
        <v>5</v>
      </c>
      <c r="H30">
        <v>6.5789473684210522</v>
      </c>
      <c r="I30">
        <v>5</v>
      </c>
      <c r="J30">
        <v>6.5789473684210522</v>
      </c>
      <c r="K30">
        <v>17</v>
      </c>
      <c r="L30">
        <v>22.368421052631579</v>
      </c>
      <c r="M30">
        <v>76</v>
      </c>
    </row>
    <row r="31" spans="1:14" x14ac:dyDescent="0.2">
      <c r="A31" t="s">
        <v>228</v>
      </c>
      <c r="B31" t="s">
        <v>229</v>
      </c>
      <c r="C31" t="s">
        <v>509</v>
      </c>
      <c r="D31">
        <v>3</v>
      </c>
      <c r="E31">
        <v>1.1952191235059759</v>
      </c>
      <c r="F31">
        <v>32</v>
      </c>
      <c r="G31">
        <v>3</v>
      </c>
      <c r="H31">
        <v>1.1952191235059759</v>
      </c>
      <c r="I31">
        <v>3</v>
      </c>
      <c r="J31">
        <v>1.1952191235059759</v>
      </c>
      <c r="K31">
        <v>31</v>
      </c>
      <c r="L31">
        <v>12.350597609561749</v>
      </c>
      <c r="M31">
        <v>251</v>
      </c>
    </row>
    <row r="32" spans="1:14" x14ac:dyDescent="0.2">
      <c r="A32" t="s">
        <v>207</v>
      </c>
      <c r="B32" t="s">
        <v>208</v>
      </c>
      <c r="C32" t="s">
        <v>510</v>
      </c>
      <c r="D32">
        <v>5</v>
      </c>
      <c r="E32">
        <v>1.9920318725099599</v>
      </c>
      <c r="F32">
        <v>41</v>
      </c>
      <c r="G32">
        <v>5</v>
      </c>
      <c r="H32">
        <v>1.9920318725099599</v>
      </c>
      <c r="I32">
        <v>5</v>
      </c>
      <c r="J32">
        <v>1.9920318725099599</v>
      </c>
      <c r="K32">
        <v>31</v>
      </c>
      <c r="L32">
        <v>12.350597609561749</v>
      </c>
      <c r="M32">
        <v>251</v>
      </c>
    </row>
    <row r="33" spans="1:14" x14ac:dyDescent="0.2">
      <c r="A33" t="s">
        <v>58</v>
      </c>
      <c r="B33" t="s">
        <v>24</v>
      </c>
      <c r="C33" t="s">
        <v>511</v>
      </c>
      <c r="D33">
        <v>6</v>
      </c>
      <c r="E33">
        <v>7.8947368421052628</v>
      </c>
      <c r="F33">
        <v>0</v>
      </c>
      <c r="G33">
        <v>6</v>
      </c>
      <c r="H33">
        <v>7.8947368421052628</v>
      </c>
      <c r="I33">
        <v>6</v>
      </c>
      <c r="J33">
        <v>7.8947368421052628</v>
      </c>
      <c r="K33">
        <v>24</v>
      </c>
      <c r="L33">
        <v>31.578947368421051</v>
      </c>
      <c r="M33">
        <v>76</v>
      </c>
    </row>
    <row r="34" spans="1:14" x14ac:dyDescent="0.2">
      <c r="A34" t="s">
        <v>293</v>
      </c>
      <c r="B34" t="s">
        <v>294</v>
      </c>
      <c r="C34" t="s">
        <v>512</v>
      </c>
      <c r="D34">
        <v>1</v>
      </c>
      <c r="E34">
        <v>0.10351966873706001</v>
      </c>
      <c r="F34">
        <v>17</v>
      </c>
      <c r="G34">
        <v>1</v>
      </c>
      <c r="H34">
        <v>0.10351966873706001</v>
      </c>
      <c r="I34">
        <v>1</v>
      </c>
      <c r="J34">
        <v>0.10351966873706001</v>
      </c>
      <c r="K34">
        <v>55</v>
      </c>
      <c r="L34">
        <v>5.6935817805383024</v>
      </c>
      <c r="M34">
        <v>966</v>
      </c>
    </row>
    <row r="35" spans="1:14" x14ac:dyDescent="0.2">
      <c r="A35" t="s">
        <v>162</v>
      </c>
      <c r="B35" t="s">
        <v>163</v>
      </c>
      <c r="C35" t="s">
        <v>513</v>
      </c>
      <c r="D35">
        <v>11</v>
      </c>
      <c r="E35">
        <v>4.4534412955465594</v>
      </c>
      <c r="F35">
        <v>54</v>
      </c>
      <c r="G35">
        <v>11</v>
      </c>
      <c r="H35">
        <v>4.4534412955465594</v>
      </c>
      <c r="I35">
        <v>7</v>
      </c>
      <c r="J35">
        <v>2.834008097165992</v>
      </c>
      <c r="K35">
        <v>49</v>
      </c>
      <c r="L35">
        <v>19.838056680161941</v>
      </c>
      <c r="M35">
        <v>247</v>
      </c>
    </row>
    <row r="36" spans="1:14" x14ac:dyDescent="0.2">
      <c r="A36" t="s">
        <v>162</v>
      </c>
      <c r="B36" t="s">
        <v>223</v>
      </c>
      <c r="C36" t="s">
        <v>514</v>
      </c>
      <c r="D36">
        <v>1</v>
      </c>
      <c r="E36">
        <v>0.39840637450199201</v>
      </c>
      <c r="F36">
        <v>34</v>
      </c>
      <c r="G36">
        <v>1</v>
      </c>
      <c r="H36">
        <v>0.39840637450199201</v>
      </c>
      <c r="I36">
        <v>1</v>
      </c>
      <c r="J36">
        <v>0.39840637450199201</v>
      </c>
      <c r="K36">
        <v>31</v>
      </c>
      <c r="L36">
        <v>12.350597609561749</v>
      </c>
      <c r="M36">
        <v>251</v>
      </c>
    </row>
    <row r="37" spans="1:14" x14ac:dyDescent="0.2">
      <c r="A37" t="s">
        <v>162</v>
      </c>
      <c r="B37" t="s">
        <v>332</v>
      </c>
      <c r="C37" t="s">
        <v>515</v>
      </c>
      <c r="D37">
        <v>2</v>
      </c>
      <c r="E37">
        <v>0.20703933747412009</v>
      </c>
      <c r="F37">
        <v>239</v>
      </c>
      <c r="G37">
        <v>2</v>
      </c>
      <c r="H37">
        <v>0.20703933747412009</v>
      </c>
      <c r="I37">
        <v>2</v>
      </c>
      <c r="J37">
        <v>0.20703933747412009</v>
      </c>
      <c r="K37">
        <v>30</v>
      </c>
      <c r="L37">
        <v>3.1055900621118009</v>
      </c>
      <c r="M37">
        <v>966</v>
      </c>
    </row>
    <row r="38" spans="1:14" x14ac:dyDescent="0.2">
      <c r="A38" t="s">
        <v>336</v>
      </c>
      <c r="B38" t="s">
        <v>332</v>
      </c>
      <c r="C38" t="s">
        <v>516</v>
      </c>
      <c r="D38">
        <v>2</v>
      </c>
      <c r="E38">
        <v>0.20703933747412009</v>
      </c>
      <c r="F38">
        <v>414</v>
      </c>
      <c r="G38">
        <v>2</v>
      </c>
      <c r="H38">
        <v>0.20703933747412009</v>
      </c>
      <c r="I38">
        <v>2</v>
      </c>
      <c r="J38">
        <v>0.20703933747412009</v>
      </c>
      <c r="K38">
        <v>30</v>
      </c>
      <c r="L38">
        <v>3.1055900621118009</v>
      </c>
      <c r="M38">
        <v>966</v>
      </c>
    </row>
    <row r="39" spans="1:14" x14ac:dyDescent="0.2">
      <c r="A39" t="s">
        <v>107</v>
      </c>
      <c r="B39" t="s">
        <v>85</v>
      </c>
      <c r="C39" t="s">
        <v>517</v>
      </c>
      <c r="D39">
        <v>3</v>
      </c>
      <c r="E39">
        <v>3.947368421052631</v>
      </c>
      <c r="F39">
        <v>0</v>
      </c>
      <c r="G39">
        <v>3</v>
      </c>
      <c r="H39">
        <v>3.947368421052631</v>
      </c>
      <c r="I39">
        <v>3</v>
      </c>
      <c r="J39">
        <v>3.947368421052631</v>
      </c>
      <c r="K39">
        <v>24</v>
      </c>
      <c r="L39">
        <v>31.578947368421051</v>
      </c>
      <c r="M39">
        <v>76</v>
      </c>
    </row>
    <row r="40" spans="1:14" x14ac:dyDescent="0.2">
      <c r="A40" t="s">
        <v>107</v>
      </c>
      <c r="B40" t="s">
        <v>396</v>
      </c>
      <c r="C40" t="s">
        <v>518</v>
      </c>
      <c r="D40">
        <v>2</v>
      </c>
      <c r="E40">
        <v>0.20703933747412009</v>
      </c>
      <c r="F40">
        <v>196</v>
      </c>
      <c r="G40">
        <v>2</v>
      </c>
      <c r="H40">
        <v>0.20703933747412009</v>
      </c>
      <c r="I40">
        <v>2</v>
      </c>
      <c r="J40">
        <v>0.20703933747412009</v>
      </c>
      <c r="K40">
        <v>30</v>
      </c>
      <c r="L40">
        <v>3.1055900621118009</v>
      </c>
      <c r="M40">
        <v>966</v>
      </c>
    </row>
    <row r="41" spans="1:14" x14ac:dyDescent="0.2">
      <c r="A41" t="s">
        <v>25</v>
      </c>
      <c r="B41" t="s">
        <v>14</v>
      </c>
      <c r="C41" t="s">
        <v>519</v>
      </c>
      <c r="D41">
        <v>9</v>
      </c>
      <c r="E41">
        <v>11.39240506329114</v>
      </c>
      <c r="F41">
        <v>19</v>
      </c>
      <c r="G41">
        <v>10</v>
      </c>
      <c r="H41">
        <v>12.658227848101269</v>
      </c>
      <c r="I41">
        <v>10</v>
      </c>
      <c r="J41">
        <v>12.658227848101269</v>
      </c>
      <c r="K41">
        <v>22</v>
      </c>
      <c r="L41">
        <v>27.84810126582278</v>
      </c>
      <c r="M41">
        <v>79</v>
      </c>
    </row>
    <row r="42" spans="1:14" x14ac:dyDescent="0.2">
      <c r="A42" t="s">
        <v>232</v>
      </c>
      <c r="B42" t="s">
        <v>233</v>
      </c>
      <c r="C42" t="s">
        <v>520</v>
      </c>
      <c r="D42">
        <v>3</v>
      </c>
      <c r="E42">
        <v>1.1952191235059759</v>
      </c>
      <c r="F42">
        <v>32</v>
      </c>
      <c r="G42">
        <v>3</v>
      </c>
      <c r="H42">
        <v>1.1952191235059759</v>
      </c>
      <c r="I42">
        <v>3</v>
      </c>
      <c r="J42">
        <v>1.1952191235059759</v>
      </c>
      <c r="K42">
        <v>31</v>
      </c>
      <c r="L42">
        <v>12.350597609561749</v>
      </c>
      <c r="M42">
        <v>251</v>
      </c>
    </row>
    <row r="43" spans="1:14" x14ac:dyDescent="0.2">
      <c r="A43" t="s">
        <v>314</v>
      </c>
      <c r="B43" t="s">
        <v>315</v>
      </c>
      <c r="C43" t="s">
        <v>521</v>
      </c>
      <c r="D43">
        <v>1</v>
      </c>
      <c r="E43">
        <v>0.10351966873706001</v>
      </c>
      <c r="F43">
        <v>345</v>
      </c>
      <c r="G43">
        <v>2</v>
      </c>
      <c r="H43">
        <v>0.20703933747412009</v>
      </c>
      <c r="I43">
        <v>2</v>
      </c>
      <c r="J43">
        <v>0.20703933747412009</v>
      </c>
      <c r="K43">
        <v>30</v>
      </c>
      <c r="L43">
        <v>3.1055900621118009</v>
      </c>
      <c r="M43">
        <v>966</v>
      </c>
    </row>
    <row r="44" spans="1:14" x14ac:dyDescent="0.2">
      <c r="A44" t="s">
        <v>260</v>
      </c>
      <c r="B44" t="s">
        <v>261</v>
      </c>
      <c r="C44" t="s">
        <v>522</v>
      </c>
      <c r="D44">
        <v>3</v>
      </c>
      <c r="E44">
        <v>1.1952191235059759</v>
      </c>
      <c r="F44">
        <v>34</v>
      </c>
      <c r="G44">
        <v>3</v>
      </c>
      <c r="H44">
        <v>1.1952191235059759</v>
      </c>
      <c r="I44">
        <v>3</v>
      </c>
      <c r="J44">
        <v>1.1952191235059759</v>
      </c>
      <c r="K44">
        <v>31</v>
      </c>
      <c r="L44">
        <v>12.350597609561749</v>
      </c>
      <c r="M44">
        <v>251</v>
      </c>
    </row>
    <row r="45" spans="1:14" x14ac:dyDescent="0.2">
      <c r="A45" t="s">
        <v>260</v>
      </c>
      <c r="B45" t="s">
        <v>332</v>
      </c>
      <c r="C45" t="s">
        <v>523</v>
      </c>
      <c r="D45">
        <v>4</v>
      </c>
      <c r="E45">
        <v>0.41407867494824019</v>
      </c>
      <c r="F45">
        <v>313</v>
      </c>
      <c r="G45">
        <v>4</v>
      </c>
      <c r="H45">
        <v>0.41407867494824019</v>
      </c>
      <c r="I45">
        <v>4</v>
      </c>
      <c r="J45">
        <v>0.41407867494824019</v>
      </c>
      <c r="K45">
        <v>30</v>
      </c>
      <c r="L45">
        <v>3.1055900621118009</v>
      </c>
      <c r="M45">
        <v>966</v>
      </c>
    </row>
    <row r="46" spans="1:14" x14ac:dyDescent="0.2">
      <c r="A46" t="s">
        <v>326</v>
      </c>
      <c r="B46" t="s">
        <v>315</v>
      </c>
      <c r="C46" t="s">
        <v>524</v>
      </c>
      <c r="D46">
        <v>5</v>
      </c>
      <c r="E46">
        <v>0.51759834368530022</v>
      </c>
      <c r="F46">
        <v>232</v>
      </c>
      <c r="G46">
        <v>7</v>
      </c>
      <c r="H46">
        <v>0.72463768115942029</v>
      </c>
      <c r="I46">
        <v>7</v>
      </c>
      <c r="J46">
        <v>0.72463768115942029</v>
      </c>
      <c r="K46">
        <v>30</v>
      </c>
      <c r="L46">
        <v>3.1055900621118009</v>
      </c>
      <c r="M46">
        <v>966</v>
      </c>
    </row>
    <row r="47" spans="1:14" x14ac:dyDescent="0.2">
      <c r="A47" t="s">
        <v>117</v>
      </c>
      <c r="B47" t="s">
        <v>116</v>
      </c>
      <c r="C47" t="s">
        <v>525</v>
      </c>
      <c r="D47">
        <v>3</v>
      </c>
      <c r="E47">
        <v>0.6696428571428571</v>
      </c>
      <c r="F47">
        <v>229</v>
      </c>
      <c r="G47">
        <v>5</v>
      </c>
      <c r="H47">
        <v>1.116071428571429</v>
      </c>
      <c r="I47">
        <v>6</v>
      </c>
      <c r="J47">
        <v>1.339285714285714</v>
      </c>
      <c r="K47">
        <v>21</v>
      </c>
      <c r="L47">
        <v>4.6875</v>
      </c>
      <c r="M47">
        <v>448</v>
      </c>
    </row>
    <row r="48" spans="1:14" x14ac:dyDescent="0.2">
      <c r="A48" t="s">
        <v>102</v>
      </c>
      <c r="B48" t="s">
        <v>46</v>
      </c>
      <c r="C48" t="s">
        <v>526</v>
      </c>
      <c r="D48">
        <v>3</v>
      </c>
      <c r="E48">
        <v>3.947368421052631</v>
      </c>
      <c r="F48">
        <v>76</v>
      </c>
      <c r="G48">
        <v>3</v>
      </c>
      <c r="H48">
        <v>3.947368421052631</v>
      </c>
      <c r="I48">
        <v>3</v>
      </c>
      <c r="J48">
        <v>3.947368421052631</v>
      </c>
      <c r="K48">
        <v>15</v>
      </c>
      <c r="L48">
        <v>19.736842105263161</v>
      </c>
      <c r="M48">
        <v>76</v>
      </c>
      <c r="N48">
        <v>0</v>
      </c>
    </row>
    <row r="49" spans="1:14" x14ac:dyDescent="0.2">
      <c r="A49" t="s">
        <v>50</v>
      </c>
      <c r="B49" t="s">
        <v>46</v>
      </c>
      <c r="C49" t="s">
        <v>527</v>
      </c>
      <c r="D49">
        <v>3</v>
      </c>
      <c r="E49">
        <v>3.947368421052631</v>
      </c>
      <c r="F49">
        <v>76</v>
      </c>
      <c r="G49">
        <v>3</v>
      </c>
      <c r="H49">
        <v>3.947368421052631</v>
      </c>
      <c r="I49">
        <v>3</v>
      </c>
      <c r="J49">
        <v>3.947368421052631</v>
      </c>
      <c r="K49">
        <v>15</v>
      </c>
      <c r="L49">
        <v>19.736842105263161</v>
      </c>
      <c r="M49">
        <v>76</v>
      </c>
      <c r="N49">
        <v>0</v>
      </c>
    </row>
    <row r="50" spans="1:14" x14ac:dyDescent="0.2">
      <c r="A50" t="s">
        <v>50</v>
      </c>
      <c r="B50" t="s">
        <v>310</v>
      </c>
      <c r="C50" t="s">
        <v>528</v>
      </c>
      <c r="D50">
        <v>1</v>
      </c>
      <c r="E50">
        <v>0.10351966873706001</v>
      </c>
      <c r="F50">
        <v>183</v>
      </c>
      <c r="G50">
        <v>1</v>
      </c>
      <c r="H50">
        <v>0.10351966873706001</v>
      </c>
      <c r="I50">
        <v>1</v>
      </c>
      <c r="J50">
        <v>0.10351966873706001</v>
      </c>
      <c r="K50">
        <v>30</v>
      </c>
      <c r="L50">
        <v>3.1055900621118009</v>
      </c>
      <c r="M50">
        <v>966</v>
      </c>
    </row>
    <row r="51" spans="1:14" x14ac:dyDescent="0.2">
      <c r="A51" t="s">
        <v>63</v>
      </c>
      <c r="B51" t="s">
        <v>24</v>
      </c>
      <c r="C51" t="s">
        <v>529</v>
      </c>
      <c r="D51">
        <v>4</v>
      </c>
      <c r="E51">
        <v>5.2631578947368416</v>
      </c>
      <c r="F51">
        <v>1</v>
      </c>
      <c r="G51">
        <v>3</v>
      </c>
      <c r="H51">
        <v>3.947368421052631</v>
      </c>
      <c r="I51">
        <v>5</v>
      </c>
      <c r="J51">
        <v>6.5789473684210522</v>
      </c>
      <c r="K51">
        <v>15</v>
      </c>
      <c r="L51">
        <v>19.736842105263161</v>
      </c>
      <c r="M51">
        <v>76</v>
      </c>
    </row>
    <row r="52" spans="1:14" x14ac:dyDescent="0.2">
      <c r="A52" t="s">
        <v>63</v>
      </c>
      <c r="B52" t="s">
        <v>321</v>
      </c>
      <c r="C52" t="s">
        <v>530</v>
      </c>
      <c r="D52">
        <v>2</v>
      </c>
      <c r="E52">
        <v>0.20703933747412009</v>
      </c>
      <c r="F52">
        <v>336</v>
      </c>
      <c r="G52">
        <v>3</v>
      </c>
      <c r="H52">
        <v>0.3105590062111801</v>
      </c>
      <c r="I52">
        <v>3</v>
      </c>
      <c r="J52">
        <v>0.3105590062111801</v>
      </c>
      <c r="K52">
        <v>30</v>
      </c>
      <c r="L52">
        <v>3.1055900621118009</v>
      </c>
      <c r="M52">
        <v>966</v>
      </c>
    </row>
    <row r="53" spans="1:14" x14ac:dyDescent="0.2">
      <c r="A53" t="s">
        <v>63</v>
      </c>
      <c r="B53" t="s">
        <v>432</v>
      </c>
      <c r="C53" t="s">
        <v>531</v>
      </c>
      <c r="D53">
        <v>1</v>
      </c>
      <c r="E53">
        <v>4.2863266180882979E-2</v>
      </c>
      <c r="F53">
        <v>31</v>
      </c>
      <c r="G53">
        <v>1</v>
      </c>
      <c r="H53">
        <v>4.2863266180882979E-2</v>
      </c>
      <c r="I53">
        <v>1</v>
      </c>
      <c r="J53">
        <v>4.2863266180882979E-2</v>
      </c>
      <c r="K53">
        <v>169</v>
      </c>
      <c r="L53">
        <v>7.243891984569224</v>
      </c>
      <c r="M53">
        <v>2333</v>
      </c>
    </row>
    <row r="54" spans="1:14" x14ac:dyDescent="0.2">
      <c r="A54" t="s">
        <v>76</v>
      </c>
      <c r="B54" t="s">
        <v>37</v>
      </c>
      <c r="C54" t="s">
        <v>532</v>
      </c>
      <c r="D54">
        <v>4</v>
      </c>
      <c r="E54">
        <v>5.2631578947368416</v>
      </c>
      <c r="F54">
        <v>12</v>
      </c>
      <c r="G54">
        <v>5</v>
      </c>
      <c r="H54">
        <v>6.5789473684210522</v>
      </c>
      <c r="I54">
        <v>6</v>
      </c>
      <c r="J54">
        <v>7.8947368421052628</v>
      </c>
      <c r="K54">
        <v>23</v>
      </c>
      <c r="L54">
        <v>30.263157894736839</v>
      </c>
      <c r="M54">
        <v>76</v>
      </c>
    </row>
    <row r="55" spans="1:14" x14ac:dyDescent="0.2">
      <c r="A55" t="s">
        <v>30</v>
      </c>
      <c r="B55" t="s">
        <v>31</v>
      </c>
      <c r="C55" t="s">
        <v>533</v>
      </c>
      <c r="D55">
        <v>5</v>
      </c>
      <c r="E55">
        <v>6.5789473684210522</v>
      </c>
      <c r="F55">
        <v>26</v>
      </c>
      <c r="G55">
        <v>6</v>
      </c>
      <c r="H55">
        <v>7.8947368421052628</v>
      </c>
      <c r="I55">
        <v>6</v>
      </c>
      <c r="J55">
        <v>7.8947368421052628</v>
      </c>
      <c r="K55">
        <v>23</v>
      </c>
      <c r="L55">
        <v>30.263157894736839</v>
      </c>
      <c r="M55">
        <v>76</v>
      </c>
    </row>
    <row r="56" spans="1:14" x14ac:dyDescent="0.2">
      <c r="A56" t="s">
        <v>104</v>
      </c>
      <c r="B56" t="s">
        <v>57</v>
      </c>
      <c r="C56" t="s">
        <v>534</v>
      </c>
      <c r="D56">
        <v>2</v>
      </c>
      <c r="E56">
        <v>2.6315789473684208</v>
      </c>
      <c r="F56">
        <v>26</v>
      </c>
      <c r="G56">
        <v>2</v>
      </c>
      <c r="H56">
        <v>2.6315789473684208</v>
      </c>
      <c r="I56">
        <v>2</v>
      </c>
      <c r="J56">
        <v>2.6315789473684208</v>
      </c>
      <c r="K56">
        <v>23</v>
      </c>
      <c r="L56">
        <v>30.263157894736839</v>
      </c>
      <c r="M56">
        <v>76</v>
      </c>
    </row>
    <row r="57" spans="1:14" x14ac:dyDescent="0.2">
      <c r="A57" t="s">
        <v>104</v>
      </c>
      <c r="B57" t="s">
        <v>297</v>
      </c>
      <c r="C57" t="s">
        <v>535</v>
      </c>
      <c r="D57">
        <v>1</v>
      </c>
      <c r="E57">
        <v>0.10351966873706001</v>
      </c>
      <c r="F57">
        <v>134</v>
      </c>
      <c r="G57">
        <v>1</v>
      </c>
      <c r="H57">
        <v>0.10351966873706001</v>
      </c>
      <c r="I57">
        <v>1</v>
      </c>
      <c r="J57">
        <v>0.10351966873706001</v>
      </c>
      <c r="K57">
        <v>30</v>
      </c>
      <c r="L57">
        <v>3.1055900621118009</v>
      </c>
      <c r="M57">
        <v>966</v>
      </c>
    </row>
    <row r="58" spans="1:14" x14ac:dyDescent="0.2">
      <c r="A58" t="s">
        <v>101</v>
      </c>
      <c r="B58" t="s">
        <v>27</v>
      </c>
      <c r="C58" t="s">
        <v>536</v>
      </c>
      <c r="D58">
        <v>2</v>
      </c>
      <c r="E58">
        <v>2.6315789473684208</v>
      </c>
      <c r="F58">
        <v>26</v>
      </c>
      <c r="G58">
        <v>2</v>
      </c>
      <c r="H58">
        <v>2.6315789473684208</v>
      </c>
      <c r="I58">
        <v>2</v>
      </c>
      <c r="J58">
        <v>2.6315789473684208</v>
      </c>
      <c r="K58">
        <v>23</v>
      </c>
      <c r="L58">
        <v>30.263157894736839</v>
      </c>
      <c r="M58">
        <v>76</v>
      </c>
    </row>
    <row r="59" spans="1:14" x14ac:dyDescent="0.2">
      <c r="A59" t="s">
        <v>101</v>
      </c>
      <c r="B59" t="s">
        <v>297</v>
      </c>
      <c r="C59" t="s">
        <v>537</v>
      </c>
      <c r="D59">
        <v>1</v>
      </c>
      <c r="E59">
        <v>0.10351966873706001</v>
      </c>
      <c r="F59">
        <v>133</v>
      </c>
      <c r="G59">
        <v>1</v>
      </c>
      <c r="H59">
        <v>0.10351966873706001</v>
      </c>
      <c r="I59">
        <v>1</v>
      </c>
      <c r="J59">
        <v>0.10351966873706001</v>
      </c>
      <c r="K59">
        <v>30</v>
      </c>
      <c r="L59">
        <v>3.1055900621118009</v>
      </c>
      <c r="M59">
        <v>966</v>
      </c>
    </row>
    <row r="60" spans="1:14" x14ac:dyDescent="0.2">
      <c r="A60" t="s">
        <v>100</v>
      </c>
      <c r="B60" t="s">
        <v>27</v>
      </c>
      <c r="C60" t="s">
        <v>538</v>
      </c>
      <c r="D60">
        <v>3</v>
      </c>
      <c r="E60">
        <v>3.947368421052631</v>
      </c>
      <c r="F60">
        <v>26</v>
      </c>
      <c r="G60">
        <v>3</v>
      </c>
      <c r="H60">
        <v>3.947368421052631</v>
      </c>
      <c r="I60">
        <v>3</v>
      </c>
      <c r="J60">
        <v>3.947368421052631</v>
      </c>
      <c r="K60">
        <v>23</v>
      </c>
      <c r="L60">
        <v>30.263157894736839</v>
      </c>
      <c r="M60">
        <v>76</v>
      </c>
    </row>
    <row r="61" spans="1:14" x14ac:dyDescent="0.2">
      <c r="A61" t="s">
        <v>51</v>
      </c>
      <c r="B61" t="s">
        <v>20</v>
      </c>
      <c r="C61" t="s">
        <v>539</v>
      </c>
      <c r="D61">
        <v>4</v>
      </c>
      <c r="E61">
        <v>5.2631578947368416</v>
      </c>
      <c r="F61">
        <v>12</v>
      </c>
      <c r="G61">
        <v>4</v>
      </c>
      <c r="H61">
        <v>5.2631578947368416</v>
      </c>
      <c r="I61">
        <v>2</v>
      </c>
      <c r="J61">
        <v>2.6315789473684208</v>
      </c>
      <c r="K61">
        <v>23</v>
      </c>
      <c r="L61">
        <v>30.263157894736839</v>
      </c>
      <c r="M61">
        <v>76</v>
      </c>
    </row>
    <row r="62" spans="1:14" x14ac:dyDescent="0.2">
      <c r="A62" t="s">
        <v>109</v>
      </c>
      <c r="B62" t="s">
        <v>31</v>
      </c>
      <c r="C62" t="s">
        <v>540</v>
      </c>
      <c r="D62">
        <v>5</v>
      </c>
      <c r="E62">
        <v>6.5789473684210522</v>
      </c>
      <c r="F62">
        <v>22</v>
      </c>
      <c r="G62">
        <v>6</v>
      </c>
      <c r="H62">
        <v>7.8947368421052628</v>
      </c>
      <c r="I62">
        <v>6</v>
      </c>
      <c r="J62">
        <v>7.8947368421052628</v>
      </c>
      <c r="K62">
        <v>23</v>
      </c>
      <c r="L62">
        <v>30.263157894736839</v>
      </c>
      <c r="M62">
        <v>76</v>
      </c>
    </row>
    <row r="63" spans="1:14" x14ac:dyDescent="0.2">
      <c r="A63" t="s">
        <v>80</v>
      </c>
      <c r="B63" t="s">
        <v>31</v>
      </c>
      <c r="C63" t="s">
        <v>541</v>
      </c>
      <c r="D63">
        <v>2</v>
      </c>
      <c r="E63">
        <v>2.6315789473684208</v>
      </c>
      <c r="F63">
        <v>39</v>
      </c>
      <c r="G63">
        <v>3</v>
      </c>
      <c r="H63">
        <v>3.947368421052631</v>
      </c>
      <c r="I63">
        <v>3</v>
      </c>
      <c r="J63">
        <v>3.947368421052631</v>
      </c>
      <c r="K63">
        <v>23</v>
      </c>
      <c r="L63">
        <v>30.263157894736839</v>
      </c>
      <c r="M63">
        <v>76</v>
      </c>
    </row>
    <row r="64" spans="1:14" x14ac:dyDescent="0.2">
      <c r="A64" t="s">
        <v>98</v>
      </c>
      <c r="B64" t="s">
        <v>57</v>
      </c>
      <c r="C64" t="s">
        <v>542</v>
      </c>
      <c r="D64">
        <v>2</v>
      </c>
      <c r="E64">
        <v>2.6315789473684208</v>
      </c>
      <c r="F64">
        <v>22</v>
      </c>
      <c r="G64">
        <v>2</v>
      </c>
      <c r="H64">
        <v>2.6315789473684208</v>
      </c>
      <c r="I64">
        <v>2</v>
      </c>
      <c r="J64">
        <v>2.6315789473684208</v>
      </c>
      <c r="K64">
        <v>23</v>
      </c>
      <c r="L64">
        <v>30.263157894736839</v>
      </c>
      <c r="M64">
        <v>76</v>
      </c>
    </row>
    <row r="65" spans="1:13" x14ac:dyDescent="0.2">
      <c r="A65" t="s">
        <v>98</v>
      </c>
      <c r="B65" t="s">
        <v>297</v>
      </c>
      <c r="C65" t="s">
        <v>543</v>
      </c>
      <c r="D65">
        <v>2</v>
      </c>
      <c r="E65">
        <v>0.20703933747412009</v>
      </c>
      <c r="F65">
        <v>30</v>
      </c>
      <c r="G65">
        <v>2</v>
      </c>
      <c r="H65">
        <v>0.20703933747412009</v>
      </c>
      <c r="I65">
        <v>2</v>
      </c>
      <c r="J65">
        <v>0.20703933747412009</v>
      </c>
      <c r="K65">
        <v>30</v>
      </c>
      <c r="L65">
        <v>3.1055900621118009</v>
      </c>
      <c r="M65">
        <v>966</v>
      </c>
    </row>
    <row r="66" spans="1:13" x14ac:dyDescent="0.2">
      <c r="A66" t="s">
        <v>78</v>
      </c>
      <c r="B66" t="s">
        <v>57</v>
      </c>
      <c r="C66" t="s">
        <v>544</v>
      </c>
      <c r="D66">
        <v>2</v>
      </c>
      <c r="E66">
        <v>2.6315789473684208</v>
      </c>
      <c r="F66">
        <v>24</v>
      </c>
      <c r="G66">
        <v>2</v>
      </c>
      <c r="H66">
        <v>2.6315789473684208</v>
      </c>
      <c r="I66">
        <v>3</v>
      </c>
      <c r="J66">
        <v>3.947368421052631</v>
      </c>
      <c r="K66">
        <v>23</v>
      </c>
      <c r="L66">
        <v>30.263157894736839</v>
      </c>
      <c r="M66">
        <v>76</v>
      </c>
    </row>
    <row r="67" spans="1:13" x14ac:dyDescent="0.2">
      <c r="A67" t="s">
        <v>56</v>
      </c>
      <c r="B67" t="s">
        <v>57</v>
      </c>
      <c r="C67" t="s">
        <v>545</v>
      </c>
      <c r="D67">
        <v>2</v>
      </c>
      <c r="E67">
        <v>2.6315789473684208</v>
      </c>
      <c r="F67">
        <v>22</v>
      </c>
      <c r="G67">
        <v>2</v>
      </c>
      <c r="H67">
        <v>2.6315789473684208</v>
      </c>
      <c r="I67">
        <v>2</v>
      </c>
      <c r="J67">
        <v>2.6315789473684208</v>
      </c>
      <c r="K67">
        <v>23</v>
      </c>
      <c r="L67">
        <v>30.263157894736839</v>
      </c>
      <c r="M67">
        <v>76</v>
      </c>
    </row>
    <row r="68" spans="1:13" x14ac:dyDescent="0.2">
      <c r="A68" t="s">
        <v>94</v>
      </c>
      <c r="B68" t="s">
        <v>57</v>
      </c>
      <c r="C68" t="s">
        <v>546</v>
      </c>
      <c r="D68">
        <v>3</v>
      </c>
      <c r="E68">
        <v>3.947368421052631</v>
      </c>
      <c r="F68">
        <v>23</v>
      </c>
      <c r="G68">
        <v>3</v>
      </c>
      <c r="H68">
        <v>3.947368421052631</v>
      </c>
      <c r="I68">
        <v>4</v>
      </c>
      <c r="J68">
        <v>5.2631578947368416</v>
      </c>
      <c r="K68">
        <v>23</v>
      </c>
      <c r="L68">
        <v>30.263157894736839</v>
      </c>
      <c r="M68">
        <v>76</v>
      </c>
    </row>
    <row r="69" spans="1:13" x14ac:dyDescent="0.2">
      <c r="A69" t="s">
        <v>103</v>
      </c>
      <c r="B69" t="s">
        <v>27</v>
      </c>
      <c r="C69" t="s">
        <v>547</v>
      </c>
      <c r="D69">
        <v>2</v>
      </c>
      <c r="E69">
        <v>2.6315789473684208</v>
      </c>
      <c r="F69">
        <v>11</v>
      </c>
      <c r="G69">
        <v>2</v>
      </c>
      <c r="H69">
        <v>2.6315789473684208</v>
      </c>
      <c r="I69">
        <v>4</v>
      </c>
      <c r="J69">
        <v>5.2631578947368416</v>
      </c>
      <c r="K69">
        <v>25</v>
      </c>
      <c r="L69">
        <v>32.894736842105267</v>
      </c>
      <c r="M69">
        <v>76</v>
      </c>
    </row>
    <row r="70" spans="1:13" x14ac:dyDescent="0.2">
      <c r="A70" t="s">
        <v>49</v>
      </c>
      <c r="B70" t="s">
        <v>27</v>
      </c>
      <c r="C70" t="s">
        <v>548</v>
      </c>
      <c r="D70">
        <v>3</v>
      </c>
      <c r="E70">
        <v>3.947368421052631</v>
      </c>
      <c r="F70">
        <v>12</v>
      </c>
      <c r="G70">
        <v>3</v>
      </c>
      <c r="H70">
        <v>3.947368421052631</v>
      </c>
      <c r="I70">
        <v>3</v>
      </c>
      <c r="J70">
        <v>3.947368421052631</v>
      </c>
      <c r="K70">
        <v>23</v>
      </c>
      <c r="L70">
        <v>30.263157894736839</v>
      </c>
      <c r="M70">
        <v>76</v>
      </c>
    </row>
    <row r="71" spans="1:13" x14ac:dyDescent="0.2">
      <c r="A71" t="s">
        <v>353</v>
      </c>
      <c r="B71" t="s">
        <v>286</v>
      </c>
      <c r="C71" t="s">
        <v>549</v>
      </c>
      <c r="D71">
        <v>1</v>
      </c>
      <c r="E71">
        <v>0.10351966873706001</v>
      </c>
      <c r="F71">
        <v>148</v>
      </c>
      <c r="G71">
        <v>1</v>
      </c>
      <c r="H71">
        <v>0.10351966873706001</v>
      </c>
      <c r="I71">
        <v>1</v>
      </c>
      <c r="J71">
        <v>0.10351966873706001</v>
      </c>
      <c r="K71">
        <v>30</v>
      </c>
      <c r="L71">
        <v>3.1055900621118009</v>
      </c>
      <c r="M71">
        <v>966</v>
      </c>
    </row>
    <row r="72" spans="1:13" x14ac:dyDescent="0.2">
      <c r="A72" t="s">
        <v>64</v>
      </c>
      <c r="B72" t="s">
        <v>27</v>
      </c>
      <c r="C72" t="s">
        <v>550</v>
      </c>
      <c r="D72">
        <v>5</v>
      </c>
      <c r="E72">
        <v>6.5789473684210522</v>
      </c>
      <c r="F72">
        <v>0</v>
      </c>
      <c r="G72">
        <v>5</v>
      </c>
      <c r="H72">
        <v>6.5789473684210522</v>
      </c>
      <c r="I72">
        <v>5</v>
      </c>
      <c r="J72">
        <v>6.5789473684210522</v>
      </c>
      <c r="K72">
        <v>23</v>
      </c>
      <c r="L72">
        <v>30.263157894736839</v>
      </c>
      <c r="M72">
        <v>76</v>
      </c>
    </row>
    <row r="73" spans="1:13" x14ac:dyDescent="0.2">
      <c r="A73" t="s">
        <v>148</v>
      </c>
      <c r="B73" t="s">
        <v>149</v>
      </c>
      <c r="C73" t="s">
        <v>551</v>
      </c>
      <c r="D73">
        <v>1</v>
      </c>
      <c r="E73">
        <v>0.40485829959514169</v>
      </c>
      <c r="F73">
        <v>8</v>
      </c>
      <c r="G73">
        <v>2</v>
      </c>
      <c r="H73">
        <v>0.80971659919028338</v>
      </c>
      <c r="I73">
        <v>2</v>
      </c>
      <c r="J73">
        <v>0.80971659919028338</v>
      </c>
      <c r="K73">
        <v>34</v>
      </c>
      <c r="L73">
        <v>13.765182186234821</v>
      </c>
      <c r="M73">
        <v>247</v>
      </c>
    </row>
    <row r="74" spans="1:13" x14ac:dyDescent="0.2">
      <c r="A74" t="s">
        <v>60</v>
      </c>
      <c r="B74" t="s">
        <v>61</v>
      </c>
      <c r="C74" t="s">
        <v>552</v>
      </c>
      <c r="D74">
        <v>6</v>
      </c>
      <c r="E74">
        <v>7.59493670886076</v>
      </c>
      <c r="F74">
        <v>32</v>
      </c>
      <c r="G74">
        <v>8</v>
      </c>
      <c r="H74">
        <v>10.12658227848101</v>
      </c>
      <c r="I74">
        <v>4</v>
      </c>
      <c r="J74">
        <v>5.0632911392405067</v>
      </c>
      <c r="K74">
        <v>22</v>
      </c>
      <c r="L74">
        <v>27.84810126582278</v>
      </c>
      <c r="M74">
        <v>79</v>
      </c>
    </row>
    <row r="75" spans="1:13" x14ac:dyDescent="0.2">
      <c r="A75" t="s">
        <v>60</v>
      </c>
      <c r="B75" t="s">
        <v>209</v>
      </c>
      <c r="C75" t="s">
        <v>553</v>
      </c>
      <c r="D75">
        <v>3</v>
      </c>
      <c r="E75">
        <v>1.1952191235059759</v>
      </c>
      <c r="F75">
        <v>34</v>
      </c>
      <c r="G75">
        <v>3</v>
      </c>
      <c r="H75">
        <v>1.1952191235059759</v>
      </c>
      <c r="I75">
        <v>3</v>
      </c>
      <c r="J75">
        <v>1.1952191235059759</v>
      </c>
      <c r="K75">
        <v>31</v>
      </c>
      <c r="L75">
        <v>12.350597609561749</v>
      </c>
      <c r="M75">
        <v>251</v>
      </c>
    </row>
    <row r="76" spans="1:13" x14ac:dyDescent="0.2">
      <c r="A76" t="s">
        <v>197</v>
      </c>
      <c r="B76" t="s">
        <v>198</v>
      </c>
      <c r="C76" t="s">
        <v>554</v>
      </c>
      <c r="D76">
        <v>2</v>
      </c>
      <c r="E76">
        <v>0.79681274900398402</v>
      </c>
      <c r="F76">
        <v>28</v>
      </c>
      <c r="G76">
        <v>3</v>
      </c>
      <c r="H76">
        <v>1.1952191235059759</v>
      </c>
      <c r="I76">
        <v>3</v>
      </c>
      <c r="J76">
        <v>1.1952191235059759</v>
      </c>
      <c r="K76">
        <v>31</v>
      </c>
      <c r="L76">
        <v>12.350597609561749</v>
      </c>
      <c r="M76">
        <v>251</v>
      </c>
    </row>
    <row r="77" spans="1:13" x14ac:dyDescent="0.2">
      <c r="A77" t="s">
        <v>86</v>
      </c>
      <c r="B77" t="s">
        <v>20</v>
      </c>
      <c r="C77" t="s">
        <v>555</v>
      </c>
      <c r="D77">
        <v>4</v>
      </c>
      <c r="E77">
        <v>5.2631578947368416</v>
      </c>
      <c r="F77">
        <v>11</v>
      </c>
      <c r="G77">
        <v>4</v>
      </c>
      <c r="H77">
        <v>5.2631578947368416</v>
      </c>
      <c r="I77">
        <v>2</v>
      </c>
      <c r="J77">
        <v>2.6315789473684208</v>
      </c>
      <c r="K77">
        <v>25</v>
      </c>
      <c r="L77">
        <v>32.894736842105267</v>
      </c>
      <c r="M77">
        <v>76</v>
      </c>
    </row>
    <row r="78" spans="1:13" x14ac:dyDescent="0.2">
      <c r="A78" t="s">
        <v>86</v>
      </c>
      <c r="B78" t="s">
        <v>185</v>
      </c>
      <c r="C78" t="s">
        <v>556</v>
      </c>
      <c r="D78">
        <v>1</v>
      </c>
      <c r="E78">
        <v>0.40485829959514169</v>
      </c>
      <c r="F78">
        <v>8</v>
      </c>
      <c r="G78">
        <v>2</v>
      </c>
      <c r="H78">
        <v>0.80971659919028338</v>
      </c>
      <c r="I78">
        <v>2</v>
      </c>
      <c r="J78">
        <v>0.80971659919028338</v>
      </c>
      <c r="K78">
        <v>34</v>
      </c>
      <c r="L78">
        <v>13.765182186234821</v>
      </c>
      <c r="M78">
        <v>247</v>
      </c>
    </row>
    <row r="79" spans="1:13" x14ac:dyDescent="0.2">
      <c r="A79" t="s">
        <v>19</v>
      </c>
      <c r="B79" t="s">
        <v>20</v>
      </c>
      <c r="C79" t="s">
        <v>557</v>
      </c>
      <c r="D79">
        <v>5</v>
      </c>
      <c r="E79">
        <v>6.5789473684210522</v>
      </c>
      <c r="F79">
        <v>0</v>
      </c>
      <c r="G79">
        <v>5</v>
      </c>
      <c r="H79">
        <v>6.5789473684210522</v>
      </c>
      <c r="I79">
        <v>3</v>
      </c>
      <c r="J79">
        <v>3.947368421052631</v>
      </c>
      <c r="K79">
        <v>23</v>
      </c>
      <c r="L79">
        <v>30.263157894736839</v>
      </c>
      <c r="M79">
        <v>76</v>
      </c>
    </row>
    <row r="80" spans="1:13" x14ac:dyDescent="0.2">
      <c r="A80" t="s">
        <v>157</v>
      </c>
      <c r="B80" t="s">
        <v>158</v>
      </c>
      <c r="C80" t="s">
        <v>558</v>
      </c>
      <c r="D80">
        <v>1</v>
      </c>
      <c r="E80">
        <v>0.40485829959514169</v>
      </c>
      <c r="F80">
        <v>7</v>
      </c>
      <c r="G80">
        <v>2</v>
      </c>
      <c r="H80">
        <v>0.80971659919028338</v>
      </c>
      <c r="I80">
        <v>2</v>
      </c>
      <c r="J80">
        <v>0.80971659919028338</v>
      </c>
      <c r="K80">
        <v>34</v>
      </c>
      <c r="L80">
        <v>13.765182186234821</v>
      </c>
      <c r="M80">
        <v>247</v>
      </c>
    </row>
    <row r="81" spans="1:13" x14ac:dyDescent="0.2">
      <c r="A81" t="s">
        <v>188</v>
      </c>
      <c r="B81" t="s">
        <v>189</v>
      </c>
      <c r="C81" t="s">
        <v>559</v>
      </c>
      <c r="D81">
        <v>1</v>
      </c>
      <c r="E81">
        <v>0.40485829959514169</v>
      </c>
      <c r="F81">
        <v>4</v>
      </c>
      <c r="G81">
        <v>2</v>
      </c>
      <c r="H81">
        <v>0.80971659919028338</v>
      </c>
      <c r="I81">
        <v>4</v>
      </c>
      <c r="J81">
        <v>1.619433198380567</v>
      </c>
      <c r="K81">
        <v>34</v>
      </c>
      <c r="L81">
        <v>13.765182186234821</v>
      </c>
      <c r="M81">
        <v>247</v>
      </c>
    </row>
    <row r="82" spans="1:13" x14ac:dyDescent="0.2">
      <c r="A82" t="s">
        <v>319</v>
      </c>
      <c r="B82" t="s">
        <v>286</v>
      </c>
      <c r="C82" t="s">
        <v>560</v>
      </c>
      <c r="D82">
        <v>2</v>
      </c>
      <c r="E82">
        <v>0.20703933747412009</v>
      </c>
      <c r="F82">
        <v>38</v>
      </c>
      <c r="G82">
        <v>2</v>
      </c>
      <c r="H82">
        <v>0.20703933747412009</v>
      </c>
      <c r="I82">
        <v>2</v>
      </c>
      <c r="J82">
        <v>0.20703933747412009</v>
      </c>
      <c r="K82">
        <v>30</v>
      </c>
      <c r="L82">
        <v>3.1055900621118009</v>
      </c>
      <c r="M82">
        <v>966</v>
      </c>
    </row>
    <row r="83" spans="1:13" x14ac:dyDescent="0.2">
      <c r="A83" t="s">
        <v>28</v>
      </c>
      <c r="B83" t="s">
        <v>29</v>
      </c>
      <c r="C83" t="s">
        <v>561</v>
      </c>
      <c r="D83">
        <v>1</v>
      </c>
      <c r="E83">
        <v>1.2658227848101271</v>
      </c>
      <c r="F83">
        <v>36</v>
      </c>
      <c r="G83">
        <v>1</v>
      </c>
      <c r="H83">
        <v>1.2658227848101271</v>
      </c>
      <c r="I83">
        <v>1</v>
      </c>
      <c r="J83">
        <v>1.2658227848101271</v>
      </c>
      <c r="K83">
        <v>22</v>
      </c>
      <c r="L83">
        <v>27.84810126582278</v>
      </c>
      <c r="M83">
        <v>79</v>
      </c>
    </row>
    <row r="84" spans="1:13" x14ac:dyDescent="0.2">
      <c r="A84" t="s">
        <v>474</v>
      </c>
      <c r="B84" t="s">
        <v>475</v>
      </c>
      <c r="C84" t="s">
        <v>562</v>
      </c>
      <c r="D84">
        <v>11</v>
      </c>
      <c r="E84">
        <v>0.47149592798971279</v>
      </c>
      <c r="F84">
        <v>35</v>
      </c>
      <c r="G84">
        <v>12</v>
      </c>
      <c r="H84">
        <v>0.51435919417059583</v>
      </c>
      <c r="I84">
        <v>12</v>
      </c>
      <c r="J84">
        <v>0.51435919417059583</v>
      </c>
      <c r="K84">
        <v>169</v>
      </c>
      <c r="L84">
        <v>7.243891984569224</v>
      </c>
      <c r="M84">
        <v>2333</v>
      </c>
    </row>
    <row r="85" spans="1:13" x14ac:dyDescent="0.2">
      <c r="A85" t="s">
        <v>143</v>
      </c>
      <c r="B85" t="s">
        <v>144</v>
      </c>
      <c r="C85" t="s">
        <v>563</v>
      </c>
      <c r="D85">
        <v>1</v>
      </c>
      <c r="E85">
        <v>0.40485829959514169</v>
      </c>
      <c r="F85">
        <v>4</v>
      </c>
      <c r="G85">
        <v>2</v>
      </c>
      <c r="H85">
        <v>0.80971659919028338</v>
      </c>
      <c r="I85">
        <v>2</v>
      </c>
      <c r="J85">
        <v>0.80971659919028338</v>
      </c>
      <c r="K85">
        <v>34</v>
      </c>
      <c r="L85">
        <v>13.765182186234821</v>
      </c>
      <c r="M85">
        <v>247</v>
      </c>
    </row>
    <row r="86" spans="1:13" x14ac:dyDescent="0.2">
      <c r="A86" t="s">
        <v>352</v>
      </c>
      <c r="B86" t="s">
        <v>286</v>
      </c>
      <c r="C86" t="s">
        <v>564</v>
      </c>
      <c r="D86">
        <v>2</v>
      </c>
      <c r="E86">
        <v>0.20703933747412009</v>
      </c>
      <c r="F86">
        <v>130</v>
      </c>
      <c r="G86">
        <v>2</v>
      </c>
      <c r="H86">
        <v>0.20703933747412009</v>
      </c>
      <c r="I86">
        <v>2</v>
      </c>
      <c r="J86">
        <v>0.20703933747412009</v>
      </c>
      <c r="K86">
        <v>30</v>
      </c>
      <c r="L86">
        <v>3.1055900621118009</v>
      </c>
      <c r="M86">
        <v>966</v>
      </c>
    </row>
    <row r="87" spans="1:13" x14ac:dyDescent="0.2">
      <c r="A87" t="s">
        <v>26</v>
      </c>
      <c r="B87" t="s">
        <v>27</v>
      </c>
      <c r="C87" t="s">
        <v>565</v>
      </c>
      <c r="D87">
        <v>2</v>
      </c>
      <c r="E87">
        <v>2.6315789473684208</v>
      </c>
      <c r="F87">
        <v>28</v>
      </c>
      <c r="G87">
        <v>2</v>
      </c>
      <c r="H87">
        <v>2.6315789473684208</v>
      </c>
      <c r="I87">
        <v>2</v>
      </c>
      <c r="J87">
        <v>2.6315789473684208</v>
      </c>
      <c r="K87">
        <v>23</v>
      </c>
      <c r="L87">
        <v>30.263157894736839</v>
      </c>
      <c r="M87">
        <v>76</v>
      </c>
    </row>
    <row r="88" spans="1:13" x14ac:dyDescent="0.2">
      <c r="A88" t="s">
        <v>26</v>
      </c>
      <c r="B88" t="s">
        <v>286</v>
      </c>
      <c r="C88" t="s">
        <v>566</v>
      </c>
      <c r="D88">
        <v>2</v>
      </c>
      <c r="E88">
        <v>0.20703933747412009</v>
      </c>
      <c r="F88">
        <v>128</v>
      </c>
      <c r="G88">
        <v>2</v>
      </c>
      <c r="H88">
        <v>0.20703933747412009</v>
      </c>
      <c r="I88">
        <v>2</v>
      </c>
      <c r="J88">
        <v>0.20703933747412009</v>
      </c>
      <c r="K88">
        <v>30</v>
      </c>
      <c r="L88">
        <v>3.1055900621118009</v>
      </c>
      <c r="M88">
        <v>966</v>
      </c>
    </row>
    <row r="89" spans="1:13" x14ac:dyDescent="0.2">
      <c r="A89" t="s">
        <v>26</v>
      </c>
      <c r="B89" t="s">
        <v>401</v>
      </c>
      <c r="C89" t="s">
        <v>567</v>
      </c>
      <c r="D89">
        <v>1</v>
      </c>
      <c r="E89">
        <v>4.2863266180882979E-2</v>
      </c>
      <c r="F89">
        <v>43</v>
      </c>
      <c r="G89">
        <v>2</v>
      </c>
      <c r="H89">
        <v>8.5726532361765959E-2</v>
      </c>
      <c r="I89">
        <v>2</v>
      </c>
      <c r="J89">
        <v>8.5726532361765959E-2</v>
      </c>
      <c r="K89">
        <v>169</v>
      </c>
      <c r="L89">
        <v>7.243891984569224</v>
      </c>
      <c r="M89">
        <v>2333</v>
      </c>
    </row>
    <row r="90" spans="1:13" x14ac:dyDescent="0.2">
      <c r="A90" t="s">
        <v>373</v>
      </c>
      <c r="B90" t="s">
        <v>286</v>
      </c>
      <c r="C90" t="s">
        <v>568</v>
      </c>
      <c r="D90">
        <v>1</v>
      </c>
      <c r="E90">
        <v>0.10351966873706001</v>
      </c>
      <c r="F90">
        <v>209</v>
      </c>
      <c r="G90">
        <v>1</v>
      </c>
      <c r="H90">
        <v>0.10351966873706001</v>
      </c>
      <c r="I90">
        <v>2</v>
      </c>
      <c r="J90">
        <v>0.20703933747412009</v>
      </c>
      <c r="K90">
        <v>30</v>
      </c>
      <c r="L90">
        <v>3.1055900621118009</v>
      </c>
      <c r="M90">
        <v>966</v>
      </c>
    </row>
    <row r="91" spans="1:13" x14ac:dyDescent="0.2">
      <c r="A91" t="s">
        <v>373</v>
      </c>
      <c r="B91" t="s">
        <v>469</v>
      </c>
      <c r="C91" t="s">
        <v>569</v>
      </c>
      <c r="D91">
        <v>3</v>
      </c>
      <c r="E91">
        <v>0.12858979854264899</v>
      </c>
      <c r="F91">
        <v>31</v>
      </c>
      <c r="G91">
        <v>4</v>
      </c>
      <c r="H91">
        <v>0.17145306472353189</v>
      </c>
      <c r="I91">
        <v>4</v>
      </c>
      <c r="J91">
        <v>0.17145306472353189</v>
      </c>
      <c r="K91">
        <v>169</v>
      </c>
      <c r="L91">
        <v>7.243891984569224</v>
      </c>
      <c r="M91">
        <v>2333</v>
      </c>
    </row>
    <row r="92" spans="1:13" x14ac:dyDescent="0.2">
      <c r="A92" t="s">
        <v>151</v>
      </c>
      <c r="B92" t="s">
        <v>152</v>
      </c>
      <c r="C92" t="s">
        <v>570</v>
      </c>
      <c r="D92">
        <v>2</v>
      </c>
      <c r="E92">
        <v>0.80971659919028338</v>
      </c>
      <c r="F92">
        <v>142</v>
      </c>
      <c r="G92">
        <v>2</v>
      </c>
      <c r="H92">
        <v>0.80971659919028338</v>
      </c>
      <c r="I92">
        <v>2</v>
      </c>
      <c r="J92">
        <v>0.80971659919028338</v>
      </c>
      <c r="K92">
        <v>15</v>
      </c>
      <c r="L92">
        <v>6.0728744939271264</v>
      </c>
      <c r="M92">
        <v>247</v>
      </c>
    </row>
    <row r="93" spans="1:13" x14ac:dyDescent="0.2">
      <c r="A93" t="s">
        <v>151</v>
      </c>
      <c r="B93" t="s">
        <v>286</v>
      </c>
      <c r="C93" t="s">
        <v>571</v>
      </c>
      <c r="D93">
        <v>1</v>
      </c>
      <c r="E93">
        <v>0.10351966873706001</v>
      </c>
      <c r="F93">
        <v>196</v>
      </c>
      <c r="G93">
        <v>1</v>
      </c>
      <c r="H93">
        <v>0.10351966873706001</v>
      </c>
      <c r="I93">
        <v>1</v>
      </c>
      <c r="J93">
        <v>0.10351966873706001</v>
      </c>
      <c r="K93">
        <v>30</v>
      </c>
      <c r="L93">
        <v>3.1055900621118009</v>
      </c>
      <c r="M93">
        <v>966</v>
      </c>
    </row>
    <row r="94" spans="1:13" x14ac:dyDescent="0.2">
      <c r="A94" t="s">
        <v>151</v>
      </c>
      <c r="B94" t="s">
        <v>430</v>
      </c>
      <c r="C94" t="s">
        <v>572</v>
      </c>
      <c r="D94">
        <v>3</v>
      </c>
      <c r="E94">
        <v>0.12858979854264899</v>
      </c>
      <c r="F94">
        <v>31</v>
      </c>
      <c r="G94">
        <v>4</v>
      </c>
      <c r="H94">
        <v>0.17145306472353189</v>
      </c>
      <c r="I94">
        <v>4</v>
      </c>
      <c r="J94">
        <v>0.17145306472353189</v>
      </c>
      <c r="K94">
        <v>169</v>
      </c>
      <c r="L94">
        <v>7.243891984569224</v>
      </c>
      <c r="M94">
        <v>2333</v>
      </c>
    </row>
    <row r="95" spans="1:13" x14ac:dyDescent="0.2">
      <c r="A95" t="s">
        <v>349</v>
      </c>
      <c r="B95" t="s">
        <v>286</v>
      </c>
      <c r="C95" t="s">
        <v>573</v>
      </c>
      <c r="D95">
        <v>2</v>
      </c>
      <c r="E95">
        <v>0.20703933747412009</v>
      </c>
      <c r="F95">
        <v>126</v>
      </c>
      <c r="G95">
        <v>2</v>
      </c>
      <c r="H95">
        <v>0.20703933747412009</v>
      </c>
      <c r="I95">
        <v>2</v>
      </c>
      <c r="J95">
        <v>0.20703933747412009</v>
      </c>
      <c r="K95">
        <v>30</v>
      </c>
      <c r="L95">
        <v>3.1055900621118009</v>
      </c>
      <c r="M95">
        <v>966</v>
      </c>
    </row>
    <row r="96" spans="1:13" x14ac:dyDescent="0.2">
      <c r="A96" t="s">
        <v>96</v>
      </c>
      <c r="B96" t="s">
        <v>27</v>
      </c>
      <c r="C96" t="s">
        <v>574</v>
      </c>
      <c r="D96">
        <v>3</v>
      </c>
      <c r="E96">
        <v>3.947368421052631</v>
      </c>
      <c r="F96">
        <v>26</v>
      </c>
      <c r="G96">
        <v>3</v>
      </c>
      <c r="H96">
        <v>3.947368421052631</v>
      </c>
      <c r="I96">
        <v>4</v>
      </c>
      <c r="J96">
        <v>5.2631578947368416</v>
      </c>
      <c r="K96">
        <v>23</v>
      </c>
      <c r="L96">
        <v>30.263157894736839</v>
      </c>
      <c r="M96">
        <v>76</v>
      </c>
    </row>
    <row r="97" spans="1:13" x14ac:dyDescent="0.2">
      <c r="A97" t="s">
        <v>96</v>
      </c>
      <c r="B97" t="s">
        <v>473</v>
      </c>
      <c r="C97" t="s">
        <v>575</v>
      </c>
      <c r="D97">
        <v>3</v>
      </c>
      <c r="E97">
        <v>0.12858979854264899</v>
      </c>
      <c r="F97">
        <v>31</v>
      </c>
      <c r="G97">
        <v>3</v>
      </c>
      <c r="H97">
        <v>0.12858979854264899</v>
      </c>
      <c r="I97">
        <v>3</v>
      </c>
      <c r="J97">
        <v>0.12858979854264899</v>
      </c>
      <c r="K97">
        <v>169</v>
      </c>
      <c r="L97">
        <v>7.243891984569224</v>
      </c>
      <c r="M97">
        <v>2333</v>
      </c>
    </row>
    <row r="98" spans="1:13" x14ac:dyDescent="0.2">
      <c r="A98" t="s">
        <v>311</v>
      </c>
      <c r="B98" t="s">
        <v>286</v>
      </c>
      <c r="C98" t="s">
        <v>576</v>
      </c>
      <c r="D98">
        <v>2</v>
      </c>
      <c r="E98">
        <v>0.20703933747412009</v>
      </c>
      <c r="F98">
        <v>119</v>
      </c>
      <c r="G98">
        <v>2</v>
      </c>
      <c r="H98">
        <v>0.20703933747412009</v>
      </c>
      <c r="I98">
        <v>2</v>
      </c>
      <c r="J98">
        <v>0.20703933747412009</v>
      </c>
      <c r="K98">
        <v>30</v>
      </c>
      <c r="L98">
        <v>3.1055900621118009</v>
      </c>
      <c r="M98">
        <v>966</v>
      </c>
    </row>
    <row r="99" spans="1:13" x14ac:dyDescent="0.2">
      <c r="A99" t="s">
        <v>125</v>
      </c>
      <c r="B99" t="s">
        <v>112</v>
      </c>
      <c r="C99" t="s">
        <v>577</v>
      </c>
      <c r="D99">
        <v>1</v>
      </c>
      <c r="E99">
        <v>0.2232142857142857</v>
      </c>
      <c r="F99">
        <v>86</v>
      </c>
      <c r="G99">
        <v>1</v>
      </c>
      <c r="H99">
        <v>0.2232142857142857</v>
      </c>
      <c r="I99">
        <v>3</v>
      </c>
      <c r="J99">
        <v>0.6696428571428571</v>
      </c>
      <c r="K99">
        <v>8</v>
      </c>
      <c r="L99">
        <v>1.785714285714286</v>
      </c>
      <c r="M99">
        <v>448</v>
      </c>
    </row>
    <row r="100" spans="1:13" x14ac:dyDescent="0.2">
      <c r="A100" t="s">
        <v>125</v>
      </c>
      <c r="B100" t="s">
        <v>170</v>
      </c>
      <c r="C100" t="s">
        <v>578</v>
      </c>
      <c r="D100">
        <v>1</v>
      </c>
      <c r="E100">
        <v>0.40485829959514169</v>
      </c>
      <c r="F100">
        <v>117</v>
      </c>
      <c r="G100">
        <v>2</v>
      </c>
      <c r="H100">
        <v>0.80971659919028338</v>
      </c>
      <c r="I100">
        <v>2</v>
      </c>
      <c r="J100">
        <v>0.80971659919028338</v>
      </c>
      <c r="K100">
        <v>14</v>
      </c>
      <c r="L100">
        <v>5.668016194331984</v>
      </c>
      <c r="M100">
        <v>247</v>
      </c>
    </row>
    <row r="101" spans="1:13" x14ac:dyDescent="0.2">
      <c r="A101" t="s">
        <v>125</v>
      </c>
      <c r="B101" t="s">
        <v>345</v>
      </c>
      <c r="C101" t="s">
        <v>579</v>
      </c>
      <c r="D101">
        <v>2</v>
      </c>
      <c r="E101">
        <v>0.20703933747412009</v>
      </c>
      <c r="F101">
        <v>139</v>
      </c>
      <c r="G101">
        <v>2</v>
      </c>
      <c r="H101">
        <v>0.20703933747412009</v>
      </c>
      <c r="I101">
        <v>2</v>
      </c>
      <c r="J101">
        <v>0.20703933747412009</v>
      </c>
      <c r="K101">
        <v>105</v>
      </c>
      <c r="L101">
        <v>10.869565217391299</v>
      </c>
      <c r="M101">
        <v>966</v>
      </c>
    </row>
    <row r="102" spans="1:13" x14ac:dyDescent="0.2">
      <c r="A102" t="s">
        <v>97</v>
      </c>
      <c r="B102" t="s">
        <v>33</v>
      </c>
      <c r="C102" t="s">
        <v>580</v>
      </c>
      <c r="D102">
        <v>1</v>
      </c>
      <c r="E102">
        <v>1.2658227848101271</v>
      </c>
      <c r="F102">
        <v>41</v>
      </c>
      <c r="G102">
        <v>1</v>
      </c>
      <c r="H102">
        <v>1.2658227848101271</v>
      </c>
      <c r="I102">
        <v>1</v>
      </c>
      <c r="J102">
        <v>1.2658227848101271</v>
      </c>
      <c r="K102">
        <v>22</v>
      </c>
      <c r="L102">
        <v>27.84810126582278</v>
      </c>
      <c r="M102">
        <v>79</v>
      </c>
    </row>
    <row r="103" spans="1:13" x14ac:dyDescent="0.2">
      <c r="A103" t="s">
        <v>54</v>
      </c>
      <c r="B103" t="s">
        <v>55</v>
      </c>
      <c r="C103" t="s">
        <v>581</v>
      </c>
      <c r="D103">
        <v>1</v>
      </c>
      <c r="E103">
        <v>1.31578947368421</v>
      </c>
      <c r="F103">
        <v>41</v>
      </c>
      <c r="G103">
        <v>1</v>
      </c>
      <c r="H103">
        <v>1.31578947368421</v>
      </c>
      <c r="I103">
        <v>1</v>
      </c>
      <c r="J103">
        <v>1.31578947368421</v>
      </c>
      <c r="K103">
        <v>23</v>
      </c>
      <c r="L103">
        <v>30.263157894736839</v>
      </c>
      <c r="M103">
        <v>76</v>
      </c>
    </row>
    <row r="104" spans="1:13" x14ac:dyDescent="0.2">
      <c r="A104" t="s">
        <v>54</v>
      </c>
      <c r="B104" t="s">
        <v>147</v>
      </c>
      <c r="C104" t="s">
        <v>582</v>
      </c>
      <c r="D104">
        <v>1</v>
      </c>
      <c r="E104">
        <v>0.40485829959514169</v>
      </c>
      <c r="F104">
        <v>0</v>
      </c>
      <c r="G104">
        <v>1</v>
      </c>
      <c r="H104">
        <v>0.40485829959514169</v>
      </c>
      <c r="I104">
        <v>1</v>
      </c>
      <c r="J104">
        <v>0.40485829959514169</v>
      </c>
      <c r="K104">
        <v>20</v>
      </c>
      <c r="L104">
        <v>8.097165991902834</v>
      </c>
      <c r="M104">
        <v>247</v>
      </c>
    </row>
    <row r="105" spans="1:13" x14ac:dyDescent="0.2">
      <c r="A105" t="s">
        <v>54</v>
      </c>
      <c r="B105" t="s">
        <v>297</v>
      </c>
      <c r="C105" t="s">
        <v>583</v>
      </c>
      <c r="D105">
        <v>1</v>
      </c>
      <c r="E105">
        <v>0.10351966873706001</v>
      </c>
      <c r="F105">
        <v>129</v>
      </c>
      <c r="G105">
        <v>1</v>
      </c>
      <c r="H105">
        <v>0.10351966873706001</v>
      </c>
      <c r="I105">
        <v>1</v>
      </c>
      <c r="J105">
        <v>0.10351966873706001</v>
      </c>
      <c r="K105">
        <v>30</v>
      </c>
      <c r="L105">
        <v>3.1055900621118009</v>
      </c>
      <c r="M105">
        <v>966</v>
      </c>
    </row>
    <row r="106" spans="1:13" x14ac:dyDescent="0.2">
      <c r="A106" t="s">
        <v>161</v>
      </c>
      <c r="B106" t="s">
        <v>142</v>
      </c>
      <c r="C106" t="s">
        <v>584</v>
      </c>
      <c r="D106">
        <v>3</v>
      </c>
      <c r="E106">
        <v>1.214574898785425</v>
      </c>
      <c r="F106">
        <v>43</v>
      </c>
      <c r="G106">
        <v>3</v>
      </c>
      <c r="H106">
        <v>1.214574898785425</v>
      </c>
      <c r="I106">
        <v>3</v>
      </c>
      <c r="J106">
        <v>1.214574898785425</v>
      </c>
      <c r="K106">
        <v>20</v>
      </c>
      <c r="L106">
        <v>8.097165991902834</v>
      </c>
      <c r="M106">
        <v>247</v>
      </c>
    </row>
    <row r="107" spans="1:13" x14ac:dyDescent="0.2">
      <c r="A107" t="s">
        <v>344</v>
      </c>
      <c r="B107" t="s">
        <v>297</v>
      </c>
      <c r="C107" t="s">
        <v>585</v>
      </c>
      <c r="D107">
        <v>1</v>
      </c>
      <c r="E107">
        <v>0.10351966873706001</v>
      </c>
      <c r="F107">
        <v>131</v>
      </c>
      <c r="G107">
        <v>1</v>
      </c>
      <c r="H107">
        <v>0.10351966873706001</v>
      </c>
      <c r="I107">
        <v>1</v>
      </c>
      <c r="J107">
        <v>0.10351966873706001</v>
      </c>
      <c r="K107">
        <v>30</v>
      </c>
      <c r="L107">
        <v>3.1055900621118009</v>
      </c>
      <c r="M107">
        <v>966</v>
      </c>
    </row>
    <row r="108" spans="1:13" x14ac:dyDescent="0.2">
      <c r="A108" t="s">
        <v>36</v>
      </c>
      <c r="B108" t="s">
        <v>37</v>
      </c>
      <c r="C108" t="s">
        <v>586</v>
      </c>
      <c r="D108">
        <v>5</v>
      </c>
      <c r="E108">
        <v>6.5789473684210522</v>
      </c>
      <c r="F108">
        <v>5</v>
      </c>
      <c r="G108">
        <v>6</v>
      </c>
      <c r="H108">
        <v>7.8947368421052628</v>
      </c>
      <c r="I108">
        <v>6</v>
      </c>
      <c r="J108">
        <v>7.8947368421052628</v>
      </c>
      <c r="K108">
        <v>23</v>
      </c>
      <c r="L108">
        <v>30.263157894736839</v>
      </c>
      <c r="M108">
        <v>76</v>
      </c>
    </row>
    <row r="109" spans="1:13" x14ac:dyDescent="0.2">
      <c r="A109" t="s">
        <v>36</v>
      </c>
      <c r="B109" t="s">
        <v>142</v>
      </c>
      <c r="C109" t="s">
        <v>587</v>
      </c>
      <c r="D109">
        <v>9</v>
      </c>
      <c r="E109">
        <v>3.6437246963562751</v>
      </c>
      <c r="F109">
        <v>0</v>
      </c>
      <c r="G109">
        <v>9</v>
      </c>
      <c r="H109">
        <v>3.6437246963562751</v>
      </c>
      <c r="I109">
        <v>11</v>
      </c>
      <c r="J109">
        <v>4.4534412955465594</v>
      </c>
      <c r="K109">
        <v>20</v>
      </c>
      <c r="L109">
        <v>8.097165991902834</v>
      </c>
      <c r="M109">
        <v>247</v>
      </c>
    </row>
    <row r="110" spans="1:13" x14ac:dyDescent="0.2">
      <c r="A110" t="s">
        <v>36</v>
      </c>
      <c r="B110" t="s">
        <v>297</v>
      </c>
      <c r="C110" t="s">
        <v>588</v>
      </c>
      <c r="D110">
        <v>10</v>
      </c>
      <c r="E110">
        <v>1.0351966873706</v>
      </c>
      <c r="F110">
        <v>9</v>
      </c>
      <c r="G110">
        <v>1</v>
      </c>
      <c r="H110">
        <v>0.10351966873706001</v>
      </c>
      <c r="I110">
        <v>1</v>
      </c>
      <c r="J110">
        <v>0.10351966873706001</v>
      </c>
      <c r="K110">
        <v>30</v>
      </c>
      <c r="L110">
        <v>3.1055900621118009</v>
      </c>
      <c r="M110">
        <v>966</v>
      </c>
    </row>
    <row r="111" spans="1:13" x14ac:dyDescent="0.2">
      <c r="A111" t="s">
        <v>320</v>
      </c>
      <c r="B111" t="s">
        <v>297</v>
      </c>
      <c r="C111" t="s">
        <v>589</v>
      </c>
      <c r="D111">
        <v>1</v>
      </c>
      <c r="E111">
        <v>0.10351966873706001</v>
      </c>
      <c r="F111">
        <v>15</v>
      </c>
      <c r="G111">
        <v>1</v>
      </c>
      <c r="H111">
        <v>0.10351966873706001</v>
      </c>
      <c r="I111">
        <v>1</v>
      </c>
      <c r="J111">
        <v>0.10351966873706001</v>
      </c>
      <c r="K111">
        <v>30</v>
      </c>
      <c r="L111">
        <v>3.1055900621118009</v>
      </c>
      <c r="M111">
        <v>966</v>
      </c>
    </row>
    <row r="112" spans="1:13" x14ac:dyDescent="0.2">
      <c r="A112" t="s">
        <v>360</v>
      </c>
      <c r="B112" t="s">
        <v>297</v>
      </c>
      <c r="C112" t="s">
        <v>590</v>
      </c>
      <c r="D112">
        <v>1</v>
      </c>
      <c r="E112">
        <v>0.10351966873706001</v>
      </c>
      <c r="F112">
        <v>131</v>
      </c>
      <c r="G112">
        <v>1</v>
      </c>
      <c r="H112">
        <v>0.10351966873706001</v>
      </c>
      <c r="I112">
        <v>1</v>
      </c>
      <c r="J112">
        <v>0.10351966873706001</v>
      </c>
      <c r="K112">
        <v>30</v>
      </c>
      <c r="L112">
        <v>3.1055900621118009</v>
      </c>
      <c r="M112">
        <v>966</v>
      </c>
    </row>
    <row r="113" spans="1:13" x14ac:dyDescent="0.2">
      <c r="A113" t="s">
        <v>187</v>
      </c>
      <c r="B113" t="s">
        <v>142</v>
      </c>
      <c r="C113" t="s">
        <v>591</v>
      </c>
      <c r="D113">
        <v>18</v>
      </c>
      <c r="E113">
        <v>7.2874493927125501</v>
      </c>
      <c r="F113">
        <v>43</v>
      </c>
      <c r="G113">
        <v>23</v>
      </c>
      <c r="H113">
        <v>9.3117408906882595</v>
      </c>
      <c r="I113">
        <v>26</v>
      </c>
      <c r="J113">
        <v>10.52631578947368</v>
      </c>
      <c r="K113">
        <v>20</v>
      </c>
      <c r="L113">
        <v>8.097165991902834</v>
      </c>
      <c r="M113">
        <v>247</v>
      </c>
    </row>
    <row r="114" spans="1:13" x14ac:dyDescent="0.2">
      <c r="A114" t="s">
        <v>187</v>
      </c>
      <c r="B114" t="s">
        <v>297</v>
      </c>
      <c r="C114" t="s">
        <v>592</v>
      </c>
      <c r="D114">
        <v>1</v>
      </c>
      <c r="E114">
        <v>0.10351966873706001</v>
      </c>
      <c r="F114">
        <v>128</v>
      </c>
      <c r="G114">
        <v>1</v>
      </c>
      <c r="H114">
        <v>0.10351966873706001</v>
      </c>
      <c r="I114">
        <v>1</v>
      </c>
      <c r="J114">
        <v>0.10351966873706001</v>
      </c>
      <c r="K114">
        <v>30</v>
      </c>
      <c r="L114">
        <v>3.1055900621118009</v>
      </c>
      <c r="M114">
        <v>966</v>
      </c>
    </row>
    <row r="115" spans="1:13" x14ac:dyDescent="0.2">
      <c r="A115" t="s">
        <v>236</v>
      </c>
      <c r="B115" t="s">
        <v>237</v>
      </c>
      <c r="C115" t="s">
        <v>593</v>
      </c>
      <c r="D115">
        <v>7</v>
      </c>
      <c r="E115">
        <v>2.788844621513944</v>
      </c>
      <c r="F115">
        <v>33</v>
      </c>
      <c r="G115">
        <v>7</v>
      </c>
      <c r="H115">
        <v>2.788844621513944</v>
      </c>
      <c r="I115">
        <v>7</v>
      </c>
      <c r="J115">
        <v>2.788844621513944</v>
      </c>
      <c r="K115">
        <v>31</v>
      </c>
      <c r="L115">
        <v>12.350597609561749</v>
      </c>
      <c r="M115">
        <v>251</v>
      </c>
    </row>
    <row r="116" spans="1:13" x14ac:dyDescent="0.2">
      <c r="A116" t="s">
        <v>236</v>
      </c>
      <c r="B116" t="s">
        <v>297</v>
      </c>
      <c r="C116" t="s">
        <v>594</v>
      </c>
      <c r="D116">
        <v>2</v>
      </c>
      <c r="E116">
        <v>0.20703933747412009</v>
      </c>
      <c r="F116">
        <v>21</v>
      </c>
      <c r="G116">
        <v>2</v>
      </c>
      <c r="H116">
        <v>0.20703933747412009</v>
      </c>
      <c r="I116">
        <v>2</v>
      </c>
      <c r="J116">
        <v>0.20703933747412009</v>
      </c>
      <c r="K116">
        <v>30</v>
      </c>
      <c r="L116">
        <v>3.1055900621118009</v>
      </c>
      <c r="M116">
        <v>966</v>
      </c>
    </row>
    <row r="117" spans="1:13" x14ac:dyDescent="0.2">
      <c r="A117" t="s">
        <v>369</v>
      </c>
      <c r="B117" t="s">
        <v>297</v>
      </c>
      <c r="C117" t="s">
        <v>595</v>
      </c>
      <c r="D117">
        <v>2</v>
      </c>
      <c r="E117">
        <v>0.20703933747412009</v>
      </c>
      <c r="F117">
        <v>77</v>
      </c>
      <c r="G117">
        <v>2</v>
      </c>
      <c r="H117">
        <v>0.20703933747412009</v>
      </c>
      <c r="I117">
        <v>2</v>
      </c>
      <c r="J117">
        <v>0.20703933747412009</v>
      </c>
      <c r="K117">
        <v>30</v>
      </c>
      <c r="L117">
        <v>3.1055900621118009</v>
      </c>
      <c r="M117">
        <v>966</v>
      </c>
    </row>
    <row r="118" spans="1:13" x14ac:dyDescent="0.2">
      <c r="A118" t="s">
        <v>287</v>
      </c>
      <c r="B118" t="s">
        <v>286</v>
      </c>
      <c r="C118" t="s">
        <v>596</v>
      </c>
      <c r="D118">
        <v>1</v>
      </c>
      <c r="E118">
        <v>0.10351966873706001</v>
      </c>
      <c r="F118">
        <v>139</v>
      </c>
      <c r="G118">
        <v>1</v>
      </c>
      <c r="H118">
        <v>0.10351966873706001</v>
      </c>
      <c r="I118">
        <v>1</v>
      </c>
      <c r="J118">
        <v>0.10351966873706001</v>
      </c>
      <c r="K118">
        <v>30</v>
      </c>
      <c r="L118">
        <v>3.1055900621118009</v>
      </c>
      <c r="M118">
        <v>966</v>
      </c>
    </row>
    <row r="119" spans="1:13" x14ac:dyDescent="0.2">
      <c r="A119" t="s">
        <v>454</v>
      </c>
      <c r="B119" t="s">
        <v>455</v>
      </c>
      <c r="C119" t="s">
        <v>597</v>
      </c>
      <c r="D119">
        <v>8</v>
      </c>
      <c r="E119">
        <v>0.34290612944706378</v>
      </c>
      <c r="F119">
        <v>51</v>
      </c>
      <c r="G119">
        <v>10</v>
      </c>
      <c r="H119">
        <v>0.42863266180882992</v>
      </c>
      <c r="I119">
        <v>10</v>
      </c>
      <c r="J119">
        <v>0.42863266180882992</v>
      </c>
      <c r="K119">
        <v>169</v>
      </c>
      <c r="L119">
        <v>7.243891984569224</v>
      </c>
      <c r="M119">
        <v>2333</v>
      </c>
    </row>
    <row r="120" spans="1:13" x14ac:dyDescent="0.2">
      <c r="A120" t="s">
        <v>65</v>
      </c>
      <c r="B120" t="s">
        <v>57</v>
      </c>
      <c r="C120" t="s">
        <v>598</v>
      </c>
      <c r="D120">
        <v>2</v>
      </c>
      <c r="E120">
        <v>2.6315789473684208</v>
      </c>
      <c r="F120">
        <v>12</v>
      </c>
      <c r="G120">
        <v>2</v>
      </c>
      <c r="H120">
        <v>2.6315789473684208</v>
      </c>
      <c r="I120">
        <v>2</v>
      </c>
      <c r="J120">
        <v>2.6315789473684208</v>
      </c>
      <c r="K120">
        <v>23</v>
      </c>
      <c r="L120">
        <v>30.263157894736839</v>
      </c>
      <c r="M120">
        <v>76</v>
      </c>
    </row>
    <row r="121" spans="1:13" x14ac:dyDescent="0.2">
      <c r="A121" t="s">
        <v>370</v>
      </c>
      <c r="B121" t="s">
        <v>286</v>
      </c>
      <c r="C121" t="s">
        <v>599</v>
      </c>
      <c r="D121">
        <v>1</v>
      </c>
      <c r="E121">
        <v>0.10351966873706001</v>
      </c>
      <c r="F121">
        <v>5</v>
      </c>
      <c r="G121">
        <v>1</v>
      </c>
      <c r="H121">
        <v>0.10351966873706001</v>
      </c>
      <c r="I121">
        <v>1</v>
      </c>
      <c r="J121">
        <v>0.10351966873706001</v>
      </c>
      <c r="K121">
        <v>30</v>
      </c>
      <c r="L121">
        <v>3.1055900621118009</v>
      </c>
      <c r="M121">
        <v>966</v>
      </c>
    </row>
    <row r="122" spans="1:13" x14ac:dyDescent="0.2">
      <c r="A122" t="s">
        <v>442</v>
      </c>
      <c r="B122" t="s">
        <v>443</v>
      </c>
      <c r="C122" t="s">
        <v>600</v>
      </c>
      <c r="D122">
        <v>3</v>
      </c>
      <c r="E122">
        <v>0.12964563526361281</v>
      </c>
      <c r="F122">
        <v>38</v>
      </c>
      <c r="G122">
        <v>4</v>
      </c>
      <c r="H122">
        <v>0.17286084701815041</v>
      </c>
      <c r="I122">
        <v>4</v>
      </c>
      <c r="J122">
        <v>0.17286084701815041</v>
      </c>
      <c r="K122">
        <v>114</v>
      </c>
      <c r="L122">
        <v>4.9265341400172868</v>
      </c>
      <c r="M122">
        <v>2314</v>
      </c>
    </row>
    <row r="123" spans="1:13" x14ac:dyDescent="0.2">
      <c r="A123" t="s">
        <v>325</v>
      </c>
      <c r="B123" t="s">
        <v>286</v>
      </c>
      <c r="C123" t="s">
        <v>601</v>
      </c>
      <c r="D123">
        <v>1</v>
      </c>
      <c r="E123">
        <v>0.10351966873706001</v>
      </c>
      <c r="F123">
        <v>24</v>
      </c>
      <c r="G123">
        <v>1</v>
      </c>
      <c r="H123">
        <v>0.10351966873706001</v>
      </c>
      <c r="I123">
        <v>1</v>
      </c>
      <c r="J123">
        <v>0.10351966873706001</v>
      </c>
      <c r="K123">
        <v>30</v>
      </c>
      <c r="L123">
        <v>3.1055900621118009</v>
      </c>
      <c r="M123">
        <v>966</v>
      </c>
    </row>
    <row r="124" spans="1:13" x14ac:dyDescent="0.2">
      <c r="A124" t="s">
        <v>82</v>
      </c>
      <c r="B124" t="s">
        <v>83</v>
      </c>
      <c r="C124" t="s">
        <v>602</v>
      </c>
      <c r="D124">
        <v>9</v>
      </c>
      <c r="E124">
        <v>11.84210526315789</v>
      </c>
      <c r="F124">
        <v>11</v>
      </c>
      <c r="G124">
        <v>8</v>
      </c>
      <c r="H124">
        <v>10.52631578947368</v>
      </c>
      <c r="I124">
        <v>8</v>
      </c>
      <c r="J124">
        <v>10.52631578947368</v>
      </c>
      <c r="K124">
        <v>23</v>
      </c>
      <c r="L124">
        <v>30.263157894736839</v>
      </c>
      <c r="M124">
        <v>76</v>
      </c>
    </row>
    <row r="125" spans="1:13" x14ac:dyDescent="0.2">
      <c r="A125" t="s">
        <v>40</v>
      </c>
      <c r="B125" t="s">
        <v>41</v>
      </c>
      <c r="C125" t="s">
        <v>603</v>
      </c>
      <c r="D125">
        <v>2</v>
      </c>
      <c r="E125">
        <v>2.6315789473684208</v>
      </c>
      <c r="F125">
        <v>24</v>
      </c>
      <c r="G125">
        <v>3</v>
      </c>
      <c r="H125">
        <v>3.947368421052631</v>
      </c>
      <c r="I125">
        <v>3</v>
      </c>
      <c r="J125">
        <v>3.947368421052631</v>
      </c>
      <c r="K125">
        <v>23</v>
      </c>
      <c r="L125">
        <v>30.263157894736839</v>
      </c>
      <c r="M125">
        <v>76</v>
      </c>
    </row>
    <row r="126" spans="1:13" x14ac:dyDescent="0.2">
      <c r="A126" t="s">
        <v>21</v>
      </c>
      <c r="B126" t="s">
        <v>22</v>
      </c>
      <c r="C126" t="s">
        <v>604</v>
      </c>
      <c r="D126">
        <v>3</v>
      </c>
      <c r="E126">
        <v>3.947368421052631</v>
      </c>
      <c r="F126">
        <v>10</v>
      </c>
      <c r="G126">
        <v>3</v>
      </c>
      <c r="H126">
        <v>3.947368421052631</v>
      </c>
      <c r="I126">
        <v>3</v>
      </c>
      <c r="J126">
        <v>3.947368421052631</v>
      </c>
      <c r="K126">
        <v>23</v>
      </c>
      <c r="L126">
        <v>30.263157894736839</v>
      </c>
      <c r="M126">
        <v>76</v>
      </c>
    </row>
    <row r="127" spans="1:13" x14ac:dyDescent="0.2">
      <c r="A127" t="s">
        <v>21</v>
      </c>
      <c r="B127" t="s">
        <v>194</v>
      </c>
      <c r="C127" t="s">
        <v>605</v>
      </c>
      <c r="D127">
        <v>2</v>
      </c>
      <c r="E127">
        <v>0.79681274900398402</v>
      </c>
      <c r="F127">
        <v>4</v>
      </c>
      <c r="G127">
        <v>3</v>
      </c>
      <c r="H127">
        <v>1.1952191235059759</v>
      </c>
      <c r="I127">
        <v>3</v>
      </c>
      <c r="J127">
        <v>1.1952191235059759</v>
      </c>
      <c r="K127">
        <v>11</v>
      </c>
      <c r="L127">
        <v>4.3824701195219129</v>
      </c>
      <c r="M127">
        <v>251</v>
      </c>
    </row>
    <row r="128" spans="1:13" x14ac:dyDescent="0.2">
      <c r="A128" t="s">
        <v>110</v>
      </c>
      <c r="B128" t="s">
        <v>43</v>
      </c>
      <c r="C128" t="s">
        <v>606</v>
      </c>
      <c r="D128">
        <v>2</v>
      </c>
      <c r="E128">
        <v>2.6315789473684208</v>
      </c>
      <c r="F128">
        <v>17</v>
      </c>
      <c r="G128">
        <v>2</v>
      </c>
      <c r="H128">
        <v>2.6315789473684208</v>
      </c>
      <c r="I128">
        <v>2</v>
      </c>
      <c r="J128">
        <v>2.6315789473684208</v>
      </c>
      <c r="K128">
        <v>23</v>
      </c>
      <c r="L128">
        <v>30.263157894736839</v>
      </c>
      <c r="M128">
        <v>76</v>
      </c>
    </row>
    <row r="129" spans="1:13" x14ac:dyDescent="0.2">
      <c r="A129" t="s">
        <v>110</v>
      </c>
      <c r="B129" t="s">
        <v>286</v>
      </c>
      <c r="C129" t="s">
        <v>607</v>
      </c>
      <c r="D129">
        <v>1</v>
      </c>
      <c r="E129">
        <v>0.10351966873706001</v>
      </c>
      <c r="F129">
        <v>144</v>
      </c>
      <c r="G129">
        <v>1</v>
      </c>
      <c r="H129">
        <v>0.10351966873706001</v>
      </c>
      <c r="I129">
        <v>1</v>
      </c>
      <c r="J129">
        <v>0.10351966873706001</v>
      </c>
      <c r="K129">
        <v>30</v>
      </c>
      <c r="L129">
        <v>3.1055900621118009</v>
      </c>
      <c r="M129">
        <v>966</v>
      </c>
    </row>
    <row r="130" spans="1:13" x14ac:dyDescent="0.2">
      <c r="A130" t="s">
        <v>155</v>
      </c>
      <c r="B130" t="s">
        <v>156</v>
      </c>
      <c r="C130" t="s">
        <v>608</v>
      </c>
      <c r="D130">
        <v>4</v>
      </c>
      <c r="E130">
        <v>1.619433198380567</v>
      </c>
      <c r="F130">
        <v>0</v>
      </c>
      <c r="G130">
        <v>4</v>
      </c>
      <c r="H130">
        <v>1.619433198380567</v>
      </c>
      <c r="I130">
        <v>4</v>
      </c>
      <c r="J130">
        <v>1.619433198380567</v>
      </c>
      <c r="K130">
        <v>39</v>
      </c>
      <c r="L130">
        <v>15.789473684210529</v>
      </c>
      <c r="M130">
        <v>247</v>
      </c>
    </row>
    <row r="131" spans="1:13" x14ac:dyDescent="0.2">
      <c r="A131" t="s">
        <v>155</v>
      </c>
      <c r="B131" t="s">
        <v>194</v>
      </c>
      <c r="C131" t="s">
        <v>609</v>
      </c>
      <c r="D131">
        <v>2</v>
      </c>
      <c r="E131">
        <v>0.79681274900398402</v>
      </c>
      <c r="F131">
        <v>4</v>
      </c>
      <c r="G131">
        <v>3</v>
      </c>
      <c r="H131">
        <v>1.1952191235059759</v>
      </c>
      <c r="I131">
        <v>3</v>
      </c>
      <c r="J131">
        <v>1.1952191235059759</v>
      </c>
      <c r="K131">
        <v>11</v>
      </c>
      <c r="L131">
        <v>4.3824701195219129</v>
      </c>
      <c r="M131">
        <v>251</v>
      </c>
    </row>
    <row r="132" spans="1:13" x14ac:dyDescent="0.2">
      <c r="A132" t="s">
        <v>155</v>
      </c>
      <c r="B132" t="s">
        <v>286</v>
      </c>
      <c r="C132" t="s">
        <v>610</v>
      </c>
      <c r="D132">
        <v>2</v>
      </c>
      <c r="E132">
        <v>0.20703933747412009</v>
      </c>
      <c r="F132">
        <v>28</v>
      </c>
      <c r="G132">
        <v>2</v>
      </c>
      <c r="H132">
        <v>0.20703933747412009</v>
      </c>
      <c r="I132">
        <v>2</v>
      </c>
      <c r="J132">
        <v>0.20703933747412009</v>
      </c>
      <c r="K132">
        <v>30</v>
      </c>
      <c r="L132">
        <v>3.1055900621118009</v>
      </c>
      <c r="M132">
        <v>966</v>
      </c>
    </row>
    <row r="133" spans="1:13" x14ac:dyDescent="0.2">
      <c r="A133" t="s">
        <v>155</v>
      </c>
      <c r="B133" t="s">
        <v>436</v>
      </c>
      <c r="C133" t="s">
        <v>611</v>
      </c>
      <c r="D133">
        <v>1</v>
      </c>
      <c r="E133">
        <v>4.29553264604811E-2</v>
      </c>
      <c r="F133">
        <v>0</v>
      </c>
      <c r="G133">
        <v>1</v>
      </c>
      <c r="H133">
        <v>4.29553264604811E-2</v>
      </c>
      <c r="I133">
        <v>1</v>
      </c>
      <c r="J133">
        <v>4.29553264604811E-2</v>
      </c>
      <c r="K133">
        <v>76</v>
      </c>
      <c r="L133">
        <v>3.264604810996564</v>
      </c>
      <c r="M133">
        <v>2328</v>
      </c>
    </row>
    <row r="134" spans="1:13" x14ac:dyDescent="0.2">
      <c r="A134" t="s">
        <v>176</v>
      </c>
      <c r="B134" t="s">
        <v>177</v>
      </c>
      <c r="C134" t="s">
        <v>612</v>
      </c>
      <c r="D134">
        <v>1</v>
      </c>
      <c r="E134">
        <v>0.40485829959514169</v>
      </c>
      <c r="F134">
        <v>11</v>
      </c>
      <c r="G134">
        <v>2</v>
      </c>
      <c r="H134">
        <v>0.80971659919028338</v>
      </c>
      <c r="I134">
        <v>2</v>
      </c>
      <c r="J134">
        <v>0.80971659919028338</v>
      </c>
      <c r="K134">
        <v>19</v>
      </c>
      <c r="L134">
        <v>7.6923076923076934</v>
      </c>
      <c r="M134">
        <v>247</v>
      </c>
    </row>
    <row r="135" spans="1:13" x14ac:dyDescent="0.2">
      <c r="A135" t="s">
        <v>176</v>
      </c>
      <c r="B135" t="s">
        <v>449</v>
      </c>
      <c r="C135" t="s">
        <v>613</v>
      </c>
      <c r="D135">
        <v>2</v>
      </c>
      <c r="E135">
        <v>8.5910652920962199E-2</v>
      </c>
      <c r="F135">
        <v>0</v>
      </c>
      <c r="G135">
        <v>2</v>
      </c>
      <c r="H135">
        <v>8.5910652920962199E-2</v>
      </c>
      <c r="I135">
        <v>2</v>
      </c>
      <c r="J135">
        <v>8.5910652920962199E-2</v>
      </c>
      <c r="K135">
        <v>76</v>
      </c>
      <c r="L135">
        <v>3.264604810996564</v>
      </c>
      <c r="M135">
        <v>2328</v>
      </c>
    </row>
    <row r="136" spans="1:13" x14ac:dyDescent="0.2">
      <c r="A136" t="s">
        <v>419</v>
      </c>
      <c r="B136" t="s">
        <v>420</v>
      </c>
      <c r="C136" t="s">
        <v>614</v>
      </c>
      <c r="D136">
        <v>2</v>
      </c>
      <c r="E136">
        <v>8.5910652920962199E-2</v>
      </c>
      <c r="F136">
        <v>155</v>
      </c>
      <c r="G136">
        <v>3</v>
      </c>
      <c r="H136">
        <v>0.12886597938144331</v>
      </c>
      <c r="I136">
        <v>3</v>
      </c>
      <c r="J136">
        <v>0.12886597938144331</v>
      </c>
      <c r="K136">
        <v>76</v>
      </c>
      <c r="L136">
        <v>3.264604810996564</v>
      </c>
      <c r="M136">
        <v>2328</v>
      </c>
    </row>
    <row r="137" spans="1:13" x14ac:dyDescent="0.2">
      <c r="A137" t="s">
        <v>411</v>
      </c>
      <c r="B137" t="s">
        <v>412</v>
      </c>
      <c r="C137" t="s">
        <v>615</v>
      </c>
      <c r="D137">
        <v>1</v>
      </c>
      <c r="E137">
        <v>4.29553264604811E-2</v>
      </c>
      <c r="F137">
        <v>0</v>
      </c>
      <c r="G137">
        <v>1</v>
      </c>
      <c r="H137">
        <v>4.29553264604811E-2</v>
      </c>
      <c r="I137">
        <v>1</v>
      </c>
      <c r="J137">
        <v>4.29553264604811E-2</v>
      </c>
      <c r="K137">
        <v>76</v>
      </c>
      <c r="L137">
        <v>3.264604810996564</v>
      </c>
      <c r="M137">
        <v>2328</v>
      </c>
    </row>
    <row r="138" spans="1:13" x14ac:dyDescent="0.2">
      <c r="A138" t="s">
        <v>354</v>
      </c>
      <c r="B138" t="s">
        <v>286</v>
      </c>
      <c r="C138" t="s">
        <v>616</v>
      </c>
      <c r="D138">
        <v>1</v>
      </c>
      <c r="E138">
        <v>0.10351966873706001</v>
      </c>
      <c r="F138">
        <v>141</v>
      </c>
      <c r="G138">
        <v>1</v>
      </c>
      <c r="H138">
        <v>0.10351966873706001</v>
      </c>
      <c r="I138">
        <v>1</v>
      </c>
      <c r="J138">
        <v>0.10351966873706001</v>
      </c>
      <c r="K138">
        <v>30</v>
      </c>
      <c r="L138">
        <v>3.1055900621118009</v>
      </c>
      <c r="M138">
        <v>966</v>
      </c>
    </row>
    <row r="139" spans="1:13" x14ac:dyDescent="0.2">
      <c r="A139" t="s">
        <v>354</v>
      </c>
      <c r="B139" t="s">
        <v>452</v>
      </c>
      <c r="C139" t="s">
        <v>617</v>
      </c>
      <c r="D139">
        <v>3</v>
      </c>
      <c r="E139">
        <v>0.12886597938144331</v>
      </c>
      <c r="F139">
        <v>0</v>
      </c>
      <c r="G139">
        <v>3</v>
      </c>
      <c r="H139">
        <v>0.12886597938144331</v>
      </c>
      <c r="I139">
        <v>3</v>
      </c>
      <c r="J139">
        <v>0.12886597938144331</v>
      </c>
      <c r="K139">
        <v>76</v>
      </c>
      <c r="L139">
        <v>3.264604810996564</v>
      </c>
      <c r="M139">
        <v>2328</v>
      </c>
    </row>
    <row r="140" spans="1:13" x14ac:dyDescent="0.2">
      <c r="A140" t="s">
        <v>88</v>
      </c>
      <c r="B140" t="s">
        <v>29</v>
      </c>
      <c r="C140" t="s">
        <v>618</v>
      </c>
      <c r="D140">
        <v>3</v>
      </c>
      <c r="E140">
        <v>3.79746835443038</v>
      </c>
      <c r="F140">
        <v>24</v>
      </c>
      <c r="G140">
        <v>3</v>
      </c>
      <c r="H140">
        <v>3.79746835443038</v>
      </c>
      <c r="I140">
        <v>3</v>
      </c>
      <c r="J140">
        <v>3.79746835443038</v>
      </c>
      <c r="K140">
        <v>22</v>
      </c>
      <c r="L140">
        <v>27.84810126582278</v>
      </c>
      <c r="M140">
        <v>79</v>
      </c>
    </row>
    <row r="141" spans="1:13" x14ac:dyDescent="0.2">
      <c r="A141" t="s">
        <v>53</v>
      </c>
      <c r="B141" t="s">
        <v>41</v>
      </c>
      <c r="C141" t="s">
        <v>619</v>
      </c>
      <c r="D141">
        <v>6</v>
      </c>
      <c r="E141">
        <v>7.8947368421052628</v>
      </c>
      <c r="F141">
        <v>0</v>
      </c>
      <c r="G141">
        <v>6</v>
      </c>
      <c r="H141">
        <v>7.8947368421052628</v>
      </c>
      <c r="I141">
        <v>6</v>
      </c>
      <c r="J141">
        <v>7.8947368421052628</v>
      </c>
      <c r="K141">
        <v>23</v>
      </c>
      <c r="L141">
        <v>30.263157894736839</v>
      </c>
      <c r="M141">
        <v>76</v>
      </c>
    </row>
    <row r="142" spans="1:13" x14ac:dyDescent="0.2">
      <c r="A142" t="s">
        <v>53</v>
      </c>
      <c r="B142" t="s">
        <v>286</v>
      </c>
      <c r="C142" t="s">
        <v>620</v>
      </c>
      <c r="D142">
        <v>1</v>
      </c>
      <c r="E142">
        <v>0.10351966873706001</v>
      </c>
      <c r="F142">
        <v>134</v>
      </c>
      <c r="G142">
        <v>1</v>
      </c>
      <c r="H142">
        <v>0.10351966873706001</v>
      </c>
      <c r="I142">
        <v>1</v>
      </c>
      <c r="J142">
        <v>0.10351966873706001</v>
      </c>
      <c r="K142">
        <v>30</v>
      </c>
      <c r="L142">
        <v>3.1055900621118009</v>
      </c>
      <c r="M142">
        <v>966</v>
      </c>
    </row>
    <row r="143" spans="1:13" x14ac:dyDescent="0.2">
      <c r="A143" t="s">
        <v>53</v>
      </c>
      <c r="B143" t="s">
        <v>423</v>
      </c>
      <c r="C143" t="s">
        <v>621</v>
      </c>
      <c r="D143">
        <v>3</v>
      </c>
      <c r="E143">
        <v>0.12886597938144331</v>
      </c>
      <c r="F143">
        <v>0</v>
      </c>
      <c r="G143">
        <v>3</v>
      </c>
      <c r="H143">
        <v>0.12886597938144331</v>
      </c>
      <c r="I143">
        <v>4</v>
      </c>
      <c r="J143">
        <v>0.1718213058419244</v>
      </c>
      <c r="K143">
        <v>76</v>
      </c>
      <c r="L143">
        <v>3.264604810996564</v>
      </c>
      <c r="M143">
        <v>2328</v>
      </c>
    </row>
    <row r="144" spans="1:13" x14ac:dyDescent="0.2">
      <c r="A144" t="s">
        <v>285</v>
      </c>
      <c r="B144" t="s">
        <v>286</v>
      </c>
      <c r="C144" t="s">
        <v>622</v>
      </c>
      <c r="D144">
        <v>1</v>
      </c>
      <c r="E144">
        <v>0.10351966873706001</v>
      </c>
      <c r="F144">
        <v>41</v>
      </c>
      <c r="G144">
        <v>1</v>
      </c>
      <c r="H144">
        <v>0.10351966873706001</v>
      </c>
      <c r="I144">
        <v>1</v>
      </c>
      <c r="J144">
        <v>0.10351966873706001</v>
      </c>
      <c r="K144">
        <v>30</v>
      </c>
      <c r="L144">
        <v>3.1055900621118009</v>
      </c>
      <c r="M144">
        <v>966</v>
      </c>
    </row>
    <row r="145" spans="1:13" x14ac:dyDescent="0.2">
      <c r="A145" t="s">
        <v>285</v>
      </c>
      <c r="B145" t="s">
        <v>398</v>
      </c>
      <c r="C145" t="s">
        <v>623</v>
      </c>
      <c r="D145">
        <v>1</v>
      </c>
      <c r="E145">
        <v>4.29553264604811E-2</v>
      </c>
      <c r="F145">
        <v>0</v>
      </c>
      <c r="G145">
        <v>1</v>
      </c>
      <c r="H145">
        <v>4.29553264604811E-2</v>
      </c>
      <c r="I145">
        <v>1</v>
      </c>
      <c r="J145">
        <v>4.29553264604811E-2</v>
      </c>
      <c r="K145">
        <v>76</v>
      </c>
      <c r="L145">
        <v>3.264604810996564</v>
      </c>
      <c r="M145">
        <v>2328</v>
      </c>
    </row>
    <row r="146" spans="1:13" x14ac:dyDescent="0.2">
      <c r="A146" t="s">
        <v>168</v>
      </c>
      <c r="B146" t="s">
        <v>169</v>
      </c>
      <c r="C146" t="s">
        <v>624</v>
      </c>
      <c r="D146">
        <v>1</v>
      </c>
      <c r="E146">
        <v>0.40485829959514169</v>
      </c>
      <c r="F146">
        <v>11</v>
      </c>
      <c r="G146">
        <v>2</v>
      </c>
      <c r="H146">
        <v>0.80971659919028338</v>
      </c>
      <c r="I146">
        <v>2</v>
      </c>
      <c r="J146">
        <v>0.80971659919028338</v>
      </c>
      <c r="K146">
        <v>19</v>
      </c>
      <c r="L146">
        <v>7.6923076923076934</v>
      </c>
      <c r="M146">
        <v>247</v>
      </c>
    </row>
    <row r="147" spans="1:13" x14ac:dyDescent="0.2">
      <c r="A147" t="s">
        <v>168</v>
      </c>
      <c r="B147" t="s">
        <v>286</v>
      </c>
      <c r="C147" t="s">
        <v>625</v>
      </c>
      <c r="D147">
        <v>1</v>
      </c>
      <c r="E147">
        <v>0.10351966873706001</v>
      </c>
      <c r="F147">
        <v>44</v>
      </c>
      <c r="G147">
        <v>1</v>
      </c>
      <c r="H147">
        <v>0.10351966873706001</v>
      </c>
      <c r="I147">
        <v>1</v>
      </c>
      <c r="J147">
        <v>0.10351966873706001</v>
      </c>
      <c r="K147">
        <v>30</v>
      </c>
      <c r="L147">
        <v>3.1055900621118009</v>
      </c>
      <c r="M147">
        <v>966</v>
      </c>
    </row>
    <row r="148" spans="1:13" x14ac:dyDescent="0.2">
      <c r="A148" t="s">
        <v>168</v>
      </c>
      <c r="B148" t="s">
        <v>445</v>
      </c>
      <c r="C148" t="s">
        <v>626</v>
      </c>
      <c r="D148">
        <v>1</v>
      </c>
      <c r="E148">
        <v>4.29553264604811E-2</v>
      </c>
      <c r="F148">
        <v>0</v>
      </c>
      <c r="G148">
        <v>1</v>
      </c>
      <c r="H148">
        <v>4.29553264604811E-2</v>
      </c>
      <c r="I148">
        <v>1</v>
      </c>
      <c r="J148">
        <v>4.29553264604811E-2</v>
      </c>
      <c r="K148">
        <v>76</v>
      </c>
      <c r="L148">
        <v>3.264604810996564</v>
      </c>
      <c r="M148">
        <v>2328</v>
      </c>
    </row>
    <row r="149" spans="1:13" x14ac:dyDescent="0.2">
      <c r="A149" t="s">
        <v>178</v>
      </c>
      <c r="B149" t="s">
        <v>179</v>
      </c>
      <c r="C149" t="s">
        <v>627</v>
      </c>
      <c r="D149">
        <v>1</v>
      </c>
      <c r="E149">
        <v>0.40485829959514169</v>
      </c>
      <c r="F149">
        <v>11</v>
      </c>
      <c r="G149">
        <v>2</v>
      </c>
      <c r="H149">
        <v>0.80971659919028338</v>
      </c>
      <c r="I149">
        <v>2</v>
      </c>
      <c r="J149">
        <v>0.80971659919028338</v>
      </c>
      <c r="K149">
        <v>19</v>
      </c>
      <c r="L149">
        <v>7.6923076923076934</v>
      </c>
      <c r="M149">
        <v>247</v>
      </c>
    </row>
    <row r="150" spans="1:13" x14ac:dyDescent="0.2">
      <c r="A150" t="s">
        <v>178</v>
      </c>
      <c r="B150" t="s">
        <v>453</v>
      </c>
      <c r="C150" t="s">
        <v>628</v>
      </c>
      <c r="D150">
        <v>1</v>
      </c>
      <c r="E150">
        <v>4.29553264604811E-2</v>
      </c>
      <c r="F150">
        <v>0</v>
      </c>
      <c r="G150">
        <v>1</v>
      </c>
      <c r="H150">
        <v>4.29553264604811E-2</v>
      </c>
      <c r="I150">
        <v>1</v>
      </c>
      <c r="J150">
        <v>4.29553264604811E-2</v>
      </c>
      <c r="K150">
        <v>76</v>
      </c>
      <c r="L150">
        <v>3.264604810996564</v>
      </c>
      <c r="M150">
        <v>2328</v>
      </c>
    </row>
    <row r="151" spans="1:13" x14ac:dyDescent="0.2">
      <c r="A151" t="s">
        <v>95</v>
      </c>
      <c r="B151" t="s">
        <v>22</v>
      </c>
      <c r="C151" t="s">
        <v>629</v>
      </c>
      <c r="D151">
        <v>2</v>
      </c>
      <c r="E151">
        <v>2.6315789473684208</v>
      </c>
      <c r="F151">
        <v>0</v>
      </c>
      <c r="G151">
        <v>2</v>
      </c>
      <c r="H151">
        <v>2.6315789473684208</v>
      </c>
      <c r="I151">
        <v>2</v>
      </c>
      <c r="J151">
        <v>2.6315789473684208</v>
      </c>
      <c r="K151">
        <v>23</v>
      </c>
      <c r="L151">
        <v>30.263157894736839</v>
      </c>
      <c r="M151">
        <v>76</v>
      </c>
    </row>
    <row r="152" spans="1:13" x14ac:dyDescent="0.2">
      <c r="A152" t="s">
        <v>95</v>
      </c>
      <c r="B152" t="s">
        <v>286</v>
      </c>
      <c r="C152" t="s">
        <v>630</v>
      </c>
      <c r="D152">
        <v>2</v>
      </c>
      <c r="E152">
        <v>0.20703933747412009</v>
      </c>
      <c r="F152">
        <v>36</v>
      </c>
      <c r="G152">
        <v>2</v>
      </c>
      <c r="H152">
        <v>0.20703933747412009</v>
      </c>
      <c r="I152">
        <v>2</v>
      </c>
      <c r="J152">
        <v>0.20703933747412009</v>
      </c>
      <c r="K152">
        <v>30</v>
      </c>
      <c r="L152">
        <v>3.1055900621118009</v>
      </c>
      <c r="M152">
        <v>966</v>
      </c>
    </row>
    <row r="153" spans="1:13" x14ac:dyDescent="0.2">
      <c r="A153" t="s">
        <v>95</v>
      </c>
      <c r="B153" t="s">
        <v>472</v>
      </c>
      <c r="C153" t="s">
        <v>631</v>
      </c>
      <c r="D153">
        <v>2</v>
      </c>
      <c r="E153">
        <v>8.5910652920962199E-2</v>
      </c>
      <c r="F153">
        <v>0</v>
      </c>
      <c r="G153">
        <v>2</v>
      </c>
      <c r="H153">
        <v>8.5910652920962199E-2</v>
      </c>
      <c r="I153">
        <v>2</v>
      </c>
      <c r="J153">
        <v>8.5910652920962199E-2</v>
      </c>
      <c r="K153">
        <v>76</v>
      </c>
      <c r="L153">
        <v>3.264604810996564</v>
      </c>
      <c r="M153">
        <v>2328</v>
      </c>
    </row>
    <row r="154" spans="1:13" x14ac:dyDescent="0.2">
      <c r="A154" t="s">
        <v>75</v>
      </c>
      <c r="B154" t="s">
        <v>22</v>
      </c>
      <c r="C154" t="s">
        <v>632</v>
      </c>
      <c r="D154">
        <v>2</v>
      </c>
      <c r="E154">
        <v>2.6315789473684208</v>
      </c>
      <c r="F154">
        <v>0</v>
      </c>
      <c r="G154">
        <v>2</v>
      </c>
      <c r="H154">
        <v>2.6315789473684208</v>
      </c>
      <c r="I154">
        <v>2</v>
      </c>
      <c r="J154">
        <v>2.6315789473684208</v>
      </c>
      <c r="K154">
        <v>23</v>
      </c>
      <c r="L154">
        <v>30.263157894736839</v>
      </c>
      <c r="M154">
        <v>76</v>
      </c>
    </row>
    <row r="155" spans="1:13" x14ac:dyDescent="0.2">
      <c r="A155" t="s">
        <v>339</v>
      </c>
      <c r="B155" t="s">
        <v>297</v>
      </c>
      <c r="C155" t="s">
        <v>633</v>
      </c>
      <c r="D155">
        <v>1</v>
      </c>
      <c r="E155">
        <v>0.10351966873706001</v>
      </c>
      <c r="F155">
        <v>81</v>
      </c>
      <c r="G155">
        <v>1</v>
      </c>
      <c r="H155">
        <v>0.10351966873706001</v>
      </c>
      <c r="I155">
        <v>1</v>
      </c>
      <c r="J155">
        <v>0.10351966873706001</v>
      </c>
      <c r="K155">
        <v>30</v>
      </c>
      <c r="L155">
        <v>3.1055900621118009</v>
      </c>
      <c r="M155">
        <v>966</v>
      </c>
    </row>
    <row r="156" spans="1:13" x14ac:dyDescent="0.2">
      <c r="A156" t="s">
        <v>99</v>
      </c>
      <c r="B156" t="s">
        <v>43</v>
      </c>
      <c r="C156" t="s">
        <v>634</v>
      </c>
      <c r="D156">
        <v>2</v>
      </c>
      <c r="E156">
        <v>2.6315789473684208</v>
      </c>
      <c r="F156">
        <v>0</v>
      </c>
      <c r="G156">
        <v>2</v>
      </c>
      <c r="H156">
        <v>2.6315789473684208</v>
      </c>
      <c r="I156">
        <v>2</v>
      </c>
      <c r="J156">
        <v>2.6315789473684208</v>
      </c>
      <c r="K156">
        <v>23</v>
      </c>
      <c r="L156">
        <v>30.263157894736839</v>
      </c>
      <c r="M156">
        <v>76</v>
      </c>
    </row>
    <row r="157" spans="1:13" x14ac:dyDescent="0.2">
      <c r="A157" t="s">
        <v>99</v>
      </c>
      <c r="B157" t="s">
        <v>297</v>
      </c>
      <c r="C157" t="s">
        <v>635</v>
      </c>
      <c r="D157">
        <v>1</v>
      </c>
      <c r="E157">
        <v>0.10351966873706001</v>
      </c>
      <c r="F157">
        <v>128</v>
      </c>
      <c r="G157">
        <v>1</v>
      </c>
      <c r="H157">
        <v>0.10351966873706001</v>
      </c>
      <c r="I157">
        <v>1</v>
      </c>
      <c r="J157">
        <v>0.10351966873706001</v>
      </c>
      <c r="K157">
        <v>30</v>
      </c>
      <c r="L157">
        <v>3.1055900621118009</v>
      </c>
      <c r="M157">
        <v>966</v>
      </c>
    </row>
    <row r="158" spans="1:13" x14ac:dyDescent="0.2">
      <c r="A158" t="s">
        <v>365</v>
      </c>
      <c r="B158" t="s">
        <v>286</v>
      </c>
      <c r="C158" t="s">
        <v>636</v>
      </c>
      <c r="D158">
        <v>2</v>
      </c>
      <c r="E158">
        <v>0.20703933747412009</v>
      </c>
      <c r="F158">
        <v>104</v>
      </c>
      <c r="G158">
        <v>2</v>
      </c>
      <c r="H158">
        <v>0.20703933747412009</v>
      </c>
      <c r="I158">
        <v>2</v>
      </c>
      <c r="J158">
        <v>0.20703933747412009</v>
      </c>
      <c r="K158">
        <v>30</v>
      </c>
      <c r="L158">
        <v>3.1055900621118009</v>
      </c>
      <c r="M158">
        <v>966</v>
      </c>
    </row>
    <row r="159" spans="1:13" x14ac:dyDescent="0.2">
      <c r="A159" t="s">
        <v>365</v>
      </c>
      <c r="B159" t="s">
        <v>461</v>
      </c>
      <c r="C159" t="s">
        <v>637</v>
      </c>
      <c r="D159">
        <v>2</v>
      </c>
      <c r="E159">
        <v>8.5910652920962199E-2</v>
      </c>
      <c r="F159">
        <v>0</v>
      </c>
      <c r="G159">
        <v>2</v>
      </c>
      <c r="H159">
        <v>8.5910652920962199E-2</v>
      </c>
      <c r="I159">
        <v>2</v>
      </c>
      <c r="J159">
        <v>8.5910652920962199E-2</v>
      </c>
      <c r="K159">
        <v>76</v>
      </c>
      <c r="L159">
        <v>3.264604810996564</v>
      </c>
      <c r="M159">
        <v>2328</v>
      </c>
    </row>
    <row r="160" spans="1:13" x14ac:dyDescent="0.2">
      <c r="A160" t="s">
        <v>32</v>
      </c>
      <c r="B160" t="s">
        <v>33</v>
      </c>
      <c r="C160" t="s">
        <v>638</v>
      </c>
      <c r="D160">
        <v>3</v>
      </c>
      <c r="E160">
        <v>3.79746835443038</v>
      </c>
      <c r="F160">
        <v>42</v>
      </c>
      <c r="G160">
        <v>3</v>
      </c>
      <c r="H160">
        <v>3.79746835443038</v>
      </c>
      <c r="I160">
        <v>3</v>
      </c>
      <c r="J160">
        <v>3.79746835443038</v>
      </c>
      <c r="K160">
        <v>22</v>
      </c>
      <c r="L160">
        <v>27.84810126582278</v>
      </c>
      <c r="M160">
        <v>79</v>
      </c>
    </row>
    <row r="161" spans="1:14" x14ac:dyDescent="0.2">
      <c r="A161" t="s">
        <v>32</v>
      </c>
      <c r="B161" t="s">
        <v>141</v>
      </c>
      <c r="C161" t="s">
        <v>639</v>
      </c>
      <c r="D161">
        <v>9</v>
      </c>
      <c r="E161">
        <v>3.6437246963562751</v>
      </c>
      <c r="F161">
        <v>247</v>
      </c>
      <c r="G161">
        <v>9</v>
      </c>
      <c r="H161">
        <v>3.6437246963562751</v>
      </c>
      <c r="I161">
        <v>12</v>
      </c>
      <c r="J161">
        <v>4.8582995951417001</v>
      </c>
      <c r="K161">
        <v>85</v>
      </c>
      <c r="L161">
        <v>34.412955465587039</v>
      </c>
      <c r="M161">
        <v>247</v>
      </c>
      <c r="N161">
        <v>0</v>
      </c>
    </row>
    <row r="162" spans="1:14" x14ac:dyDescent="0.2">
      <c r="A162" t="s">
        <v>44</v>
      </c>
      <c r="B162" t="s">
        <v>43</v>
      </c>
      <c r="C162" t="s">
        <v>640</v>
      </c>
      <c r="D162">
        <v>7</v>
      </c>
      <c r="E162">
        <v>9.2105263157894726</v>
      </c>
      <c r="F162">
        <v>0</v>
      </c>
      <c r="G162">
        <v>7</v>
      </c>
      <c r="H162">
        <v>9.2105263157894726</v>
      </c>
      <c r="I162">
        <v>3</v>
      </c>
      <c r="J162">
        <v>3.947368421052631</v>
      </c>
      <c r="K162">
        <v>25</v>
      </c>
      <c r="L162">
        <v>32.894736842105267</v>
      </c>
      <c r="M162">
        <v>76</v>
      </c>
    </row>
    <row r="163" spans="1:14" x14ac:dyDescent="0.2">
      <c r="A163" t="s">
        <v>439</v>
      </c>
      <c r="B163" t="s">
        <v>440</v>
      </c>
      <c r="C163" t="s">
        <v>641</v>
      </c>
      <c r="D163">
        <v>4</v>
      </c>
      <c r="E163">
        <v>0.1718213058419244</v>
      </c>
      <c r="F163">
        <v>0</v>
      </c>
      <c r="G163">
        <v>4</v>
      </c>
      <c r="H163">
        <v>0.1718213058419244</v>
      </c>
      <c r="I163">
        <v>4</v>
      </c>
      <c r="J163">
        <v>0.1718213058419244</v>
      </c>
      <c r="K163">
        <v>76</v>
      </c>
      <c r="L163">
        <v>3.264604810996564</v>
      </c>
      <c r="M163">
        <v>2328</v>
      </c>
    </row>
    <row r="164" spans="1:14" x14ac:dyDescent="0.2">
      <c r="A164" t="s">
        <v>337</v>
      </c>
      <c r="B164" t="s">
        <v>338</v>
      </c>
      <c r="C164" t="s">
        <v>642</v>
      </c>
      <c r="D164">
        <v>6</v>
      </c>
      <c r="E164">
        <v>0.6211180124223602</v>
      </c>
      <c r="F164">
        <v>34</v>
      </c>
      <c r="G164">
        <v>8</v>
      </c>
      <c r="H164">
        <v>0.82815734989648038</v>
      </c>
      <c r="I164">
        <v>6</v>
      </c>
      <c r="J164">
        <v>0.6211180124223602</v>
      </c>
      <c r="K164">
        <v>30</v>
      </c>
      <c r="L164">
        <v>3.1055900621118009</v>
      </c>
      <c r="M164">
        <v>966</v>
      </c>
    </row>
    <row r="165" spans="1:14" x14ac:dyDescent="0.2">
      <c r="A165" t="s">
        <v>337</v>
      </c>
      <c r="B165" t="s">
        <v>446</v>
      </c>
      <c r="C165" t="s">
        <v>643</v>
      </c>
      <c r="D165">
        <v>64</v>
      </c>
      <c r="E165">
        <v>2.7491408934707899</v>
      </c>
      <c r="F165">
        <v>0</v>
      </c>
      <c r="G165">
        <v>64</v>
      </c>
      <c r="H165">
        <v>2.7491408934707899</v>
      </c>
      <c r="I165">
        <v>57</v>
      </c>
      <c r="J165">
        <v>2.4484536082474229</v>
      </c>
      <c r="K165">
        <v>336</v>
      </c>
      <c r="L165">
        <v>14.43298969072165</v>
      </c>
      <c r="M165">
        <v>2328</v>
      </c>
    </row>
    <row r="166" spans="1:14" x14ac:dyDescent="0.2">
      <c r="A166" t="s">
        <v>234</v>
      </c>
      <c r="B166" t="s">
        <v>235</v>
      </c>
      <c r="C166" t="s">
        <v>644</v>
      </c>
      <c r="D166">
        <v>1</v>
      </c>
      <c r="E166">
        <v>0.39840637450199201</v>
      </c>
      <c r="F166">
        <v>5</v>
      </c>
      <c r="G166">
        <v>2</v>
      </c>
      <c r="H166">
        <v>0.79681274900398402</v>
      </c>
      <c r="I166">
        <v>2</v>
      </c>
      <c r="J166">
        <v>0.79681274900398402</v>
      </c>
      <c r="K166">
        <v>42</v>
      </c>
      <c r="L166">
        <v>16.733067729083661</v>
      </c>
      <c r="M166">
        <v>251</v>
      </c>
    </row>
    <row r="167" spans="1:14" x14ac:dyDescent="0.2">
      <c r="A167" t="s">
        <v>254</v>
      </c>
      <c r="B167" t="s">
        <v>255</v>
      </c>
      <c r="C167" t="s">
        <v>645</v>
      </c>
      <c r="D167">
        <v>1</v>
      </c>
      <c r="E167">
        <v>0.39840637450199201</v>
      </c>
      <c r="F167">
        <v>7</v>
      </c>
      <c r="G167">
        <v>1</v>
      </c>
      <c r="H167">
        <v>0.39840637450199201</v>
      </c>
      <c r="I167">
        <v>1</v>
      </c>
      <c r="J167">
        <v>0.39840637450199201</v>
      </c>
      <c r="K167">
        <v>42</v>
      </c>
      <c r="L167">
        <v>16.733067729083661</v>
      </c>
      <c r="M167">
        <v>251</v>
      </c>
    </row>
    <row r="168" spans="1:14" x14ac:dyDescent="0.2">
      <c r="A168" t="s">
        <v>254</v>
      </c>
      <c r="B168" t="s">
        <v>464</v>
      </c>
      <c r="C168" t="s">
        <v>646</v>
      </c>
      <c r="D168">
        <v>3</v>
      </c>
      <c r="E168">
        <v>0.12886597938144331</v>
      </c>
      <c r="F168">
        <v>0</v>
      </c>
      <c r="G168">
        <v>3</v>
      </c>
      <c r="H168">
        <v>0.12886597938144331</v>
      </c>
      <c r="I168">
        <v>3</v>
      </c>
      <c r="J168">
        <v>0.12886597938144331</v>
      </c>
      <c r="K168">
        <v>76</v>
      </c>
      <c r="L168">
        <v>3.264604810996564</v>
      </c>
      <c r="M168">
        <v>2328</v>
      </c>
    </row>
    <row r="169" spans="1:14" x14ac:dyDescent="0.2">
      <c r="A169" t="s">
        <v>34</v>
      </c>
      <c r="B169" t="s">
        <v>35</v>
      </c>
      <c r="C169" t="s">
        <v>647</v>
      </c>
      <c r="D169">
        <v>7</v>
      </c>
      <c r="E169">
        <v>9.2105263157894726</v>
      </c>
      <c r="F169">
        <v>0</v>
      </c>
      <c r="G169">
        <v>7</v>
      </c>
      <c r="H169">
        <v>9.2105263157894726</v>
      </c>
      <c r="I169">
        <v>5</v>
      </c>
      <c r="J169">
        <v>6.5789473684210522</v>
      </c>
      <c r="K169">
        <v>25</v>
      </c>
      <c r="L169">
        <v>32.894736842105267</v>
      </c>
      <c r="M169">
        <v>76</v>
      </c>
    </row>
    <row r="170" spans="1:14" x14ac:dyDescent="0.2">
      <c r="A170" t="s">
        <v>34</v>
      </c>
      <c r="B170" t="s">
        <v>405</v>
      </c>
      <c r="C170" t="s">
        <v>648</v>
      </c>
      <c r="D170">
        <v>3</v>
      </c>
      <c r="E170">
        <v>0.12886597938144331</v>
      </c>
      <c r="F170">
        <v>0</v>
      </c>
      <c r="G170">
        <v>3</v>
      </c>
      <c r="H170">
        <v>0.12886597938144331</v>
      </c>
      <c r="I170">
        <v>3</v>
      </c>
      <c r="J170">
        <v>0.12886597938144331</v>
      </c>
      <c r="K170">
        <v>76</v>
      </c>
      <c r="L170">
        <v>3.264604810996564</v>
      </c>
      <c r="M170">
        <v>2328</v>
      </c>
    </row>
    <row r="171" spans="1:14" x14ac:dyDescent="0.2">
      <c r="A171" t="s">
        <v>459</v>
      </c>
      <c r="B171" t="s">
        <v>460</v>
      </c>
      <c r="C171" t="s">
        <v>649</v>
      </c>
      <c r="D171">
        <v>2</v>
      </c>
      <c r="E171">
        <v>8.5910652920962199E-2</v>
      </c>
      <c r="F171">
        <v>0</v>
      </c>
      <c r="G171">
        <v>2</v>
      </c>
      <c r="H171">
        <v>8.5910652920962199E-2</v>
      </c>
      <c r="I171">
        <v>2</v>
      </c>
      <c r="J171">
        <v>8.5910652920962199E-2</v>
      </c>
      <c r="K171">
        <v>76</v>
      </c>
      <c r="L171">
        <v>3.264604810996564</v>
      </c>
      <c r="M171">
        <v>2328</v>
      </c>
    </row>
    <row r="172" spans="1:14" x14ac:dyDescent="0.2">
      <c r="A172" t="s">
        <v>450</v>
      </c>
      <c r="B172" t="s">
        <v>451</v>
      </c>
      <c r="C172" t="s">
        <v>650</v>
      </c>
      <c r="D172">
        <v>2</v>
      </c>
      <c r="E172">
        <v>8.5910652920962199E-2</v>
      </c>
      <c r="F172">
        <v>0</v>
      </c>
      <c r="G172">
        <v>2</v>
      </c>
      <c r="H172">
        <v>8.5910652920962199E-2</v>
      </c>
      <c r="I172">
        <v>2</v>
      </c>
      <c r="J172">
        <v>8.5910652920962199E-2</v>
      </c>
      <c r="K172">
        <v>76</v>
      </c>
      <c r="L172">
        <v>3.264604810996564</v>
      </c>
      <c r="M172">
        <v>2328</v>
      </c>
    </row>
    <row r="173" spans="1:14" x14ac:dyDescent="0.2">
      <c r="A173" t="s">
        <v>140</v>
      </c>
      <c r="B173" t="s">
        <v>141</v>
      </c>
      <c r="C173" t="s">
        <v>651</v>
      </c>
      <c r="D173">
        <v>9</v>
      </c>
      <c r="E173">
        <v>3.6437246963562751</v>
      </c>
      <c r="F173">
        <v>247</v>
      </c>
      <c r="G173">
        <v>9</v>
      </c>
      <c r="H173">
        <v>3.6437246963562751</v>
      </c>
      <c r="I173">
        <v>16</v>
      </c>
      <c r="J173">
        <v>6.4777327935222671</v>
      </c>
      <c r="K173">
        <v>85</v>
      </c>
      <c r="L173">
        <v>34.412955465587039</v>
      </c>
      <c r="M173">
        <v>247</v>
      </c>
      <c r="N173">
        <v>0</v>
      </c>
    </row>
    <row r="174" spans="1:14" x14ac:dyDescent="0.2">
      <c r="A174" t="s">
        <v>140</v>
      </c>
      <c r="B174" t="s">
        <v>292</v>
      </c>
      <c r="C174" t="s">
        <v>652</v>
      </c>
      <c r="D174">
        <v>3</v>
      </c>
      <c r="E174">
        <v>0.3105590062111801</v>
      </c>
      <c r="F174">
        <v>22</v>
      </c>
      <c r="G174">
        <v>3</v>
      </c>
      <c r="H174">
        <v>0.3105590062111801</v>
      </c>
      <c r="I174">
        <v>5</v>
      </c>
      <c r="J174">
        <v>0.51759834368530022</v>
      </c>
      <c r="K174">
        <v>94</v>
      </c>
      <c r="L174">
        <v>9.7308488612836435</v>
      </c>
      <c r="M174">
        <v>966</v>
      </c>
    </row>
    <row r="175" spans="1:14" x14ac:dyDescent="0.2">
      <c r="A175" t="s">
        <v>470</v>
      </c>
      <c r="B175" t="s">
        <v>471</v>
      </c>
      <c r="C175" t="s">
        <v>653</v>
      </c>
      <c r="D175">
        <v>5</v>
      </c>
      <c r="E175">
        <v>0.21477663230240551</v>
      </c>
      <c r="F175">
        <v>0</v>
      </c>
      <c r="G175">
        <v>5</v>
      </c>
      <c r="H175">
        <v>0.21477663230240551</v>
      </c>
      <c r="I175">
        <v>5</v>
      </c>
      <c r="J175">
        <v>0.21477663230240551</v>
      </c>
      <c r="K175">
        <v>76</v>
      </c>
      <c r="L175">
        <v>3.264604810996564</v>
      </c>
      <c r="M175">
        <v>2328</v>
      </c>
    </row>
    <row r="176" spans="1:14" x14ac:dyDescent="0.2">
      <c r="A176" t="s">
        <v>415</v>
      </c>
      <c r="B176" t="s">
        <v>416</v>
      </c>
      <c r="C176" t="s">
        <v>654</v>
      </c>
      <c r="D176">
        <v>5</v>
      </c>
      <c r="E176">
        <v>0.21477663230240551</v>
      </c>
      <c r="F176">
        <v>0</v>
      </c>
      <c r="G176">
        <v>5</v>
      </c>
      <c r="H176">
        <v>0.21477663230240551</v>
      </c>
      <c r="I176">
        <v>5</v>
      </c>
      <c r="J176">
        <v>0.21477663230240551</v>
      </c>
      <c r="K176">
        <v>76</v>
      </c>
      <c r="L176">
        <v>3.264604810996564</v>
      </c>
      <c r="M176">
        <v>2328</v>
      </c>
    </row>
    <row r="177" spans="1:13" x14ac:dyDescent="0.2">
      <c r="A177" t="s">
        <v>74</v>
      </c>
      <c r="B177" t="s">
        <v>41</v>
      </c>
      <c r="C177" t="s">
        <v>655</v>
      </c>
      <c r="D177">
        <v>10</v>
      </c>
      <c r="E177">
        <v>13.157894736842101</v>
      </c>
      <c r="F177">
        <v>14</v>
      </c>
      <c r="G177">
        <v>9</v>
      </c>
      <c r="H177">
        <v>11.84210526315789</v>
      </c>
      <c r="I177">
        <v>9</v>
      </c>
      <c r="J177">
        <v>11.84210526315789</v>
      </c>
      <c r="K177">
        <v>23</v>
      </c>
      <c r="L177">
        <v>30.263157894736839</v>
      </c>
      <c r="M177">
        <v>76</v>
      </c>
    </row>
    <row r="178" spans="1:13" x14ac:dyDescent="0.2">
      <c r="A178" t="s">
        <v>262</v>
      </c>
      <c r="B178" t="s">
        <v>263</v>
      </c>
      <c r="C178" t="s">
        <v>656</v>
      </c>
      <c r="D178">
        <v>1</v>
      </c>
      <c r="E178">
        <v>0.39840637450199201</v>
      </c>
      <c r="F178">
        <v>5</v>
      </c>
      <c r="G178">
        <v>2</v>
      </c>
      <c r="H178">
        <v>0.79681274900398402</v>
      </c>
      <c r="I178">
        <v>2</v>
      </c>
      <c r="J178">
        <v>0.79681274900398402</v>
      </c>
      <c r="K178">
        <v>5</v>
      </c>
      <c r="L178">
        <v>1.9920318725099599</v>
      </c>
      <c r="M178">
        <v>251</v>
      </c>
    </row>
    <row r="179" spans="1:13" x14ac:dyDescent="0.2">
      <c r="A179" t="s">
        <v>262</v>
      </c>
      <c r="B179" t="s">
        <v>476</v>
      </c>
      <c r="C179" t="s">
        <v>657</v>
      </c>
      <c r="D179">
        <v>3</v>
      </c>
      <c r="E179">
        <v>0.12886597938144331</v>
      </c>
      <c r="F179">
        <v>0</v>
      </c>
      <c r="G179">
        <v>3</v>
      </c>
      <c r="H179">
        <v>0.12886597938144331</v>
      </c>
      <c r="I179">
        <v>3</v>
      </c>
      <c r="J179">
        <v>0.12886597938144331</v>
      </c>
      <c r="K179">
        <v>76</v>
      </c>
      <c r="L179">
        <v>3.264604810996564</v>
      </c>
      <c r="M179">
        <v>2328</v>
      </c>
    </row>
    <row r="180" spans="1:13" x14ac:dyDescent="0.2">
      <c r="A180" t="s">
        <v>180</v>
      </c>
      <c r="B180" t="s">
        <v>181</v>
      </c>
      <c r="C180" t="s">
        <v>658</v>
      </c>
      <c r="D180">
        <v>1</v>
      </c>
      <c r="E180">
        <v>0.40485829959514169</v>
      </c>
      <c r="F180">
        <v>4</v>
      </c>
      <c r="G180">
        <v>2</v>
      </c>
      <c r="H180">
        <v>0.80971659919028338</v>
      </c>
      <c r="I180">
        <v>2</v>
      </c>
      <c r="J180">
        <v>0.80971659919028338</v>
      </c>
      <c r="K180">
        <v>19</v>
      </c>
      <c r="L180">
        <v>7.6923076923076934</v>
      </c>
      <c r="M180">
        <v>247</v>
      </c>
    </row>
    <row r="181" spans="1:13" x14ac:dyDescent="0.2">
      <c r="A181" t="s">
        <v>42</v>
      </c>
      <c r="B181" t="s">
        <v>43</v>
      </c>
      <c r="C181" t="s">
        <v>659</v>
      </c>
      <c r="D181">
        <v>3</v>
      </c>
      <c r="E181">
        <v>3.947368421052631</v>
      </c>
      <c r="F181">
        <v>10</v>
      </c>
      <c r="G181">
        <v>3</v>
      </c>
      <c r="H181">
        <v>3.947368421052631</v>
      </c>
      <c r="I181">
        <v>3</v>
      </c>
      <c r="J181">
        <v>3.947368421052631</v>
      </c>
      <c r="K181">
        <v>23</v>
      </c>
      <c r="L181">
        <v>30.263157894736839</v>
      </c>
      <c r="M181">
        <v>76</v>
      </c>
    </row>
    <row r="182" spans="1:13" x14ac:dyDescent="0.2">
      <c r="A182" t="s">
        <v>42</v>
      </c>
      <c r="B182" t="s">
        <v>201</v>
      </c>
      <c r="C182" t="s">
        <v>660</v>
      </c>
      <c r="D182">
        <v>1</v>
      </c>
      <c r="E182">
        <v>0.39840637450199201</v>
      </c>
      <c r="F182">
        <v>9</v>
      </c>
      <c r="G182">
        <v>1</v>
      </c>
      <c r="H182">
        <v>0.39840637450199201</v>
      </c>
      <c r="I182">
        <v>1</v>
      </c>
      <c r="J182">
        <v>0.39840637450199201</v>
      </c>
      <c r="K182">
        <v>5</v>
      </c>
      <c r="L182">
        <v>1.9920318725099599</v>
      </c>
      <c r="M182">
        <v>251</v>
      </c>
    </row>
    <row r="183" spans="1:13" x14ac:dyDescent="0.2">
      <c r="A183" t="s">
        <v>174</v>
      </c>
      <c r="B183" t="s">
        <v>175</v>
      </c>
      <c r="C183" t="s">
        <v>661</v>
      </c>
      <c r="D183">
        <v>1</v>
      </c>
      <c r="E183">
        <v>0.40485829959514169</v>
      </c>
      <c r="F183">
        <v>4</v>
      </c>
      <c r="G183">
        <v>2</v>
      </c>
      <c r="H183">
        <v>0.80971659919028338</v>
      </c>
      <c r="I183">
        <v>2</v>
      </c>
      <c r="J183">
        <v>0.80971659919028338</v>
      </c>
      <c r="K183">
        <v>19</v>
      </c>
      <c r="L183">
        <v>7.6923076923076934</v>
      </c>
      <c r="M183">
        <v>247</v>
      </c>
    </row>
    <row r="184" spans="1:13" x14ac:dyDescent="0.2">
      <c r="A184" t="s">
        <v>174</v>
      </c>
      <c r="B184" t="s">
        <v>286</v>
      </c>
      <c r="C184" t="s">
        <v>662</v>
      </c>
      <c r="D184">
        <v>1</v>
      </c>
      <c r="E184">
        <v>0.10351966873706001</v>
      </c>
      <c r="F184">
        <v>40</v>
      </c>
      <c r="G184">
        <v>1</v>
      </c>
      <c r="H184">
        <v>0.10351966873706001</v>
      </c>
      <c r="I184">
        <v>2</v>
      </c>
      <c r="J184">
        <v>0.20703933747412009</v>
      </c>
      <c r="K184">
        <v>30</v>
      </c>
      <c r="L184">
        <v>3.1055900621118009</v>
      </c>
      <c r="M184">
        <v>966</v>
      </c>
    </row>
    <row r="185" spans="1:13" x14ac:dyDescent="0.2">
      <c r="A185" t="s">
        <v>105</v>
      </c>
      <c r="B185" t="s">
        <v>106</v>
      </c>
      <c r="C185" t="s">
        <v>663</v>
      </c>
      <c r="D185">
        <v>1</v>
      </c>
      <c r="E185">
        <v>1.31578947368421</v>
      </c>
      <c r="F185">
        <v>25</v>
      </c>
      <c r="G185">
        <v>1</v>
      </c>
      <c r="H185">
        <v>1.31578947368421</v>
      </c>
      <c r="I185">
        <v>1</v>
      </c>
      <c r="J185">
        <v>1.31578947368421</v>
      </c>
      <c r="K185">
        <v>23</v>
      </c>
      <c r="L185">
        <v>30.263157894736839</v>
      </c>
      <c r="M185">
        <v>76</v>
      </c>
    </row>
    <row r="186" spans="1:13" x14ac:dyDescent="0.2">
      <c r="A186" t="s">
        <v>108</v>
      </c>
      <c r="B186" t="s">
        <v>106</v>
      </c>
      <c r="C186" t="s">
        <v>664</v>
      </c>
      <c r="D186">
        <v>1</v>
      </c>
      <c r="E186">
        <v>1.31578947368421</v>
      </c>
      <c r="F186">
        <v>26</v>
      </c>
      <c r="G186">
        <v>1</v>
      </c>
      <c r="H186">
        <v>1.31578947368421</v>
      </c>
      <c r="I186">
        <v>1</v>
      </c>
      <c r="J186">
        <v>1.31578947368421</v>
      </c>
      <c r="K186">
        <v>23</v>
      </c>
      <c r="L186">
        <v>30.263157894736839</v>
      </c>
      <c r="M186">
        <v>76</v>
      </c>
    </row>
    <row r="187" spans="1:13" x14ac:dyDescent="0.2">
      <c r="A187" t="s">
        <v>276</v>
      </c>
      <c r="B187" t="s">
        <v>277</v>
      </c>
      <c r="C187" t="s">
        <v>665</v>
      </c>
      <c r="D187">
        <v>1</v>
      </c>
      <c r="E187">
        <v>0.39840637450199201</v>
      </c>
      <c r="F187">
        <v>27</v>
      </c>
      <c r="G187">
        <v>2</v>
      </c>
      <c r="H187">
        <v>0.79681274900398402</v>
      </c>
      <c r="I187">
        <v>2</v>
      </c>
      <c r="J187">
        <v>0.79681274900398402</v>
      </c>
      <c r="K187">
        <v>14</v>
      </c>
      <c r="L187">
        <v>5.5776892430278879</v>
      </c>
      <c r="M187">
        <v>251</v>
      </c>
    </row>
    <row r="188" spans="1:13" x14ac:dyDescent="0.2">
      <c r="A188" t="s">
        <v>192</v>
      </c>
      <c r="B188" t="s">
        <v>193</v>
      </c>
      <c r="C188" t="s">
        <v>666</v>
      </c>
      <c r="D188">
        <v>2</v>
      </c>
      <c r="E188">
        <v>0.79681274900398402</v>
      </c>
      <c r="F188">
        <v>0</v>
      </c>
      <c r="G188">
        <v>2</v>
      </c>
      <c r="H188">
        <v>0.79681274900398402</v>
      </c>
      <c r="I188">
        <v>2</v>
      </c>
      <c r="J188">
        <v>0.79681274900398402</v>
      </c>
      <c r="K188">
        <v>14</v>
      </c>
      <c r="L188">
        <v>5.5776892430278879</v>
      </c>
      <c r="M188">
        <v>251</v>
      </c>
    </row>
    <row r="189" spans="1:13" x14ac:dyDescent="0.2">
      <c r="A189" t="s">
        <v>111</v>
      </c>
      <c r="B189" t="s">
        <v>22</v>
      </c>
      <c r="C189" t="s">
        <v>667</v>
      </c>
      <c r="D189">
        <v>2</v>
      </c>
      <c r="E189">
        <v>2.6315789473684208</v>
      </c>
      <c r="F189">
        <v>11</v>
      </c>
      <c r="G189">
        <v>2</v>
      </c>
      <c r="H189">
        <v>2.6315789473684208</v>
      </c>
      <c r="I189">
        <v>2</v>
      </c>
      <c r="J189">
        <v>2.6315789473684208</v>
      </c>
      <c r="K189">
        <v>23</v>
      </c>
      <c r="L189">
        <v>30.263157894736839</v>
      </c>
      <c r="M189">
        <v>76</v>
      </c>
    </row>
    <row r="190" spans="1:13" x14ac:dyDescent="0.2">
      <c r="A190" t="s">
        <v>111</v>
      </c>
      <c r="B190" t="s">
        <v>286</v>
      </c>
      <c r="C190" t="s">
        <v>668</v>
      </c>
      <c r="D190">
        <v>4</v>
      </c>
      <c r="E190">
        <v>0.41407867494824019</v>
      </c>
      <c r="F190">
        <v>12</v>
      </c>
      <c r="G190">
        <v>5</v>
      </c>
      <c r="H190">
        <v>0.51759834368530022</v>
      </c>
      <c r="I190">
        <v>5</v>
      </c>
      <c r="J190">
        <v>0.51759834368530022</v>
      </c>
      <c r="K190">
        <v>30</v>
      </c>
      <c r="L190">
        <v>3.1055900621118009</v>
      </c>
      <c r="M190">
        <v>966</v>
      </c>
    </row>
    <row r="191" spans="1:13" x14ac:dyDescent="0.2">
      <c r="A191" t="s">
        <v>272</v>
      </c>
      <c r="B191" t="s">
        <v>273</v>
      </c>
      <c r="C191" t="s">
        <v>669</v>
      </c>
      <c r="D191">
        <v>1</v>
      </c>
      <c r="E191">
        <v>0.39840637450199201</v>
      </c>
      <c r="F191">
        <v>9</v>
      </c>
      <c r="G191">
        <v>1</v>
      </c>
      <c r="H191">
        <v>0.39840637450199201</v>
      </c>
      <c r="I191">
        <v>1</v>
      </c>
      <c r="J191">
        <v>0.39840637450199201</v>
      </c>
      <c r="K191">
        <v>14</v>
      </c>
      <c r="L191">
        <v>5.5776892430278879</v>
      </c>
      <c r="M191">
        <v>251</v>
      </c>
    </row>
    <row r="192" spans="1:13" x14ac:dyDescent="0.2">
      <c r="A192" t="s">
        <v>129</v>
      </c>
      <c r="B192" t="s">
        <v>116</v>
      </c>
      <c r="C192" t="s">
        <v>670</v>
      </c>
      <c r="D192">
        <v>1</v>
      </c>
      <c r="E192">
        <v>0.2232142857142857</v>
      </c>
      <c r="F192">
        <v>227</v>
      </c>
      <c r="G192">
        <v>1</v>
      </c>
      <c r="H192">
        <v>0.2232142857142857</v>
      </c>
      <c r="I192">
        <v>1</v>
      </c>
      <c r="J192">
        <v>0.2232142857142857</v>
      </c>
      <c r="K192">
        <v>21</v>
      </c>
      <c r="L192">
        <v>4.6875</v>
      </c>
      <c r="M192">
        <v>448</v>
      </c>
    </row>
    <row r="193" spans="1:14" x14ac:dyDescent="0.2">
      <c r="A193" t="s">
        <v>129</v>
      </c>
      <c r="B193" t="s">
        <v>184</v>
      </c>
      <c r="C193" t="s">
        <v>671</v>
      </c>
      <c r="D193">
        <v>2</v>
      </c>
      <c r="E193">
        <v>0.80971659919028338</v>
      </c>
      <c r="F193">
        <v>247</v>
      </c>
      <c r="G193">
        <v>2</v>
      </c>
      <c r="H193">
        <v>0.80971659919028338</v>
      </c>
      <c r="I193">
        <v>2</v>
      </c>
      <c r="J193">
        <v>0.80971659919028338</v>
      </c>
      <c r="K193">
        <v>85</v>
      </c>
      <c r="L193">
        <v>34.412955465587039</v>
      </c>
      <c r="M193">
        <v>247</v>
      </c>
      <c r="N193">
        <v>0</v>
      </c>
    </row>
    <row r="194" spans="1:14" x14ac:dyDescent="0.2">
      <c r="A194" t="s">
        <v>324</v>
      </c>
      <c r="B194" t="s">
        <v>286</v>
      </c>
      <c r="C194" t="s">
        <v>672</v>
      </c>
      <c r="D194">
        <v>2</v>
      </c>
      <c r="E194">
        <v>0.20703933747412009</v>
      </c>
      <c r="F194">
        <v>36</v>
      </c>
      <c r="G194">
        <v>2</v>
      </c>
      <c r="H194">
        <v>0.20703933747412009</v>
      </c>
      <c r="I194">
        <v>2</v>
      </c>
      <c r="J194">
        <v>0.20703933747412009</v>
      </c>
      <c r="K194">
        <v>30</v>
      </c>
      <c r="L194">
        <v>3.1055900621118009</v>
      </c>
      <c r="M194">
        <v>966</v>
      </c>
    </row>
    <row r="195" spans="1:14" x14ac:dyDescent="0.2">
      <c r="A195" t="s">
        <v>350</v>
      </c>
      <c r="B195" t="s">
        <v>351</v>
      </c>
      <c r="C195" t="s">
        <v>673</v>
      </c>
      <c r="D195">
        <v>1</v>
      </c>
      <c r="E195">
        <v>0.10351966873706001</v>
      </c>
      <c r="F195">
        <v>14</v>
      </c>
      <c r="G195">
        <v>2</v>
      </c>
      <c r="H195">
        <v>0.20703933747412009</v>
      </c>
      <c r="I195">
        <v>2</v>
      </c>
      <c r="J195">
        <v>0.20703933747412009</v>
      </c>
      <c r="K195">
        <v>75</v>
      </c>
      <c r="L195">
        <v>7.7639751552795024</v>
      </c>
      <c r="M195">
        <v>966</v>
      </c>
    </row>
    <row r="196" spans="1:14" x14ac:dyDescent="0.2">
      <c r="A196" t="s">
        <v>395</v>
      </c>
      <c r="B196" t="s">
        <v>307</v>
      </c>
      <c r="C196" t="s">
        <v>674</v>
      </c>
      <c r="D196">
        <v>63</v>
      </c>
      <c r="E196">
        <v>6.5217391304347823</v>
      </c>
      <c r="F196">
        <v>209</v>
      </c>
      <c r="G196">
        <v>80</v>
      </c>
      <c r="H196">
        <v>8.2815734989648035</v>
      </c>
      <c r="I196">
        <v>150</v>
      </c>
      <c r="J196">
        <v>15.527950310559</v>
      </c>
      <c r="K196">
        <v>210</v>
      </c>
      <c r="L196">
        <v>21.739130434782609</v>
      </c>
      <c r="M196">
        <v>966</v>
      </c>
    </row>
    <row r="197" spans="1:14" x14ac:dyDescent="0.2">
      <c r="A197" t="s">
        <v>306</v>
      </c>
      <c r="B197" t="s">
        <v>307</v>
      </c>
      <c r="C197" t="s">
        <v>675</v>
      </c>
      <c r="D197">
        <v>1</v>
      </c>
      <c r="E197">
        <v>0.10351966873706001</v>
      </c>
      <c r="F197">
        <v>301</v>
      </c>
      <c r="G197">
        <v>1</v>
      </c>
      <c r="H197">
        <v>0.10351966873706001</v>
      </c>
      <c r="I197">
        <v>1</v>
      </c>
      <c r="J197">
        <v>0.10351966873706001</v>
      </c>
      <c r="K197">
        <v>14</v>
      </c>
      <c r="L197">
        <v>1.449275362318841</v>
      </c>
      <c r="M197">
        <v>966</v>
      </c>
    </row>
    <row r="198" spans="1:14" x14ac:dyDescent="0.2">
      <c r="A198" t="s">
        <v>308</v>
      </c>
      <c r="B198" t="s">
        <v>309</v>
      </c>
      <c r="C198" t="s">
        <v>676</v>
      </c>
      <c r="D198">
        <v>127</v>
      </c>
      <c r="E198">
        <v>13.14699792960662</v>
      </c>
      <c r="F198">
        <v>209</v>
      </c>
      <c r="G198">
        <v>161</v>
      </c>
      <c r="H198">
        <v>16.666666666666661</v>
      </c>
      <c r="I198">
        <v>161</v>
      </c>
      <c r="J198">
        <v>16.666666666666661</v>
      </c>
      <c r="K198">
        <v>210</v>
      </c>
      <c r="L198">
        <v>21.739130434782609</v>
      </c>
      <c r="M198">
        <v>966</v>
      </c>
    </row>
    <row r="199" spans="1:14" x14ac:dyDescent="0.2">
      <c r="A199" t="s">
        <v>115</v>
      </c>
      <c r="B199" t="s">
        <v>116</v>
      </c>
      <c r="C199" t="s">
        <v>677</v>
      </c>
      <c r="D199">
        <v>17</v>
      </c>
      <c r="E199">
        <v>3.7946428571428572</v>
      </c>
      <c r="F199">
        <v>0</v>
      </c>
      <c r="G199">
        <v>17</v>
      </c>
      <c r="H199">
        <v>3.7946428571428572</v>
      </c>
      <c r="I199">
        <v>27</v>
      </c>
      <c r="J199">
        <v>6.0267857142857144</v>
      </c>
      <c r="K199">
        <v>45</v>
      </c>
      <c r="L199">
        <v>10.044642857142859</v>
      </c>
      <c r="M199">
        <v>448</v>
      </c>
    </row>
    <row r="200" spans="1:14" x14ac:dyDescent="0.2">
      <c r="A200" t="s">
        <v>333</v>
      </c>
      <c r="B200" t="s">
        <v>309</v>
      </c>
      <c r="C200" t="s">
        <v>678</v>
      </c>
      <c r="D200">
        <v>2</v>
      </c>
      <c r="E200">
        <v>0.20703933747412009</v>
      </c>
      <c r="F200">
        <v>214</v>
      </c>
      <c r="G200">
        <v>3</v>
      </c>
      <c r="H200">
        <v>0.3105590062111801</v>
      </c>
      <c r="I200">
        <v>3</v>
      </c>
      <c r="J200">
        <v>0.3105590062111801</v>
      </c>
      <c r="K200">
        <v>14</v>
      </c>
      <c r="L200">
        <v>1.449275362318841</v>
      </c>
      <c r="M200">
        <v>966</v>
      </c>
    </row>
    <row r="201" spans="1:14" x14ac:dyDescent="0.2">
      <c r="A201" t="s">
        <v>219</v>
      </c>
      <c r="B201" t="s">
        <v>220</v>
      </c>
      <c r="C201" t="s">
        <v>679</v>
      </c>
      <c r="D201">
        <v>2</v>
      </c>
      <c r="E201">
        <v>0.79681274900398402</v>
      </c>
      <c r="F201">
        <v>23</v>
      </c>
      <c r="G201">
        <v>3</v>
      </c>
      <c r="H201">
        <v>1.1952191235059759</v>
      </c>
      <c r="I201">
        <v>3</v>
      </c>
      <c r="J201">
        <v>1.1952191235059759</v>
      </c>
      <c r="K201">
        <v>14</v>
      </c>
      <c r="L201">
        <v>5.5776892430278879</v>
      </c>
      <c r="M201">
        <v>251</v>
      </c>
    </row>
    <row r="202" spans="1:14" x14ac:dyDescent="0.2">
      <c r="A202" t="s">
        <v>409</v>
      </c>
      <c r="B202" t="s">
        <v>410</v>
      </c>
      <c r="C202" t="s">
        <v>680</v>
      </c>
      <c r="D202">
        <v>3</v>
      </c>
      <c r="E202">
        <v>0.12975778546712799</v>
      </c>
      <c r="F202">
        <v>0</v>
      </c>
      <c r="G202">
        <v>3</v>
      </c>
      <c r="H202">
        <v>0.12975778546712799</v>
      </c>
      <c r="I202">
        <v>3</v>
      </c>
      <c r="J202">
        <v>0.12975778546712799</v>
      </c>
      <c r="K202">
        <v>10</v>
      </c>
      <c r="L202">
        <v>0.43252595155709339</v>
      </c>
      <c r="M202">
        <v>2312</v>
      </c>
    </row>
    <row r="203" spans="1:14" x14ac:dyDescent="0.2">
      <c r="A203" t="s">
        <v>465</v>
      </c>
      <c r="B203" t="s">
        <v>466</v>
      </c>
      <c r="C203" t="s">
        <v>681</v>
      </c>
      <c r="D203">
        <v>1</v>
      </c>
      <c r="E203">
        <v>4.3252595155709353E-2</v>
      </c>
      <c r="F203">
        <v>0</v>
      </c>
      <c r="G203">
        <v>1</v>
      </c>
      <c r="H203">
        <v>4.3252595155709353E-2</v>
      </c>
      <c r="I203">
        <v>1</v>
      </c>
      <c r="J203">
        <v>4.3252595155709353E-2</v>
      </c>
      <c r="K203">
        <v>10</v>
      </c>
      <c r="L203">
        <v>0.43252595155709339</v>
      </c>
      <c r="M203">
        <v>2312</v>
      </c>
    </row>
    <row r="204" spans="1:14" x14ac:dyDescent="0.2">
      <c r="A204" t="s">
        <v>258</v>
      </c>
      <c r="B204" t="s">
        <v>259</v>
      </c>
      <c r="C204" t="s">
        <v>682</v>
      </c>
      <c r="D204">
        <v>1</v>
      </c>
      <c r="E204">
        <v>0.39840637450199201</v>
      </c>
      <c r="F204">
        <v>67</v>
      </c>
      <c r="G204">
        <v>1</v>
      </c>
      <c r="H204">
        <v>0.39840637450199201</v>
      </c>
      <c r="I204">
        <v>1</v>
      </c>
      <c r="J204">
        <v>0.39840637450199201</v>
      </c>
      <c r="K204">
        <v>14</v>
      </c>
      <c r="L204">
        <v>5.5776892430278879</v>
      </c>
      <c r="M204">
        <v>251</v>
      </c>
    </row>
    <row r="205" spans="1:14" x14ac:dyDescent="0.2">
      <c r="A205" t="s">
        <v>182</v>
      </c>
      <c r="B205" t="s">
        <v>183</v>
      </c>
      <c r="C205" t="s">
        <v>683</v>
      </c>
      <c r="D205">
        <v>1</v>
      </c>
      <c r="E205">
        <v>0.40485829959514169</v>
      </c>
      <c r="F205">
        <v>142</v>
      </c>
      <c r="G205">
        <v>2</v>
      </c>
      <c r="H205">
        <v>0.80971659919028338</v>
      </c>
      <c r="I205">
        <v>2</v>
      </c>
      <c r="J205">
        <v>0.80971659919028338</v>
      </c>
      <c r="K205">
        <v>14</v>
      </c>
      <c r="L205">
        <v>5.668016194331984</v>
      </c>
      <c r="M205">
        <v>247</v>
      </c>
    </row>
    <row r="206" spans="1:14" x14ac:dyDescent="0.2">
      <c r="A206" t="s">
        <v>382</v>
      </c>
      <c r="B206" t="s">
        <v>383</v>
      </c>
      <c r="C206" t="s">
        <v>684</v>
      </c>
      <c r="D206">
        <v>4</v>
      </c>
      <c r="E206">
        <v>0.41407867494824019</v>
      </c>
      <c r="F206">
        <v>42</v>
      </c>
      <c r="G206">
        <v>5</v>
      </c>
      <c r="H206">
        <v>0.51759834368530022</v>
      </c>
      <c r="I206">
        <v>5</v>
      </c>
      <c r="J206">
        <v>0.51759834368530022</v>
      </c>
      <c r="K206">
        <v>118</v>
      </c>
      <c r="L206">
        <v>12.215320910973089</v>
      </c>
      <c r="M206">
        <v>966</v>
      </c>
    </row>
    <row r="207" spans="1:14" x14ac:dyDescent="0.2">
      <c r="A207" t="s">
        <v>295</v>
      </c>
      <c r="B207" t="s">
        <v>296</v>
      </c>
      <c r="C207" t="s">
        <v>685</v>
      </c>
      <c r="D207">
        <v>2</v>
      </c>
      <c r="E207">
        <v>0.20703933747412009</v>
      </c>
      <c r="F207">
        <v>177</v>
      </c>
      <c r="G207">
        <v>3</v>
      </c>
      <c r="H207">
        <v>0.3105590062111801</v>
      </c>
      <c r="I207">
        <v>5</v>
      </c>
      <c r="J207">
        <v>0.51759834368530022</v>
      </c>
      <c r="K207">
        <v>106</v>
      </c>
      <c r="L207">
        <v>10.973084886128371</v>
      </c>
      <c r="M207">
        <v>966</v>
      </c>
    </row>
    <row r="208" spans="1:14" x14ac:dyDescent="0.2">
      <c r="A208" t="s">
        <v>73</v>
      </c>
      <c r="B208" t="s">
        <v>29</v>
      </c>
      <c r="C208" t="s">
        <v>686</v>
      </c>
      <c r="D208">
        <v>3</v>
      </c>
      <c r="E208">
        <v>3.79746835443038</v>
      </c>
      <c r="F208">
        <v>26</v>
      </c>
      <c r="G208">
        <v>3</v>
      </c>
      <c r="H208">
        <v>3.79746835443038</v>
      </c>
      <c r="I208">
        <v>3</v>
      </c>
      <c r="J208">
        <v>3.79746835443038</v>
      </c>
      <c r="K208">
        <v>22</v>
      </c>
      <c r="L208">
        <v>27.84810126582278</v>
      </c>
      <c r="M208">
        <v>79</v>
      </c>
    </row>
    <row r="209" spans="1:14" x14ac:dyDescent="0.2">
      <c r="A209" t="s">
        <v>362</v>
      </c>
      <c r="B209" t="s">
        <v>363</v>
      </c>
      <c r="C209" t="s">
        <v>687</v>
      </c>
      <c r="D209">
        <v>2</v>
      </c>
      <c r="E209">
        <v>0.20703933747412009</v>
      </c>
      <c r="F209">
        <v>15</v>
      </c>
      <c r="G209">
        <v>2</v>
      </c>
      <c r="H209">
        <v>0.20703933747412009</v>
      </c>
      <c r="I209">
        <v>2</v>
      </c>
      <c r="J209">
        <v>0.20703933747412009</v>
      </c>
      <c r="K209">
        <v>31</v>
      </c>
      <c r="L209">
        <v>3.2091097308488621</v>
      </c>
      <c r="M209">
        <v>966</v>
      </c>
    </row>
    <row r="210" spans="1:14" x14ac:dyDescent="0.2">
      <c r="A210" t="s">
        <v>388</v>
      </c>
      <c r="B210" t="s">
        <v>363</v>
      </c>
      <c r="C210" t="s">
        <v>688</v>
      </c>
      <c r="D210">
        <v>2</v>
      </c>
      <c r="E210">
        <v>0.20703933747412009</v>
      </c>
      <c r="F210">
        <v>33</v>
      </c>
      <c r="G210">
        <v>2</v>
      </c>
      <c r="H210">
        <v>0.20703933747412009</v>
      </c>
      <c r="I210">
        <v>2</v>
      </c>
      <c r="J210">
        <v>0.20703933747412009</v>
      </c>
      <c r="K210">
        <v>31</v>
      </c>
      <c r="L210">
        <v>3.2091097308488621</v>
      </c>
      <c r="M210">
        <v>966</v>
      </c>
    </row>
    <row r="211" spans="1:14" x14ac:dyDescent="0.2">
      <c r="A211" t="s">
        <v>342</v>
      </c>
      <c r="B211" t="s">
        <v>343</v>
      </c>
      <c r="C211" t="s">
        <v>689</v>
      </c>
      <c r="D211">
        <v>1</v>
      </c>
      <c r="E211">
        <v>0.10351966873706001</v>
      </c>
      <c r="F211">
        <v>44</v>
      </c>
      <c r="G211">
        <v>2</v>
      </c>
      <c r="H211">
        <v>0.20703933747412009</v>
      </c>
      <c r="I211">
        <v>5</v>
      </c>
      <c r="J211">
        <v>0.51759834368530022</v>
      </c>
      <c r="K211">
        <v>31</v>
      </c>
      <c r="L211">
        <v>3.2091097308488621</v>
      </c>
      <c r="M211">
        <v>966</v>
      </c>
    </row>
    <row r="212" spans="1:14" x14ac:dyDescent="0.2">
      <c r="A212" t="s">
        <v>374</v>
      </c>
      <c r="B212" t="s">
        <v>343</v>
      </c>
      <c r="C212" t="s">
        <v>690</v>
      </c>
      <c r="D212">
        <v>1</v>
      </c>
      <c r="E212">
        <v>0.10351966873706001</v>
      </c>
      <c r="F212">
        <v>71</v>
      </c>
      <c r="G212">
        <v>2</v>
      </c>
      <c r="H212">
        <v>0.20703933747412009</v>
      </c>
      <c r="I212">
        <v>2</v>
      </c>
      <c r="J212">
        <v>0.20703933747412009</v>
      </c>
      <c r="K212">
        <v>31</v>
      </c>
      <c r="L212">
        <v>3.2091097308488621</v>
      </c>
      <c r="M212">
        <v>966</v>
      </c>
    </row>
    <row r="213" spans="1:14" x14ac:dyDescent="0.2">
      <c r="A213" t="s">
        <v>191</v>
      </c>
      <c r="B213" t="s">
        <v>172</v>
      </c>
      <c r="C213" t="s">
        <v>691</v>
      </c>
      <c r="D213">
        <v>3</v>
      </c>
      <c r="E213">
        <v>1.214574898785425</v>
      </c>
      <c r="F213">
        <v>247</v>
      </c>
      <c r="G213">
        <v>3</v>
      </c>
      <c r="H213">
        <v>1.214574898785425</v>
      </c>
      <c r="I213">
        <v>3</v>
      </c>
      <c r="J213">
        <v>1.214574898785425</v>
      </c>
      <c r="K213">
        <v>85</v>
      </c>
      <c r="L213">
        <v>34.412955465587039</v>
      </c>
      <c r="M213">
        <v>247</v>
      </c>
      <c r="N213">
        <v>0</v>
      </c>
    </row>
    <row r="214" spans="1:14" x14ac:dyDescent="0.2">
      <c r="A214" t="s">
        <v>340</v>
      </c>
      <c r="B214" t="s">
        <v>341</v>
      </c>
      <c r="C214" t="s">
        <v>692</v>
      </c>
      <c r="D214">
        <v>2</v>
      </c>
      <c r="E214">
        <v>0.20703933747412009</v>
      </c>
      <c r="F214">
        <v>56</v>
      </c>
      <c r="G214">
        <v>3</v>
      </c>
      <c r="H214">
        <v>0.3105590062111801</v>
      </c>
      <c r="I214">
        <v>3</v>
      </c>
      <c r="J214">
        <v>0.3105590062111801</v>
      </c>
      <c r="K214">
        <v>31</v>
      </c>
      <c r="L214">
        <v>3.2091097308488621</v>
      </c>
      <c r="M214">
        <v>966</v>
      </c>
    </row>
    <row r="215" spans="1:14" x14ac:dyDescent="0.2">
      <c r="A215" t="s">
        <v>195</v>
      </c>
      <c r="B215" t="s">
        <v>196</v>
      </c>
      <c r="C215" t="s">
        <v>693</v>
      </c>
      <c r="D215">
        <v>3</v>
      </c>
      <c r="E215">
        <v>1.1952191235059759</v>
      </c>
      <c r="F215">
        <v>32</v>
      </c>
      <c r="G215">
        <v>3</v>
      </c>
      <c r="H215">
        <v>1.1952191235059759</v>
      </c>
      <c r="I215">
        <v>3</v>
      </c>
      <c r="J215">
        <v>1.1952191235059759</v>
      </c>
      <c r="K215">
        <v>31</v>
      </c>
      <c r="L215">
        <v>12.350597609561749</v>
      </c>
      <c r="M215">
        <v>251</v>
      </c>
    </row>
    <row r="216" spans="1:14" x14ac:dyDescent="0.2">
      <c r="A216" t="s">
        <v>256</v>
      </c>
      <c r="B216" t="s">
        <v>257</v>
      </c>
      <c r="C216" t="s">
        <v>694</v>
      </c>
      <c r="D216">
        <v>1</v>
      </c>
      <c r="E216">
        <v>0.39840637450199201</v>
      </c>
      <c r="F216">
        <v>41</v>
      </c>
      <c r="G216">
        <v>1</v>
      </c>
      <c r="H216">
        <v>0.39840637450199201</v>
      </c>
      <c r="I216">
        <v>1</v>
      </c>
      <c r="J216">
        <v>0.39840637450199201</v>
      </c>
      <c r="K216">
        <v>31</v>
      </c>
      <c r="L216">
        <v>12.350597609561749</v>
      </c>
      <c r="M216">
        <v>251</v>
      </c>
    </row>
    <row r="217" spans="1:14" x14ac:dyDescent="0.2">
      <c r="A217" t="s">
        <v>241</v>
      </c>
      <c r="B217" t="s">
        <v>242</v>
      </c>
      <c r="C217" t="s">
        <v>695</v>
      </c>
      <c r="D217">
        <v>3</v>
      </c>
      <c r="E217">
        <v>1.1952191235059759</v>
      </c>
      <c r="F217">
        <v>32</v>
      </c>
      <c r="G217">
        <v>3</v>
      </c>
      <c r="H217">
        <v>1.1952191235059759</v>
      </c>
      <c r="I217">
        <v>3</v>
      </c>
      <c r="J217">
        <v>1.1952191235059759</v>
      </c>
      <c r="K217">
        <v>31</v>
      </c>
      <c r="L217">
        <v>12.350597609561749</v>
      </c>
      <c r="M217">
        <v>251</v>
      </c>
    </row>
    <row r="218" spans="1:14" x14ac:dyDescent="0.2">
      <c r="A218" t="s">
        <v>241</v>
      </c>
      <c r="B218" t="s">
        <v>355</v>
      </c>
      <c r="C218" t="s">
        <v>696</v>
      </c>
      <c r="D218">
        <v>2</v>
      </c>
      <c r="E218">
        <v>0.20703933747412009</v>
      </c>
      <c r="F218">
        <v>26</v>
      </c>
      <c r="G218">
        <v>3</v>
      </c>
      <c r="H218">
        <v>0.3105590062111801</v>
      </c>
      <c r="I218">
        <v>3</v>
      </c>
      <c r="J218">
        <v>0.3105590062111801</v>
      </c>
      <c r="K218">
        <v>31</v>
      </c>
      <c r="L218">
        <v>3.2091097308488621</v>
      </c>
      <c r="M218">
        <v>966</v>
      </c>
    </row>
    <row r="219" spans="1:14" x14ac:dyDescent="0.2">
      <c r="A219" t="s">
        <v>238</v>
      </c>
      <c r="B219" t="s">
        <v>239</v>
      </c>
      <c r="C219" t="s">
        <v>697</v>
      </c>
      <c r="D219">
        <v>9</v>
      </c>
      <c r="E219">
        <v>3.5856573705179291</v>
      </c>
      <c r="F219">
        <v>40</v>
      </c>
      <c r="G219">
        <v>9</v>
      </c>
      <c r="H219">
        <v>3.5856573705179291</v>
      </c>
      <c r="I219">
        <v>9</v>
      </c>
      <c r="J219">
        <v>3.5856573705179291</v>
      </c>
      <c r="K219">
        <v>31</v>
      </c>
      <c r="L219">
        <v>12.350597609561749</v>
      </c>
      <c r="M219">
        <v>251</v>
      </c>
    </row>
    <row r="220" spans="1:14" x14ac:dyDescent="0.2">
      <c r="A220" t="s">
        <v>268</v>
      </c>
      <c r="B220" t="s">
        <v>269</v>
      </c>
      <c r="C220" t="s">
        <v>698</v>
      </c>
      <c r="D220">
        <v>14</v>
      </c>
      <c r="E220">
        <v>5.5776892430278879</v>
      </c>
      <c r="F220">
        <v>41</v>
      </c>
      <c r="G220">
        <v>14</v>
      </c>
      <c r="H220">
        <v>5.5776892430278879</v>
      </c>
      <c r="I220">
        <v>14</v>
      </c>
      <c r="J220">
        <v>5.5776892430278879</v>
      </c>
      <c r="K220">
        <v>31</v>
      </c>
      <c r="L220">
        <v>12.350597609561749</v>
      </c>
      <c r="M220">
        <v>251</v>
      </c>
    </row>
    <row r="221" spans="1:14" x14ac:dyDescent="0.2">
      <c r="A221" t="s">
        <v>361</v>
      </c>
      <c r="B221" t="s">
        <v>303</v>
      </c>
      <c r="C221" t="s">
        <v>699</v>
      </c>
      <c r="D221">
        <v>1</v>
      </c>
      <c r="E221">
        <v>0.10351966873706001</v>
      </c>
      <c r="F221">
        <v>33</v>
      </c>
      <c r="G221">
        <v>2</v>
      </c>
      <c r="H221">
        <v>0.20703933747412009</v>
      </c>
      <c r="I221">
        <v>2</v>
      </c>
      <c r="J221">
        <v>0.20703933747412009</v>
      </c>
      <c r="K221">
        <v>31</v>
      </c>
      <c r="L221">
        <v>3.2091097308488621</v>
      </c>
      <c r="M221">
        <v>966</v>
      </c>
    </row>
    <row r="222" spans="1:14" x14ac:dyDescent="0.2">
      <c r="A222" t="s">
        <v>302</v>
      </c>
      <c r="B222" t="s">
        <v>303</v>
      </c>
      <c r="C222" t="s">
        <v>700</v>
      </c>
      <c r="D222">
        <v>1</v>
      </c>
      <c r="E222">
        <v>0.10351966873706001</v>
      </c>
      <c r="F222">
        <v>51</v>
      </c>
      <c r="G222">
        <v>2</v>
      </c>
      <c r="H222">
        <v>0.20703933747412009</v>
      </c>
      <c r="I222">
        <v>2</v>
      </c>
      <c r="J222">
        <v>0.20703933747412009</v>
      </c>
      <c r="K222">
        <v>31</v>
      </c>
      <c r="L222">
        <v>3.2091097308488621</v>
      </c>
      <c r="M222">
        <v>966</v>
      </c>
    </row>
    <row r="223" spans="1:14" x14ac:dyDescent="0.2">
      <c r="A223" t="s">
        <v>426</v>
      </c>
      <c r="B223" t="s">
        <v>427</v>
      </c>
      <c r="C223" t="s">
        <v>701</v>
      </c>
      <c r="D223">
        <v>8</v>
      </c>
      <c r="E223">
        <v>0.34482758620689657</v>
      </c>
      <c r="F223">
        <v>0</v>
      </c>
      <c r="G223">
        <v>8</v>
      </c>
      <c r="H223">
        <v>0.34482758620689657</v>
      </c>
      <c r="I223">
        <v>8</v>
      </c>
      <c r="J223">
        <v>0.34482758620689657</v>
      </c>
      <c r="K223">
        <v>1624</v>
      </c>
      <c r="L223">
        <v>70</v>
      </c>
      <c r="M223">
        <v>2320</v>
      </c>
    </row>
    <row r="224" spans="1:14" x14ac:dyDescent="0.2">
      <c r="A224" t="s">
        <v>318</v>
      </c>
      <c r="B224" t="s">
        <v>281</v>
      </c>
      <c r="C224" t="s">
        <v>702</v>
      </c>
      <c r="D224">
        <v>1</v>
      </c>
      <c r="E224">
        <v>0.10351966873706001</v>
      </c>
      <c r="F224">
        <v>53</v>
      </c>
      <c r="G224">
        <v>2</v>
      </c>
      <c r="H224">
        <v>0.20703933747412009</v>
      </c>
      <c r="I224">
        <v>2</v>
      </c>
      <c r="J224">
        <v>0.20703933747412009</v>
      </c>
      <c r="K224">
        <v>31</v>
      </c>
      <c r="L224">
        <v>3.2091097308488621</v>
      </c>
      <c r="M224">
        <v>966</v>
      </c>
    </row>
    <row r="225" spans="1:14" x14ac:dyDescent="0.2">
      <c r="A225" t="s">
        <v>280</v>
      </c>
      <c r="B225" t="s">
        <v>281</v>
      </c>
      <c r="C225" t="s">
        <v>703</v>
      </c>
      <c r="D225">
        <v>2</v>
      </c>
      <c r="E225">
        <v>0.20703933747412009</v>
      </c>
      <c r="F225">
        <v>0</v>
      </c>
      <c r="G225">
        <v>2</v>
      </c>
      <c r="H225">
        <v>0.20703933747412009</v>
      </c>
      <c r="I225">
        <v>4</v>
      </c>
      <c r="J225">
        <v>0.41407867494824019</v>
      </c>
      <c r="K225">
        <v>31</v>
      </c>
      <c r="L225">
        <v>3.2091097308488621</v>
      </c>
      <c r="M225">
        <v>966</v>
      </c>
    </row>
    <row r="226" spans="1:14" x14ac:dyDescent="0.2">
      <c r="A226" t="s">
        <v>316</v>
      </c>
      <c r="B226" t="s">
        <v>317</v>
      </c>
      <c r="C226" t="s">
        <v>704</v>
      </c>
      <c r="D226">
        <v>2</v>
      </c>
      <c r="E226">
        <v>0.20703933747412009</v>
      </c>
      <c r="F226">
        <v>268</v>
      </c>
      <c r="G226">
        <v>2</v>
      </c>
      <c r="H226">
        <v>0.20703933747412009</v>
      </c>
      <c r="I226">
        <v>2</v>
      </c>
      <c r="J226">
        <v>0.20703933747412009</v>
      </c>
      <c r="K226">
        <v>45</v>
      </c>
      <c r="L226">
        <v>4.658385093167702</v>
      </c>
      <c r="M226">
        <v>966</v>
      </c>
    </row>
    <row r="227" spans="1:14" x14ac:dyDescent="0.2">
      <c r="A227" t="s">
        <v>298</v>
      </c>
      <c r="B227" t="s">
        <v>299</v>
      </c>
      <c r="C227" t="s">
        <v>705</v>
      </c>
      <c r="D227">
        <v>3</v>
      </c>
      <c r="E227">
        <v>0.3105590062111801</v>
      </c>
      <c r="F227">
        <v>294</v>
      </c>
      <c r="G227">
        <v>3</v>
      </c>
      <c r="H227">
        <v>0.3105590062111801</v>
      </c>
      <c r="I227">
        <v>3</v>
      </c>
      <c r="J227">
        <v>0.3105590062111801</v>
      </c>
      <c r="K227">
        <v>45</v>
      </c>
      <c r="L227">
        <v>4.658385093167702</v>
      </c>
      <c r="M227">
        <v>966</v>
      </c>
    </row>
    <row r="228" spans="1:14" x14ac:dyDescent="0.2">
      <c r="A228" t="s">
        <v>145</v>
      </c>
      <c r="B228" t="s">
        <v>146</v>
      </c>
      <c r="C228" t="s">
        <v>706</v>
      </c>
      <c r="D228">
        <v>1</v>
      </c>
      <c r="E228">
        <v>0.40485829959514169</v>
      </c>
      <c r="F228">
        <v>247</v>
      </c>
      <c r="G228">
        <v>1</v>
      </c>
      <c r="H228">
        <v>0.40485829959514169</v>
      </c>
      <c r="I228">
        <v>1</v>
      </c>
      <c r="J228">
        <v>0.40485829959514169</v>
      </c>
      <c r="K228">
        <v>85</v>
      </c>
      <c r="L228">
        <v>34.412955465587039</v>
      </c>
      <c r="M228">
        <v>247</v>
      </c>
      <c r="N228">
        <v>0</v>
      </c>
    </row>
    <row r="229" spans="1:14" x14ac:dyDescent="0.2">
      <c r="A229" t="s">
        <v>312</v>
      </c>
      <c r="B229" t="s">
        <v>313</v>
      </c>
      <c r="C229" t="s">
        <v>707</v>
      </c>
      <c r="D229">
        <v>2</v>
      </c>
      <c r="E229">
        <v>0.20703933747412009</v>
      </c>
      <c r="F229">
        <v>51</v>
      </c>
      <c r="G229">
        <v>3</v>
      </c>
      <c r="H229">
        <v>0.3105590062111801</v>
      </c>
      <c r="I229">
        <v>3</v>
      </c>
      <c r="J229">
        <v>0.3105590062111801</v>
      </c>
      <c r="K229">
        <v>13</v>
      </c>
      <c r="L229">
        <v>1.34575569358178</v>
      </c>
      <c r="M229">
        <v>966</v>
      </c>
    </row>
    <row r="230" spans="1:14" x14ac:dyDescent="0.2">
      <c r="A230" t="s">
        <v>397</v>
      </c>
      <c r="B230" t="s">
        <v>313</v>
      </c>
      <c r="C230" t="s">
        <v>708</v>
      </c>
      <c r="D230">
        <v>2</v>
      </c>
      <c r="E230">
        <v>0.20703933747412009</v>
      </c>
      <c r="F230">
        <v>87</v>
      </c>
      <c r="G230">
        <v>3</v>
      </c>
      <c r="H230">
        <v>0.3105590062111801</v>
      </c>
      <c r="I230">
        <v>3</v>
      </c>
      <c r="J230">
        <v>0.3105590062111801</v>
      </c>
      <c r="K230">
        <v>13</v>
      </c>
      <c r="L230">
        <v>1.34575569358178</v>
      </c>
      <c r="M230">
        <v>966</v>
      </c>
    </row>
    <row r="231" spans="1:14" x14ac:dyDescent="0.2">
      <c r="A231" t="s">
        <v>264</v>
      </c>
      <c r="B231" t="s">
        <v>265</v>
      </c>
      <c r="C231" t="s">
        <v>709</v>
      </c>
      <c r="D231">
        <v>1</v>
      </c>
      <c r="E231">
        <v>0.39840637450199201</v>
      </c>
      <c r="F231">
        <v>35</v>
      </c>
      <c r="G231">
        <v>2</v>
      </c>
      <c r="H231">
        <v>0.79681274900398402</v>
      </c>
      <c r="I231">
        <v>2</v>
      </c>
      <c r="J231">
        <v>0.79681274900398402</v>
      </c>
      <c r="K231">
        <v>31</v>
      </c>
      <c r="L231">
        <v>12.350597609561749</v>
      </c>
      <c r="M231">
        <v>251</v>
      </c>
    </row>
    <row r="232" spans="1:14" x14ac:dyDescent="0.2">
      <c r="A232" t="s">
        <v>304</v>
      </c>
      <c r="B232" t="s">
        <v>305</v>
      </c>
      <c r="C232" t="s">
        <v>710</v>
      </c>
      <c r="D232">
        <v>1</v>
      </c>
      <c r="E232">
        <v>0.10351966873706001</v>
      </c>
      <c r="F232">
        <v>42</v>
      </c>
      <c r="G232">
        <v>2</v>
      </c>
      <c r="H232">
        <v>0.20703933747412009</v>
      </c>
      <c r="I232">
        <v>2</v>
      </c>
      <c r="J232">
        <v>0.20703933747412009</v>
      </c>
      <c r="K232">
        <v>13</v>
      </c>
      <c r="L232">
        <v>1.34575569358178</v>
      </c>
      <c r="M232">
        <v>966</v>
      </c>
    </row>
    <row r="233" spans="1:14" x14ac:dyDescent="0.2">
      <c r="A233" t="s">
        <v>390</v>
      </c>
      <c r="B233" t="s">
        <v>305</v>
      </c>
      <c r="C233" t="s">
        <v>711</v>
      </c>
      <c r="D233">
        <v>1</v>
      </c>
      <c r="E233">
        <v>0.10351966873706001</v>
      </c>
      <c r="F233">
        <v>115</v>
      </c>
      <c r="G233">
        <v>2</v>
      </c>
      <c r="H233">
        <v>0.20703933747412009</v>
      </c>
      <c r="I233">
        <v>2</v>
      </c>
      <c r="J233">
        <v>0.20703933747412009</v>
      </c>
      <c r="K233">
        <v>13</v>
      </c>
      <c r="L233">
        <v>1.34575569358178</v>
      </c>
      <c r="M233">
        <v>966</v>
      </c>
    </row>
    <row r="234" spans="1:14" x14ac:dyDescent="0.2">
      <c r="A234" t="s">
        <v>173</v>
      </c>
      <c r="B234" t="s">
        <v>172</v>
      </c>
      <c r="C234" t="s">
        <v>712</v>
      </c>
      <c r="D234">
        <v>2</v>
      </c>
      <c r="E234">
        <v>0.80971659919028338</v>
      </c>
      <c r="F234">
        <v>64</v>
      </c>
      <c r="G234">
        <v>3</v>
      </c>
      <c r="H234">
        <v>1.214574898785425</v>
      </c>
      <c r="I234">
        <v>5</v>
      </c>
      <c r="J234">
        <v>2.024291497975709</v>
      </c>
      <c r="K234">
        <v>150</v>
      </c>
      <c r="L234">
        <v>60.728744939271252</v>
      </c>
      <c r="M234">
        <v>247</v>
      </c>
    </row>
    <row r="235" spans="1:14" x14ac:dyDescent="0.2">
      <c r="A235" t="s">
        <v>381</v>
      </c>
      <c r="B235" t="s">
        <v>284</v>
      </c>
      <c r="C235" t="s">
        <v>713</v>
      </c>
      <c r="D235">
        <v>1</v>
      </c>
      <c r="E235">
        <v>0.10351966873706001</v>
      </c>
      <c r="F235">
        <v>124</v>
      </c>
      <c r="G235">
        <v>2</v>
      </c>
      <c r="H235">
        <v>0.20703933747412009</v>
      </c>
      <c r="I235">
        <v>2</v>
      </c>
      <c r="J235">
        <v>0.20703933747412009</v>
      </c>
      <c r="K235">
        <v>13</v>
      </c>
      <c r="L235">
        <v>1.34575569358178</v>
      </c>
      <c r="M235">
        <v>966</v>
      </c>
    </row>
    <row r="236" spans="1:14" x14ac:dyDescent="0.2">
      <c r="A236" t="s">
        <v>389</v>
      </c>
      <c r="B236" t="s">
        <v>284</v>
      </c>
      <c r="C236" t="s">
        <v>714</v>
      </c>
      <c r="D236">
        <v>77</v>
      </c>
      <c r="E236">
        <v>7.9710144927536222</v>
      </c>
      <c r="F236">
        <v>0</v>
      </c>
      <c r="G236">
        <v>77</v>
      </c>
      <c r="H236">
        <v>7.9710144927536222</v>
      </c>
      <c r="I236">
        <v>84</v>
      </c>
      <c r="J236">
        <v>8.695652173913043</v>
      </c>
      <c r="K236">
        <v>102</v>
      </c>
      <c r="L236">
        <v>10.559006211180121</v>
      </c>
      <c r="M236">
        <v>966</v>
      </c>
    </row>
    <row r="237" spans="1:14" x14ac:dyDescent="0.2">
      <c r="A237" t="s">
        <v>283</v>
      </c>
      <c r="B237" t="s">
        <v>284</v>
      </c>
      <c r="C237" t="s">
        <v>715</v>
      </c>
      <c r="D237">
        <v>84</v>
      </c>
      <c r="E237">
        <v>8.695652173913043</v>
      </c>
      <c r="F237">
        <v>113</v>
      </c>
      <c r="G237">
        <v>92</v>
      </c>
      <c r="H237">
        <v>9.5238095238095237</v>
      </c>
      <c r="I237">
        <v>98</v>
      </c>
      <c r="J237">
        <v>10.144927536231879</v>
      </c>
      <c r="K237">
        <v>102</v>
      </c>
      <c r="L237">
        <v>10.559006211180121</v>
      </c>
      <c r="M237">
        <v>966</v>
      </c>
    </row>
    <row r="238" spans="1:14" x14ac:dyDescent="0.2">
      <c r="A238" t="s">
        <v>290</v>
      </c>
      <c r="B238" t="s">
        <v>291</v>
      </c>
      <c r="C238" t="s">
        <v>716</v>
      </c>
      <c r="D238">
        <v>2</v>
      </c>
      <c r="E238">
        <v>0.20703933747412009</v>
      </c>
      <c r="F238">
        <v>29</v>
      </c>
      <c r="G238">
        <v>3</v>
      </c>
      <c r="H238">
        <v>0.3105590062111801</v>
      </c>
      <c r="I238">
        <v>3</v>
      </c>
      <c r="J238">
        <v>0.3105590062111801</v>
      </c>
      <c r="K238">
        <v>13</v>
      </c>
      <c r="L238">
        <v>1.34575569358178</v>
      </c>
      <c r="M238">
        <v>966</v>
      </c>
    </row>
    <row r="239" spans="1:14" x14ac:dyDescent="0.2">
      <c r="A239" t="s">
        <v>477</v>
      </c>
      <c r="B239" t="s">
        <v>478</v>
      </c>
      <c r="C239" t="s">
        <v>717</v>
      </c>
      <c r="D239">
        <v>50</v>
      </c>
      <c r="E239">
        <v>2.1570319240724758</v>
      </c>
      <c r="F239">
        <v>0</v>
      </c>
      <c r="G239">
        <v>50</v>
      </c>
      <c r="H239">
        <v>2.1570319240724758</v>
      </c>
      <c r="I239">
        <v>58</v>
      </c>
      <c r="J239">
        <v>2.5021570319240718</v>
      </c>
      <c r="K239">
        <v>1296</v>
      </c>
      <c r="L239">
        <v>55.910267471958583</v>
      </c>
      <c r="M239">
        <v>2318</v>
      </c>
    </row>
    <row r="240" spans="1:14" x14ac:dyDescent="0.2">
      <c r="A240" t="s">
        <v>424</v>
      </c>
      <c r="B240" t="s">
        <v>425</v>
      </c>
      <c r="C240" t="s">
        <v>718</v>
      </c>
      <c r="D240">
        <v>50</v>
      </c>
      <c r="E240">
        <v>2.1570319240724758</v>
      </c>
      <c r="F240">
        <v>0</v>
      </c>
      <c r="G240">
        <v>50</v>
      </c>
      <c r="H240">
        <v>2.1570319240724758</v>
      </c>
      <c r="I240">
        <v>58</v>
      </c>
      <c r="J240">
        <v>2.5021570319240718</v>
      </c>
      <c r="K240">
        <v>1296</v>
      </c>
      <c r="L240">
        <v>55.910267471958583</v>
      </c>
      <c r="M240">
        <v>2318</v>
      </c>
    </row>
    <row r="241" spans="1:13" x14ac:dyDescent="0.2">
      <c r="A241" t="s">
        <v>391</v>
      </c>
      <c r="B241" t="s">
        <v>392</v>
      </c>
      <c r="C241" t="s">
        <v>719</v>
      </c>
      <c r="D241">
        <v>1</v>
      </c>
      <c r="E241">
        <v>0.10351966873706001</v>
      </c>
      <c r="F241">
        <v>32</v>
      </c>
      <c r="G241">
        <v>1</v>
      </c>
      <c r="H241">
        <v>0.10351966873706001</v>
      </c>
      <c r="I241">
        <v>1</v>
      </c>
      <c r="J241">
        <v>0.10351966873706001</v>
      </c>
      <c r="K241">
        <v>62</v>
      </c>
      <c r="L241">
        <v>6.4182194616977233</v>
      </c>
      <c r="M241">
        <v>966</v>
      </c>
    </row>
    <row r="242" spans="1:13" x14ac:dyDescent="0.2">
      <c r="A242" t="s">
        <v>247</v>
      </c>
      <c r="B242" t="s">
        <v>248</v>
      </c>
      <c r="C242" t="s">
        <v>720</v>
      </c>
      <c r="D242">
        <v>4</v>
      </c>
      <c r="E242">
        <v>1.593625498007968</v>
      </c>
      <c r="F242">
        <v>43</v>
      </c>
      <c r="G242">
        <v>4</v>
      </c>
      <c r="H242">
        <v>1.593625498007968</v>
      </c>
      <c r="I242">
        <v>4</v>
      </c>
      <c r="J242">
        <v>1.593625498007968</v>
      </c>
      <c r="K242">
        <v>31</v>
      </c>
      <c r="L242">
        <v>12.350597609561749</v>
      </c>
      <c r="M242">
        <v>251</v>
      </c>
    </row>
    <row r="243" spans="1:13" x14ac:dyDescent="0.2">
      <c r="A243" t="s">
        <v>247</v>
      </c>
      <c r="B243" t="s">
        <v>458</v>
      </c>
      <c r="C243" t="s">
        <v>721</v>
      </c>
      <c r="D243">
        <v>40</v>
      </c>
      <c r="E243">
        <v>1.7256255392579809</v>
      </c>
      <c r="F243">
        <v>0</v>
      </c>
      <c r="G243">
        <v>40</v>
      </c>
      <c r="H243">
        <v>1.7256255392579809</v>
      </c>
      <c r="I243">
        <v>37</v>
      </c>
      <c r="J243">
        <v>1.596203623813633</v>
      </c>
      <c r="K243">
        <v>1303</v>
      </c>
      <c r="L243">
        <v>56.212251941328731</v>
      </c>
      <c r="M243">
        <v>2318</v>
      </c>
    </row>
    <row r="244" spans="1:13" x14ac:dyDescent="0.2">
      <c r="A244" t="s">
        <v>230</v>
      </c>
      <c r="B244" t="s">
        <v>231</v>
      </c>
      <c r="C244" t="s">
        <v>722</v>
      </c>
      <c r="D244">
        <v>2</v>
      </c>
      <c r="E244">
        <v>0.79681274900398402</v>
      </c>
      <c r="F244">
        <v>43</v>
      </c>
      <c r="G244">
        <v>2</v>
      </c>
      <c r="H244">
        <v>0.79681274900398402</v>
      </c>
      <c r="I244">
        <v>2</v>
      </c>
      <c r="J244">
        <v>0.79681274900398402</v>
      </c>
      <c r="K244">
        <v>31</v>
      </c>
      <c r="L244">
        <v>12.350597609561749</v>
      </c>
      <c r="M244">
        <v>251</v>
      </c>
    </row>
    <row r="245" spans="1:13" x14ac:dyDescent="0.2">
      <c r="A245" t="s">
        <v>205</v>
      </c>
      <c r="B245" t="s">
        <v>206</v>
      </c>
      <c r="C245" t="s">
        <v>723</v>
      </c>
      <c r="D245">
        <v>5</v>
      </c>
      <c r="E245">
        <v>1.9920318725099599</v>
      </c>
      <c r="F245">
        <v>10</v>
      </c>
      <c r="G245">
        <v>5</v>
      </c>
      <c r="H245">
        <v>1.9920318725099599</v>
      </c>
      <c r="I245">
        <v>5</v>
      </c>
      <c r="J245">
        <v>1.9920318725099599</v>
      </c>
      <c r="K245">
        <v>31</v>
      </c>
      <c r="L245">
        <v>12.350597609561749</v>
      </c>
      <c r="M245">
        <v>251</v>
      </c>
    </row>
    <row r="246" spans="1:13" x14ac:dyDescent="0.2">
      <c r="A246" t="s">
        <v>171</v>
      </c>
      <c r="B246" t="s">
        <v>172</v>
      </c>
      <c r="C246" t="s">
        <v>724</v>
      </c>
      <c r="D246">
        <v>2</v>
      </c>
      <c r="E246">
        <v>0.80971659919028338</v>
      </c>
      <c r="F246">
        <v>88</v>
      </c>
      <c r="G246">
        <v>3</v>
      </c>
      <c r="H246">
        <v>1.214574898785425</v>
      </c>
      <c r="I246">
        <v>3</v>
      </c>
      <c r="J246">
        <v>1.214574898785425</v>
      </c>
      <c r="K246">
        <v>131</v>
      </c>
      <c r="L246">
        <v>53.036437246963573</v>
      </c>
      <c r="M246">
        <v>247</v>
      </c>
    </row>
    <row r="247" spans="1:13" x14ac:dyDescent="0.2">
      <c r="A247" t="s">
        <v>216</v>
      </c>
      <c r="B247" t="s">
        <v>217</v>
      </c>
      <c r="C247" t="s">
        <v>725</v>
      </c>
      <c r="D247">
        <v>4</v>
      </c>
      <c r="E247">
        <v>1.593625498007968</v>
      </c>
      <c r="F247">
        <v>43</v>
      </c>
      <c r="G247">
        <v>4</v>
      </c>
      <c r="H247">
        <v>1.593625498007968</v>
      </c>
      <c r="I247">
        <v>4</v>
      </c>
      <c r="J247">
        <v>1.593625498007968</v>
      </c>
      <c r="K247">
        <v>31</v>
      </c>
      <c r="L247">
        <v>12.350597609561749</v>
      </c>
      <c r="M247">
        <v>251</v>
      </c>
    </row>
    <row r="248" spans="1:13" x14ac:dyDescent="0.2">
      <c r="A248" t="s">
        <v>413</v>
      </c>
      <c r="B248" t="s">
        <v>414</v>
      </c>
      <c r="C248" t="s">
        <v>726</v>
      </c>
      <c r="D248">
        <v>1</v>
      </c>
      <c r="E248">
        <v>4.3140638481449528E-2</v>
      </c>
      <c r="F248">
        <v>0</v>
      </c>
      <c r="G248">
        <v>1</v>
      </c>
      <c r="H248">
        <v>4.3140638481449528E-2</v>
      </c>
      <c r="I248">
        <v>1</v>
      </c>
      <c r="J248">
        <v>4.3140638481449528E-2</v>
      </c>
      <c r="K248">
        <v>1237</v>
      </c>
      <c r="L248">
        <v>53.364969801553073</v>
      </c>
      <c r="M248">
        <v>2318</v>
      </c>
    </row>
    <row r="249" spans="1:13" x14ac:dyDescent="0.2">
      <c r="A249" t="s">
        <v>399</v>
      </c>
      <c r="B249" t="s">
        <v>400</v>
      </c>
      <c r="C249" t="s">
        <v>727</v>
      </c>
      <c r="D249">
        <v>94</v>
      </c>
      <c r="E249">
        <v>4.0552200172562554</v>
      </c>
      <c r="F249">
        <v>87</v>
      </c>
      <c r="G249">
        <v>9</v>
      </c>
      <c r="H249">
        <v>0.38826574633304572</v>
      </c>
      <c r="I249">
        <v>7</v>
      </c>
      <c r="J249">
        <v>0.30198446937014672</v>
      </c>
      <c r="K249">
        <v>1237</v>
      </c>
      <c r="L249">
        <v>53.364969801553073</v>
      </c>
      <c r="M249">
        <v>2318</v>
      </c>
    </row>
    <row r="250" spans="1:13" x14ac:dyDescent="0.2">
      <c r="A250" t="s">
        <v>52</v>
      </c>
      <c r="B250" t="s">
        <v>14</v>
      </c>
      <c r="C250" t="s">
        <v>728</v>
      </c>
      <c r="D250">
        <v>7</v>
      </c>
      <c r="E250">
        <v>8.8607594936708853</v>
      </c>
      <c r="F250">
        <v>17</v>
      </c>
      <c r="G250">
        <v>8</v>
      </c>
      <c r="H250">
        <v>10.12658227848101</v>
      </c>
      <c r="I250">
        <v>8</v>
      </c>
      <c r="J250">
        <v>10.12658227848101</v>
      </c>
      <c r="K250">
        <v>22</v>
      </c>
      <c r="L250">
        <v>27.84810126582278</v>
      </c>
      <c r="M250">
        <v>79</v>
      </c>
    </row>
    <row r="251" spans="1:13" x14ac:dyDescent="0.2">
      <c r="A251" t="s">
        <v>252</v>
      </c>
      <c r="B251" t="s">
        <v>253</v>
      </c>
      <c r="C251" t="s">
        <v>729</v>
      </c>
      <c r="D251">
        <v>1</v>
      </c>
      <c r="E251">
        <v>0.39840637450199201</v>
      </c>
      <c r="F251">
        <v>37</v>
      </c>
      <c r="G251">
        <v>2</v>
      </c>
      <c r="H251">
        <v>0.79681274900398402</v>
      </c>
      <c r="I251">
        <v>2</v>
      </c>
      <c r="J251">
        <v>0.79681274900398402</v>
      </c>
      <c r="K251">
        <v>31</v>
      </c>
      <c r="L251">
        <v>12.350597609561749</v>
      </c>
      <c r="M251">
        <v>251</v>
      </c>
    </row>
    <row r="252" spans="1:13" x14ac:dyDescent="0.2">
      <c r="A252" t="s">
        <v>346</v>
      </c>
      <c r="B252" t="s">
        <v>347</v>
      </c>
      <c r="C252" t="s">
        <v>730</v>
      </c>
      <c r="D252">
        <v>1</v>
      </c>
      <c r="E252">
        <v>0.10351966873706001</v>
      </c>
      <c r="F252">
        <v>238</v>
      </c>
      <c r="G252">
        <v>1</v>
      </c>
      <c r="H252">
        <v>0.10351966873706001</v>
      </c>
      <c r="I252">
        <v>1</v>
      </c>
      <c r="J252">
        <v>0.10351966873706001</v>
      </c>
      <c r="K252">
        <v>62</v>
      </c>
      <c r="L252">
        <v>6.4182194616977233</v>
      </c>
      <c r="M252">
        <v>966</v>
      </c>
    </row>
    <row r="253" spans="1:13" x14ac:dyDescent="0.2">
      <c r="A253" t="s">
        <v>467</v>
      </c>
      <c r="B253" t="s">
        <v>468</v>
      </c>
      <c r="C253" t="s">
        <v>731</v>
      </c>
      <c r="D253">
        <v>2</v>
      </c>
      <c r="E253">
        <v>8.6281276962899056E-2</v>
      </c>
      <c r="F253">
        <v>0</v>
      </c>
      <c r="G253">
        <v>2</v>
      </c>
      <c r="H253">
        <v>8.6281276962899056E-2</v>
      </c>
      <c r="I253">
        <v>2</v>
      </c>
      <c r="J253">
        <v>8.6281276962899056E-2</v>
      </c>
      <c r="K253">
        <v>1350</v>
      </c>
      <c r="L253">
        <v>58.239861949956861</v>
      </c>
      <c r="M253">
        <v>2318</v>
      </c>
    </row>
    <row r="254" spans="1:13" x14ac:dyDescent="0.2">
      <c r="A254" t="s">
        <v>327</v>
      </c>
      <c r="B254" t="s">
        <v>289</v>
      </c>
      <c r="C254" t="s">
        <v>732</v>
      </c>
      <c r="D254">
        <v>3</v>
      </c>
      <c r="E254">
        <v>0.3105590062111801</v>
      </c>
      <c r="F254">
        <v>226</v>
      </c>
      <c r="G254">
        <v>5</v>
      </c>
      <c r="H254">
        <v>0.51759834368530022</v>
      </c>
      <c r="I254">
        <v>5</v>
      </c>
      <c r="J254">
        <v>0.51759834368530022</v>
      </c>
      <c r="K254">
        <v>62</v>
      </c>
      <c r="L254">
        <v>6.4182194616977233</v>
      </c>
      <c r="M254">
        <v>966</v>
      </c>
    </row>
    <row r="255" spans="1:13" x14ac:dyDescent="0.2">
      <c r="A255" t="s">
        <v>327</v>
      </c>
      <c r="B255" t="s">
        <v>437</v>
      </c>
      <c r="C255" t="s">
        <v>733</v>
      </c>
      <c r="D255">
        <v>2</v>
      </c>
      <c r="E255">
        <v>8.6281276962899056E-2</v>
      </c>
      <c r="F255">
        <v>118</v>
      </c>
      <c r="G255">
        <v>4</v>
      </c>
      <c r="H255">
        <v>0.17256255392579811</v>
      </c>
      <c r="I255">
        <v>4</v>
      </c>
      <c r="J255">
        <v>0.17256255392579811</v>
      </c>
      <c r="K255">
        <v>1237</v>
      </c>
      <c r="L255">
        <v>53.364969801553073</v>
      </c>
      <c r="M255">
        <v>2318</v>
      </c>
    </row>
    <row r="256" spans="1:13" x14ac:dyDescent="0.2">
      <c r="A256" t="s">
        <v>407</v>
      </c>
      <c r="B256" t="s">
        <v>408</v>
      </c>
      <c r="C256" t="s">
        <v>734</v>
      </c>
      <c r="D256">
        <v>10</v>
      </c>
      <c r="E256">
        <v>0.43140638481449528</v>
      </c>
      <c r="F256">
        <v>87</v>
      </c>
      <c r="G256">
        <v>15</v>
      </c>
      <c r="H256">
        <v>0.64710957722174289</v>
      </c>
      <c r="I256">
        <v>21</v>
      </c>
      <c r="J256">
        <v>0.90595340811044001</v>
      </c>
      <c r="K256">
        <v>1237</v>
      </c>
      <c r="L256">
        <v>53.364969801553073</v>
      </c>
      <c r="M256">
        <v>2318</v>
      </c>
    </row>
    <row r="257" spans="1:13" x14ac:dyDescent="0.2">
      <c r="A257" t="s">
        <v>433</v>
      </c>
      <c r="B257" t="s">
        <v>434</v>
      </c>
      <c r="C257" t="s">
        <v>735</v>
      </c>
      <c r="D257">
        <v>4</v>
      </c>
      <c r="E257">
        <v>0.17256255392579811</v>
      </c>
      <c r="F257">
        <v>86</v>
      </c>
      <c r="G257">
        <v>5</v>
      </c>
      <c r="H257">
        <v>0.21570319240724761</v>
      </c>
      <c r="I257">
        <v>11</v>
      </c>
      <c r="J257">
        <v>0.47454702329594478</v>
      </c>
      <c r="K257">
        <v>1237</v>
      </c>
      <c r="L257">
        <v>53.364969801553073</v>
      </c>
      <c r="M257">
        <v>2318</v>
      </c>
    </row>
    <row r="258" spans="1:13" x14ac:dyDescent="0.2">
      <c r="A258" t="s">
        <v>288</v>
      </c>
      <c r="B258" t="s">
        <v>289</v>
      </c>
      <c r="C258" t="s">
        <v>736</v>
      </c>
      <c r="D258">
        <v>2</v>
      </c>
      <c r="E258">
        <v>0.20703933747412009</v>
      </c>
      <c r="F258">
        <v>212</v>
      </c>
      <c r="G258">
        <v>3</v>
      </c>
      <c r="H258">
        <v>0.3105590062111801</v>
      </c>
      <c r="I258">
        <v>3</v>
      </c>
      <c r="J258">
        <v>0.3105590062111801</v>
      </c>
      <c r="K258">
        <v>62</v>
      </c>
      <c r="L258">
        <v>6.4182194616977233</v>
      </c>
      <c r="M258">
        <v>966</v>
      </c>
    </row>
    <row r="259" spans="1:13" x14ac:dyDescent="0.2">
      <c r="A259" t="s">
        <v>288</v>
      </c>
      <c r="B259" t="s">
        <v>402</v>
      </c>
      <c r="C259" t="s">
        <v>737</v>
      </c>
      <c r="D259">
        <v>77</v>
      </c>
      <c r="E259">
        <v>3.3218291630716141</v>
      </c>
      <c r="F259">
        <v>117</v>
      </c>
      <c r="G259">
        <v>118</v>
      </c>
      <c r="H259">
        <v>5.0905953408110438</v>
      </c>
      <c r="I259">
        <v>149</v>
      </c>
      <c r="J259">
        <v>6.4279551337359786</v>
      </c>
      <c r="K259">
        <v>1303</v>
      </c>
      <c r="L259">
        <v>56.212251941328731</v>
      </c>
      <c r="M259">
        <v>2318</v>
      </c>
    </row>
    <row r="260" spans="1:13" x14ac:dyDescent="0.2">
      <c r="A260" t="s">
        <v>368</v>
      </c>
      <c r="B260" t="s">
        <v>357</v>
      </c>
      <c r="C260" t="s">
        <v>738</v>
      </c>
      <c r="D260">
        <v>23</v>
      </c>
      <c r="E260">
        <v>2.3809523809523809</v>
      </c>
      <c r="F260">
        <v>126</v>
      </c>
      <c r="G260">
        <v>38</v>
      </c>
      <c r="H260">
        <v>3.933747412008282</v>
      </c>
      <c r="I260">
        <v>42</v>
      </c>
      <c r="J260">
        <v>4.3478260869565224</v>
      </c>
      <c r="K260">
        <v>62</v>
      </c>
      <c r="L260">
        <v>6.4182194616977233</v>
      </c>
      <c r="M260">
        <v>966</v>
      </c>
    </row>
    <row r="261" spans="1:13" x14ac:dyDescent="0.2">
      <c r="A261" t="s">
        <v>368</v>
      </c>
      <c r="B261" t="s">
        <v>462</v>
      </c>
      <c r="C261" t="s">
        <v>739</v>
      </c>
      <c r="D261">
        <v>99</v>
      </c>
      <c r="E261">
        <v>4.2709232096635033</v>
      </c>
      <c r="F261">
        <v>0</v>
      </c>
      <c r="G261">
        <v>99</v>
      </c>
      <c r="H261">
        <v>4.2709232096635033</v>
      </c>
      <c r="I261">
        <v>122</v>
      </c>
      <c r="J261">
        <v>5.2631578947368416</v>
      </c>
      <c r="K261">
        <v>1430</v>
      </c>
      <c r="L261">
        <v>61.69111302847282</v>
      </c>
      <c r="M261">
        <v>2318</v>
      </c>
    </row>
    <row r="262" spans="1:13" x14ac:dyDescent="0.2">
      <c r="A262" t="s">
        <v>364</v>
      </c>
      <c r="B262" t="s">
        <v>357</v>
      </c>
      <c r="C262" t="s">
        <v>740</v>
      </c>
      <c r="D262">
        <v>1</v>
      </c>
      <c r="E262">
        <v>0.10351966873706001</v>
      </c>
      <c r="F262">
        <v>238</v>
      </c>
      <c r="G262">
        <v>2</v>
      </c>
      <c r="H262">
        <v>0.20703933747412009</v>
      </c>
      <c r="I262">
        <v>2</v>
      </c>
      <c r="J262">
        <v>0.20703933747412009</v>
      </c>
      <c r="K262">
        <v>62</v>
      </c>
      <c r="L262">
        <v>6.4182194616977233</v>
      </c>
      <c r="M262">
        <v>966</v>
      </c>
    </row>
    <row r="263" spans="1:13" x14ac:dyDescent="0.2">
      <c r="A263" t="s">
        <v>278</v>
      </c>
      <c r="B263" t="s">
        <v>279</v>
      </c>
      <c r="C263" t="s">
        <v>741</v>
      </c>
      <c r="D263">
        <v>1</v>
      </c>
      <c r="E263">
        <v>0.39840637450199201</v>
      </c>
      <c r="F263">
        <v>47</v>
      </c>
      <c r="G263">
        <v>2</v>
      </c>
      <c r="H263">
        <v>0.79681274900398402</v>
      </c>
      <c r="I263">
        <v>2</v>
      </c>
      <c r="J263">
        <v>0.79681274900398402</v>
      </c>
      <c r="K263">
        <v>31</v>
      </c>
      <c r="L263">
        <v>12.350597609561749</v>
      </c>
      <c r="M263">
        <v>251</v>
      </c>
    </row>
    <row r="264" spans="1:13" x14ac:dyDescent="0.2">
      <c r="A264" t="s">
        <v>356</v>
      </c>
      <c r="B264" t="s">
        <v>357</v>
      </c>
      <c r="C264" t="s">
        <v>742</v>
      </c>
      <c r="D264">
        <v>61</v>
      </c>
      <c r="E264">
        <v>6.3146997929606634</v>
      </c>
      <c r="F264">
        <v>114</v>
      </c>
      <c r="G264">
        <v>74</v>
      </c>
      <c r="H264">
        <v>7.6604554865424426</v>
      </c>
      <c r="I264">
        <v>67</v>
      </c>
      <c r="J264">
        <v>6.9358178053830226</v>
      </c>
      <c r="K264">
        <v>156</v>
      </c>
      <c r="L264">
        <v>16.149068322981371</v>
      </c>
      <c r="M264">
        <v>966</v>
      </c>
    </row>
    <row r="265" spans="1:13" x14ac:dyDescent="0.2">
      <c r="A265" t="s">
        <v>447</v>
      </c>
      <c r="B265" t="s">
        <v>448</v>
      </c>
      <c r="C265" t="s">
        <v>743</v>
      </c>
      <c r="D265">
        <v>13</v>
      </c>
      <c r="E265">
        <v>0.56082830025884389</v>
      </c>
      <c r="F265">
        <v>2318</v>
      </c>
      <c r="G265">
        <v>13</v>
      </c>
      <c r="H265">
        <v>0.56082830025884389</v>
      </c>
      <c r="I265">
        <v>79</v>
      </c>
      <c r="J265">
        <v>3.408110440034513</v>
      </c>
      <c r="K265">
        <v>1237</v>
      </c>
      <c r="L265">
        <v>53.364969801553073</v>
      </c>
      <c r="M265">
        <v>2318</v>
      </c>
    </row>
    <row r="266" spans="1:13" x14ac:dyDescent="0.2">
      <c r="A266" t="s">
        <v>456</v>
      </c>
      <c r="B266" t="s">
        <v>457</v>
      </c>
      <c r="C266" t="s">
        <v>744</v>
      </c>
      <c r="D266">
        <v>73</v>
      </c>
      <c r="E266">
        <v>3.149266609145815</v>
      </c>
      <c r="F266">
        <v>0</v>
      </c>
      <c r="G266">
        <v>73</v>
      </c>
      <c r="H266">
        <v>3.149266609145815</v>
      </c>
      <c r="I266">
        <v>97</v>
      </c>
      <c r="J266">
        <v>4.1846419327006039</v>
      </c>
      <c r="K266">
        <v>1296</v>
      </c>
      <c r="L266">
        <v>55.910267471958583</v>
      </c>
      <c r="M266">
        <v>2318</v>
      </c>
    </row>
    <row r="267" spans="1:13" x14ac:dyDescent="0.2">
      <c r="A267" t="s">
        <v>417</v>
      </c>
      <c r="B267" t="s">
        <v>418</v>
      </c>
      <c r="C267" t="s">
        <v>745</v>
      </c>
      <c r="D267">
        <v>64</v>
      </c>
      <c r="E267">
        <v>2.7610008628127698</v>
      </c>
      <c r="F267">
        <v>116</v>
      </c>
      <c r="G267">
        <v>99</v>
      </c>
      <c r="H267">
        <v>4.2709232096635033</v>
      </c>
      <c r="I267">
        <v>118</v>
      </c>
      <c r="J267">
        <v>5.0905953408110438</v>
      </c>
      <c r="K267">
        <v>1303</v>
      </c>
      <c r="L267">
        <v>56.212251941328731</v>
      </c>
      <c r="M267">
        <v>2318</v>
      </c>
    </row>
    <row r="268" spans="1:13" x14ac:dyDescent="0.2">
      <c r="A268" t="s">
        <v>403</v>
      </c>
      <c r="B268" t="s">
        <v>404</v>
      </c>
      <c r="C268" t="s">
        <v>746</v>
      </c>
      <c r="D268">
        <v>26</v>
      </c>
      <c r="E268">
        <v>1.121656600517688</v>
      </c>
      <c r="F268">
        <v>185</v>
      </c>
      <c r="G268">
        <v>31</v>
      </c>
      <c r="H268">
        <v>1.337359792924935</v>
      </c>
      <c r="I268">
        <v>36</v>
      </c>
      <c r="J268">
        <v>1.5530629853321829</v>
      </c>
      <c r="K268">
        <v>1514</v>
      </c>
      <c r="L268">
        <v>65.31492666091458</v>
      </c>
      <c r="M268">
        <v>2318</v>
      </c>
    </row>
    <row r="269" spans="1:13" x14ac:dyDescent="0.2">
      <c r="A269" t="s">
        <v>266</v>
      </c>
      <c r="B269" t="s">
        <v>267</v>
      </c>
      <c r="C269" t="s">
        <v>747</v>
      </c>
      <c r="D269">
        <v>2</v>
      </c>
      <c r="E269">
        <v>0.79681274900398402</v>
      </c>
      <c r="F269">
        <v>43</v>
      </c>
      <c r="G269">
        <v>2</v>
      </c>
      <c r="H269">
        <v>0.79681274900398402</v>
      </c>
      <c r="I269">
        <v>2</v>
      </c>
      <c r="J269">
        <v>0.79681274900398402</v>
      </c>
      <c r="K269">
        <v>31</v>
      </c>
      <c r="L269">
        <v>12.350597609561749</v>
      </c>
      <c r="M269">
        <v>251</v>
      </c>
    </row>
    <row r="270" spans="1:13" x14ac:dyDescent="0.2">
      <c r="A270" t="s">
        <v>375</v>
      </c>
      <c r="B270" t="s">
        <v>376</v>
      </c>
      <c r="C270" t="s">
        <v>748</v>
      </c>
      <c r="D270">
        <v>2</v>
      </c>
      <c r="E270">
        <v>0.20703933747412009</v>
      </c>
      <c r="F270">
        <v>146</v>
      </c>
      <c r="G270">
        <v>3</v>
      </c>
      <c r="H270">
        <v>0.3105590062111801</v>
      </c>
      <c r="I270">
        <v>3</v>
      </c>
      <c r="J270">
        <v>0.3105590062111801</v>
      </c>
      <c r="K270">
        <v>73</v>
      </c>
      <c r="L270">
        <v>7.5569358178053827</v>
      </c>
      <c r="M270">
        <v>966</v>
      </c>
    </row>
    <row r="271" spans="1:13" x14ac:dyDescent="0.2">
      <c r="A271" t="s">
        <v>393</v>
      </c>
      <c r="B271" t="s">
        <v>394</v>
      </c>
      <c r="C271" t="s">
        <v>749</v>
      </c>
      <c r="D271">
        <v>2</v>
      </c>
      <c r="E271">
        <v>0.20682523267838679</v>
      </c>
      <c r="F271">
        <v>19</v>
      </c>
      <c r="G271">
        <v>3</v>
      </c>
      <c r="H271">
        <v>0.31023784901758011</v>
      </c>
      <c r="I271">
        <v>3</v>
      </c>
      <c r="J271">
        <v>0.31023784901758011</v>
      </c>
      <c r="K271">
        <v>95</v>
      </c>
      <c r="L271">
        <v>9.8241985522233719</v>
      </c>
      <c r="M271">
        <v>967</v>
      </c>
    </row>
    <row r="272" spans="1:13" x14ac:dyDescent="0.2">
      <c r="A272" t="s">
        <v>377</v>
      </c>
      <c r="B272" t="s">
        <v>378</v>
      </c>
      <c r="C272" t="s">
        <v>750</v>
      </c>
      <c r="D272">
        <v>1</v>
      </c>
      <c r="E272">
        <v>0.10341261633919339</v>
      </c>
      <c r="F272">
        <v>15</v>
      </c>
      <c r="G272">
        <v>1</v>
      </c>
      <c r="H272">
        <v>0.10341261633919339</v>
      </c>
      <c r="I272">
        <v>1</v>
      </c>
      <c r="J272">
        <v>0.10341261633919339</v>
      </c>
      <c r="K272">
        <v>95</v>
      </c>
      <c r="L272">
        <v>9.8241985522233719</v>
      </c>
      <c r="M272">
        <v>967</v>
      </c>
    </row>
    <row r="273" spans="1:14" x14ac:dyDescent="0.2">
      <c r="A273" t="s">
        <v>190</v>
      </c>
      <c r="B273" t="s">
        <v>154</v>
      </c>
      <c r="C273" t="s">
        <v>751</v>
      </c>
      <c r="D273">
        <v>1</v>
      </c>
      <c r="E273">
        <v>0.40485829959514169</v>
      </c>
      <c r="F273">
        <v>88</v>
      </c>
      <c r="G273">
        <v>1</v>
      </c>
      <c r="H273">
        <v>0.40485829959514169</v>
      </c>
      <c r="I273">
        <v>1</v>
      </c>
      <c r="J273">
        <v>0.40485829959514169</v>
      </c>
      <c r="K273">
        <v>131</v>
      </c>
      <c r="L273">
        <v>53.036437246963573</v>
      </c>
      <c r="M273">
        <v>247</v>
      </c>
    </row>
    <row r="274" spans="1:14" x14ac:dyDescent="0.2">
      <c r="A274" t="s">
        <v>190</v>
      </c>
      <c r="B274" t="s">
        <v>371</v>
      </c>
      <c r="C274" t="s">
        <v>752</v>
      </c>
      <c r="D274">
        <v>1</v>
      </c>
      <c r="E274">
        <v>0.10351966873706001</v>
      </c>
      <c r="F274">
        <v>23</v>
      </c>
      <c r="G274">
        <v>2</v>
      </c>
      <c r="H274">
        <v>0.20703933747412009</v>
      </c>
      <c r="I274">
        <v>2</v>
      </c>
      <c r="J274">
        <v>0.20703933747412009</v>
      </c>
      <c r="K274">
        <v>25</v>
      </c>
      <c r="L274">
        <v>2.5879917184265011</v>
      </c>
      <c r="M274">
        <v>966</v>
      </c>
    </row>
    <row r="275" spans="1:14" x14ac:dyDescent="0.2">
      <c r="A275" t="s">
        <v>243</v>
      </c>
      <c r="B275" t="s">
        <v>244</v>
      </c>
      <c r="C275" t="s">
        <v>753</v>
      </c>
      <c r="D275">
        <v>3</v>
      </c>
      <c r="E275">
        <v>1.1952191235059759</v>
      </c>
      <c r="F275">
        <v>27</v>
      </c>
      <c r="G275">
        <v>3</v>
      </c>
      <c r="H275">
        <v>1.1952191235059759</v>
      </c>
      <c r="I275">
        <v>3</v>
      </c>
      <c r="J275">
        <v>1.1952191235059759</v>
      </c>
      <c r="K275">
        <v>31</v>
      </c>
      <c r="L275">
        <v>12.350597609561749</v>
      </c>
      <c r="M275">
        <v>251</v>
      </c>
    </row>
    <row r="276" spans="1:14" x14ac:dyDescent="0.2">
      <c r="A276" t="s">
        <v>202</v>
      </c>
      <c r="B276" t="s">
        <v>203</v>
      </c>
      <c r="C276" t="s">
        <v>754</v>
      </c>
      <c r="D276">
        <v>6</v>
      </c>
      <c r="E276">
        <v>2.3904382470119518</v>
      </c>
      <c r="F276">
        <v>41</v>
      </c>
      <c r="G276">
        <v>6</v>
      </c>
      <c r="H276">
        <v>2.3904382470119518</v>
      </c>
      <c r="I276">
        <v>6</v>
      </c>
      <c r="J276">
        <v>2.3904382470119518</v>
      </c>
      <c r="K276">
        <v>31</v>
      </c>
      <c r="L276">
        <v>12.350597609561749</v>
      </c>
      <c r="M276">
        <v>251</v>
      </c>
    </row>
    <row r="277" spans="1:14" x14ac:dyDescent="0.2">
      <c r="A277" t="s">
        <v>224</v>
      </c>
      <c r="B277" t="s">
        <v>225</v>
      </c>
      <c r="C277" t="s">
        <v>755</v>
      </c>
      <c r="D277">
        <v>3</v>
      </c>
      <c r="E277">
        <v>1.1952191235059759</v>
      </c>
      <c r="F277">
        <v>27</v>
      </c>
      <c r="G277">
        <v>3</v>
      </c>
      <c r="H277">
        <v>1.1952191235059759</v>
      </c>
      <c r="I277">
        <v>3</v>
      </c>
      <c r="J277">
        <v>1.1952191235059759</v>
      </c>
      <c r="K277">
        <v>31</v>
      </c>
      <c r="L277">
        <v>12.350597609561749</v>
      </c>
      <c r="M277">
        <v>251</v>
      </c>
    </row>
    <row r="278" spans="1:14" x14ac:dyDescent="0.2">
      <c r="A278" t="s">
        <v>245</v>
      </c>
      <c r="B278" t="s">
        <v>246</v>
      </c>
      <c r="C278" t="s">
        <v>756</v>
      </c>
      <c r="D278">
        <v>3</v>
      </c>
      <c r="E278">
        <v>1.1952191235059759</v>
      </c>
      <c r="F278">
        <v>29</v>
      </c>
      <c r="G278">
        <v>3</v>
      </c>
      <c r="H278">
        <v>1.1952191235059759</v>
      </c>
      <c r="I278">
        <v>3</v>
      </c>
      <c r="J278">
        <v>1.1952191235059759</v>
      </c>
      <c r="K278">
        <v>31</v>
      </c>
      <c r="L278">
        <v>12.350597609561749</v>
      </c>
      <c r="M278">
        <v>251</v>
      </c>
    </row>
    <row r="279" spans="1:14" x14ac:dyDescent="0.2">
      <c r="A279" t="s">
        <v>214</v>
      </c>
      <c r="B279" t="s">
        <v>215</v>
      </c>
      <c r="C279" t="s">
        <v>757</v>
      </c>
      <c r="D279">
        <v>1</v>
      </c>
      <c r="E279">
        <v>0.39840637450199201</v>
      </c>
      <c r="F279">
        <v>33</v>
      </c>
      <c r="G279">
        <v>1</v>
      </c>
      <c r="H279">
        <v>0.39840637450199201</v>
      </c>
      <c r="I279">
        <v>1</v>
      </c>
      <c r="J279">
        <v>0.39840637450199201</v>
      </c>
      <c r="K279">
        <v>31</v>
      </c>
      <c r="L279">
        <v>12.350597609561749</v>
      </c>
      <c r="M279">
        <v>251</v>
      </c>
    </row>
    <row r="280" spans="1:14" x14ac:dyDescent="0.2">
      <c r="A280" t="s">
        <v>386</v>
      </c>
      <c r="B280" t="s">
        <v>387</v>
      </c>
      <c r="C280" t="s">
        <v>758</v>
      </c>
      <c r="D280">
        <v>4</v>
      </c>
      <c r="E280">
        <v>0.41365046535677358</v>
      </c>
      <c r="F280">
        <v>41</v>
      </c>
      <c r="G280">
        <v>5</v>
      </c>
      <c r="H280">
        <v>0.51706308169596693</v>
      </c>
      <c r="I280">
        <v>9</v>
      </c>
      <c r="J280">
        <v>0.93071354705274045</v>
      </c>
      <c r="K280">
        <v>95</v>
      </c>
      <c r="L280">
        <v>9.8241985522233719</v>
      </c>
      <c r="M280">
        <v>967</v>
      </c>
    </row>
    <row r="281" spans="1:14" x14ac:dyDescent="0.2">
      <c r="A281" t="s">
        <v>153</v>
      </c>
      <c r="B281" t="s">
        <v>154</v>
      </c>
      <c r="C281" t="s">
        <v>759</v>
      </c>
      <c r="D281">
        <v>1</v>
      </c>
      <c r="E281">
        <v>0.40485829959514169</v>
      </c>
      <c r="F281">
        <v>247</v>
      </c>
      <c r="G281">
        <v>1</v>
      </c>
      <c r="H281">
        <v>0.40485829959514169</v>
      </c>
      <c r="I281">
        <v>1</v>
      </c>
      <c r="J281">
        <v>0.40485829959514169</v>
      </c>
      <c r="K281">
        <v>85</v>
      </c>
      <c r="L281">
        <v>34.412955465587039</v>
      </c>
      <c r="M281">
        <v>247</v>
      </c>
      <c r="N281">
        <v>0</v>
      </c>
    </row>
    <row r="282" spans="1:14" x14ac:dyDescent="0.2">
      <c r="A282" t="s">
        <v>167</v>
      </c>
      <c r="B282" t="s">
        <v>154</v>
      </c>
      <c r="C282" t="s">
        <v>760</v>
      </c>
      <c r="D282">
        <v>1</v>
      </c>
      <c r="E282">
        <v>0.40485829959514169</v>
      </c>
      <c r="F282">
        <v>42</v>
      </c>
      <c r="G282">
        <v>1</v>
      </c>
      <c r="H282">
        <v>0.40485829959514169</v>
      </c>
      <c r="I282">
        <v>7</v>
      </c>
      <c r="J282">
        <v>2.834008097165992</v>
      </c>
      <c r="K282">
        <v>184</v>
      </c>
      <c r="L282">
        <v>74.493927125506076</v>
      </c>
      <c r="M282">
        <v>247</v>
      </c>
    </row>
    <row r="283" spans="1:14" x14ac:dyDescent="0.2">
      <c r="A283" t="s">
        <v>167</v>
      </c>
      <c r="B283" t="s">
        <v>335</v>
      </c>
      <c r="C283" t="s">
        <v>761</v>
      </c>
      <c r="D283">
        <v>5</v>
      </c>
      <c r="E283">
        <v>0.51759834368530022</v>
      </c>
      <c r="F283">
        <v>55</v>
      </c>
      <c r="G283">
        <v>6</v>
      </c>
      <c r="H283">
        <v>0.6211180124223602</v>
      </c>
      <c r="I283">
        <v>6</v>
      </c>
      <c r="J283">
        <v>0.6211180124223602</v>
      </c>
      <c r="K283">
        <v>25</v>
      </c>
      <c r="L283">
        <v>2.5879917184265011</v>
      </c>
      <c r="M283">
        <v>966</v>
      </c>
    </row>
    <row r="284" spans="1:14" x14ac:dyDescent="0.2">
      <c r="A284" t="s">
        <v>135</v>
      </c>
      <c r="B284" t="s">
        <v>136</v>
      </c>
      <c r="C284" t="s">
        <v>762</v>
      </c>
      <c r="D284">
        <v>1</v>
      </c>
      <c r="E284">
        <v>0.2232142857142857</v>
      </c>
      <c r="F284">
        <v>220</v>
      </c>
      <c r="G284">
        <v>2</v>
      </c>
      <c r="H284">
        <v>0.4464285714285714</v>
      </c>
      <c r="I284">
        <v>2</v>
      </c>
      <c r="J284">
        <v>0.4464285714285714</v>
      </c>
      <c r="K284">
        <v>21</v>
      </c>
      <c r="L284">
        <v>4.6875</v>
      </c>
      <c r="M284">
        <v>448</v>
      </c>
    </row>
    <row r="285" spans="1:14" x14ac:dyDescent="0.2">
      <c r="A285" t="s">
        <v>135</v>
      </c>
      <c r="B285" t="s">
        <v>335</v>
      </c>
      <c r="C285" t="s">
        <v>763</v>
      </c>
      <c r="D285">
        <v>5</v>
      </c>
      <c r="E285">
        <v>0.51759834368530022</v>
      </c>
      <c r="F285">
        <v>110</v>
      </c>
      <c r="G285">
        <v>6</v>
      </c>
      <c r="H285">
        <v>0.6211180124223602</v>
      </c>
      <c r="I285">
        <v>6</v>
      </c>
      <c r="J285">
        <v>0.6211180124223602</v>
      </c>
      <c r="K285">
        <v>25</v>
      </c>
      <c r="L285">
        <v>2.5879917184265011</v>
      </c>
      <c r="M285">
        <v>966</v>
      </c>
    </row>
    <row r="286" spans="1:14" x14ac:dyDescent="0.2">
      <c r="A286" t="s">
        <v>270</v>
      </c>
      <c r="B286" t="s">
        <v>271</v>
      </c>
      <c r="C286" t="s">
        <v>764</v>
      </c>
      <c r="D286">
        <v>2</v>
      </c>
      <c r="E286">
        <v>0.79681274900398402</v>
      </c>
      <c r="F286">
        <v>23</v>
      </c>
      <c r="G286">
        <v>3</v>
      </c>
      <c r="H286">
        <v>1.1952191235059759</v>
      </c>
      <c r="I286">
        <v>3</v>
      </c>
      <c r="J286">
        <v>1.1952191235059759</v>
      </c>
      <c r="K286">
        <v>31</v>
      </c>
      <c r="L286">
        <v>12.350597609561749</v>
      </c>
      <c r="M286">
        <v>251</v>
      </c>
    </row>
    <row r="287" spans="1:14" x14ac:dyDescent="0.2">
      <c r="A287" t="s">
        <v>87</v>
      </c>
      <c r="B287" t="s">
        <v>14</v>
      </c>
      <c r="C287" t="s">
        <v>765</v>
      </c>
      <c r="D287">
        <v>8</v>
      </c>
      <c r="E287">
        <v>10.12658227848101</v>
      </c>
      <c r="F287">
        <v>27</v>
      </c>
      <c r="G287">
        <v>9</v>
      </c>
      <c r="H287">
        <v>11.39240506329114</v>
      </c>
      <c r="I287">
        <v>9</v>
      </c>
      <c r="J287">
        <v>11.39240506329114</v>
      </c>
      <c r="K287">
        <v>22</v>
      </c>
      <c r="L287">
        <v>27.84810126582278</v>
      </c>
      <c r="M287">
        <v>79</v>
      </c>
    </row>
    <row r="288" spans="1:14" x14ac:dyDescent="0.2">
      <c r="A288" t="s">
        <v>87</v>
      </c>
      <c r="B288" t="s">
        <v>186</v>
      </c>
      <c r="C288" t="s">
        <v>766</v>
      </c>
      <c r="D288">
        <v>9</v>
      </c>
      <c r="E288">
        <v>3.6437246963562751</v>
      </c>
      <c r="F288">
        <v>247</v>
      </c>
      <c r="G288">
        <v>9</v>
      </c>
      <c r="H288">
        <v>3.6437246963562751</v>
      </c>
      <c r="I288">
        <v>9</v>
      </c>
      <c r="J288">
        <v>3.6437246963562751</v>
      </c>
      <c r="K288">
        <v>85</v>
      </c>
      <c r="L288">
        <v>34.412955465587039</v>
      </c>
      <c r="M288">
        <v>247</v>
      </c>
      <c r="N288">
        <v>0</v>
      </c>
    </row>
    <row r="289" spans="1:13" x14ac:dyDescent="0.2">
      <c r="A289" t="s">
        <v>87</v>
      </c>
      <c r="B289" t="s">
        <v>463</v>
      </c>
      <c r="C289" t="s">
        <v>767</v>
      </c>
      <c r="D289">
        <v>3</v>
      </c>
      <c r="E289">
        <v>0.1297016861219196</v>
      </c>
      <c r="F289">
        <v>109</v>
      </c>
      <c r="G289">
        <v>3</v>
      </c>
      <c r="H289">
        <v>0.1297016861219196</v>
      </c>
      <c r="I289">
        <v>3</v>
      </c>
      <c r="J289">
        <v>0.1297016861219196</v>
      </c>
      <c r="K289">
        <v>68</v>
      </c>
      <c r="L289">
        <v>2.939904885430177</v>
      </c>
      <c r="M289">
        <v>2313</v>
      </c>
    </row>
    <row r="290" spans="1:13" x14ac:dyDescent="0.2">
      <c r="A290" t="s">
        <v>17</v>
      </c>
      <c r="B290" t="s">
        <v>18</v>
      </c>
      <c r="C290" t="s">
        <v>768</v>
      </c>
      <c r="D290">
        <v>1</v>
      </c>
      <c r="E290">
        <v>1.31578947368421</v>
      </c>
      <c r="F290">
        <v>11</v>
      </c>
      <c r="G290">
        <v>2</v>
      </c>
      <c r="H290">
        <v>2.6315789473684208</v>
      </c>
      <c r="I290">
        <v>2</v>
      </c>
      <c r="J290">
        <v>2.6315789473684208</v>
      </c>
      <c r="K290">
        <v>9</v>
      </c>
      <c r="L290">
        <v>11.84210526315789</v>
      </c>
      <c r="M290">
        <v>76</v>
      </c>
    </row>
    <row r="291" spans="1:13" x14ac:dyDescent="0.2">
      <c r="A291" t="s">
        <v>274</v>
      </c>
      <c r="B291" t="s">
        <v>275</v>
      </c>
      <c r="C291" t="s">
        <v>769</v>
      </c>
      <c r="D291">
        <v>7</v>
      </c>
      <c r="E291">
        <v>2.788844621513944</v>
      </c>
      <c r="F291">
        <v>33</v>
      </c>
      <c r="G291">
        <v>7</v>
      </c>
      <c r="H291">
        <v>2.788844621513944</v>
      </c>
      <c r="I291">
        <v>7</v>
      </c>
      <c r="J291">
        <v>2.788844621513944</v>
      </c>
      <c r="K291">
        <v>31</v>
      </c>
      <c r="L291">
        <v>12.350597609561749</v>
      </c>
      <c r="M291">
        <v>251</v>
      </c>
    </row>
    <row r="292" spans="1:13" x14ac:dyDescent="0.2">
      <c r="A292" t="s">
        <v>123</v>
      </c>
      <c r="B292" t="s">
        <v>114</v>
      </c>
      <c r="C292" t="s">
        <v>770</v>
      </c>
      <c r="D292">
        <v>7</v>
      </c>
      <c r="E292">
        <v>1.5625</v>
      </c>
      <c r="F292">
        <v>288</v>
      </c>
      <c r="G292">
        <v>9</v>
      </c>
      <c r="H292">
        <v>2.0089285714285721</v>
      </c>
      <c r="I292">
        <v>8</v>
      </c>
      <c r="J292">
        <v>1.785714285714286</v>
      </c>
      <c r="K292">
        <v>21</v>
      </c>
      <c r="L292">
        <v>4.6875</v>
      </c>
      <c r="M292">
        <v>448</v>
      </c>
    </row>
    <row r="293" spans="1:13" x14ac:dyDescent="0.2">
      <c r="A293" t="s">
        <v>113</v>
      </c>
      <c r="B293" t="s">
        <v>114</v>
      </c>
      <c r="C293" t="s">
        <v>771</v>
      </c>
      <c r="D293">
        <v>1</v>
      </c>
      <c r="E293">
        <v>0.2232142857142857</v>
      </c>
      <c r="F293">
        <v>188</v>
      </c>
      <c r="G293">
        <v>2</v>
      </c>
      <c r="H293">
        <v>0.4464285714285714</v>
      </c>
      <c r="I293">
        <v>2</v>
      </c>
      <c r="J293">
        <v>0.4464285714285714</v>
      </c>
      <c r="K293">
        <v>21</v>
      </c>
      <c r="L293">
        <v>4.6875</v>
      </c>
      <c r="M293">
        <v>448</v>
      </c>
    </row>
    <row r="294" spans="1:13" x14ac:dyDescent="0.2">
      <c r="A294" t="s">
        <v>91</v>
      </c>
      <c r="B294" t="s">
        <v>92</v>
      </c>
      <c r="C294" t="s">
        <v>772</v>
      </c>
      <c r="D294">
        <v>1</v>
      </c>
      <c r="E294">
        <v>1.31578947368421</v>
      </c>
      <c r="F294">
        <v>24</v>
      </c>
      <c r="G294">
        <v>2</v>
      </c>
      <c r="H294">
        <v>2.6315789473684208</v>
      </c>
      <c r="I294">
        <v>2</v>
      </c>
      <c r="J294">
        <v>2.6315789473684208</v>
      </c>
      <c r="K294">
        <v>6</v>
      </c>
      <c r="L294">
        <v>7.8947368421052628</v>
      </c>
      <c r="M294">
        <v>76</v>
      </c>
    </row>
    <row r="295" spans="1:13" x14ac:dyDescent="0.2">
      <c r="A295" t="s">
        <v>66</v>
      </c>
      <c r="B295" t="s">
        <v>67</v>
      </c>
      <c r="C295" t="s">
        <v>773</v>
      </c>
      <c r="D295">
        <v>1</v>
      </c>
      <c r="E295">
        <v>1.31578947368421</v>
      </c>
      <c r="F295">
        <v>11</v>
      </c>
      <c r="G295">
        <v>2</v>
      </c>
      <c r="H295">
        <v>2.6315789473684208</v>
      </c>
      <c r="I295">
        <v>2</v>
      </c>
      <c r="J295">
        <v>2.6315789473684208</v>
      </c>
      <c r="K295">
        <v>2</v>
      </c>
      <c r="L295">
        <v>2.6315789473684208</v>
      </c>
      <c r="M295">
        <v>76</v>
      </c>
    </row>
    <row r="296" spans="1:13" x14ac:dyDescent="0.2">
      <c r="A296" t="s">
        <v>66</v>
      </c>
      <c r="B296" t="s">
        <v>330</v>
      </c>
      <c r="C296" t="s">
        <v>774</v>
      </c>
      <c r="D296">
        <v>1</v>
      </c>
      <c r="E296">
        <v>0.10351966873706001</v>
      </c>
      <c r="F296">
        <v>109</v>
      </c>
      <c r="G296">
        <v>1</v>
      </c>
      <c r="H296">
        <v>0.10351966873706001</v>
      </c>
      <c r="I296">
        <v>1</v>
      </c>
      <c r="J296">
        <v>0.10351966873706001</v>
      </c>
      <c r="K296">
        <v>25</v>
      </c>
      <c r="L296">
        <v>2.5879917184265011</v>
      </c>
      <c r="M296">
        <v>966</v>
      </c>
    </row>
    <row r="297" spans="1:13" x14ac:dyDescent="0.2">
      <c r="A297" t="s">
        <v>66</v>
      </c>
      <c r="B297" t="s">
        <v>438</v>
      </c>
      <c r="C297" t="s">
        <v>775</v>
      </c>
      <c r="D297">
        <v>3</v>
      </c>
      <c r="E297">
        <v>0.12981393336218089</v>
      </c>
      <c r="F297">
        <v>0</v>
      </c>
      <c r="G297">
        <v>3</v>
      </c>
      <c r="H297">
        <v>0.12981393336218089</v>
      </c>
      <c r="I297">
        <v>3</v>
      </c>
      <c r="J297">
        <v>0.12981393336218089</v>
      </c>
      <c r="K297">
        <v>66</v>
      </c>
      <c r="L297">
        <v>2.8559065339679792</v>
      </c>
      <c r="M297">
        <v>2311</v>
      </c>
    </row>
    <row r="298" spans="1:13" x14ac:dyDescent="0.2">
      <c r="A298" t="s">
        <v>70</v>
      </c>
      <c r="B298" t="s">
        <v>14</v>
      </c>
      <c r="C298" t="s">
        <v>776</v>
      </c>
      <c r="D298">
        <v>9</v>
      </c>
      <c r="E298">
        <v>11.39240506329114</v>
      </c>
      <c r="F298">
        <v>24</v>
      </c>
      <c r="G298">
        <v>10</v>
      </c>
      <c r="H298">
        <v>12.658227848101269</v>
      </c>
      <c r="I298">
        <v>10</v>
      </c>
      <c r="J298">
        <v>12.658227848101269</v>
      </c>
      <c r="K298">
        <v>22</v>
      </c>
      <c r="L298">
        <v>27.84810126582278</v>
      </c>
      <c r="M298">
        <v>79</v>
      </c>
    </row>
    <row r="299" spans="1:13" x14ac:dyDescent="0.2">
      <c r="A299" t="s">
        <v>70</v>
      </c>
      <c r="B299" t="s">
        <v>122</v>
      </c>
      <c r="C299" t="s">
        <v>777</v>
      </c>
      <c r="D299">
        <v>1</v>
      </c>
      <c r="E299">
        <v>0.2232142857142857</v>
      </c>
      <c r="F299">
        <v>245</v>
      </c>
      <c r="G299">
        <v>1</v>
      </c>
      <c r="H299">
        <v>0.2232142857142857</v>
      </c>
      <c r="I299">
        <v>1</v>
      </c>
      <c r="J299">
        <v>0.2232142857142857</v>
      </c>
      <c r="K299">
        <v>8</v>
      </c>
      <c r="L299">
        <v>1.785714285714286</v>
      </c>
      <c r="M299">
        <v>448</v>
      </c>
    </row>
    <row r="300" spans="1:13" x14ac:dyDescent="0.2">
      <c r="A300" t="s">
        <v>70</v>
      </c>
      <c r="B300" t="s">
        <v>441</v>
      </c>
      <c r="C300" t="s">
        <v>778</v>
      </c>
      <c r="D300">
        <v>2</v>
      </c>
      <c r="E300">
        <v>8.6467790747946388E-2</v>
      </c>
      <c r="F300">
        <v>53</v>
      </c>
      <c r="G300">
        <v>3</v>
      </c>
      <c r="H300">
        <v>0.1297016861219196</v>
      </c>
      <c r="I300">
        <v>3</v>
      </c>
      <c r="J300">
        <v>0.1297016861219196</v>
      </c>
      <c r="K300">
        <v>68</v>
      </c>
      <c r="L300">
        <v>2.939904885430177</v>
      </c>
      <c r="M300">
        <v>2313</v>
      </c>
    </row>
    <row r="301" spans="1:13" x14ac:dyDescent="0.2">
      <c r="A301" t="s">
        <v>421</v>
      </c>
      <c r="B301" t="s">
        <v>422</v>
      </c>
      <c r="C301" t="s">
        <v>779</v>
      </c>
      <c r="D301">
        <v>1</v>
      </c>
      <c r="E301">
        <v>4.3271311120726963E-2</v>
      </c>
      <c r="F301">
        <v>39</v>
      </c>
      <c r="G301">
        <v>2</v>
      </c>
      <c r="H301">
        <v>8.6542622241453912E-2</v>
      </c>
      <c r="I301">
        <v>2</v>
      </c>
      <c r="J301">
        <v>8.6542622241453912E-2</v>
      </c>
      <c r="K301">
        <v>66</v>
      </c>
      <c r="L301">
        <v>2.8559065339679792</v>
      </c>
      <c r="M301">
        <v>2311</v>
      </c>
    </row>
    <row r="302" spans="1:13" x14ac:dyDescent="0.2">
      <c r="A302" t="s">
        <v>226</v>
      </c>
      <c r="B302" t="s">
        <v>227</v>
      </c>
      <c r="C302" t="s">
        <v>780</v>
      </c>
      <c r="D302">
        <v>4</v>
      </c>
      <c r="E302">
        <v>1.593625498007968</v>
      </c>
      <c r="F302">
        <v>43</v>
      </c>
      <c r="G302">
        <v>4</v>
      </c>
      <c r="H302">
        <v>1.593625498007968</v>
      </c>
      <c r="I302">
        <v>4</v>
      </c>
      <c r="J302">
        <v>1.593625498007968</v>
      </c>
      <c r="K302">
        <v>31</v>
      </c>
      <c r="L302">
        <v>12.350597609561749</v>
      </c>
      <c r="M302">
        <v>251</v>
      </c>
    </row>
    <row r="303" spans="1:13" x14ac:dyDescent="0.2">
      <c r="A303" t="s">
        <v>226</v>
      </c>
      <c r="B303" t="s">
        <v>444</v>
      </c>
      <c r="C303" t="s">
        <v>781</v>
      </c>
      <c r="D303">
        <v>19</v>
      </c>
      <c r="E303">
        <v>0.81405312767780635</v>
      </c>
      <c r="F303">
        <v>34</v>
      </c>
      <c r="G303">
        <v>29</v>
      </c>
      <c r="H303">
        <v>1.242502142245073</v>
      </c>
      <c r="I303">
        <v>32</v>
      </c>
      <c r="J303">
        <v>1.3710368466152529</v>
      </c>
      <c r="K303">
        <v>134</v>
      </c>
      <c r="L303">
        <v>5.7412167952013711</v>
      </c>
      <c r="M303">
        <v>2334</v>
      </c>
    </row>
    <row r="304" spans="1:13" x14ac:dyDescent="0.2">
      <c r="A304" t="s">
        <v>210</v>
      </c>
      <c r="B304" t="s">
        <v>211</v>
      </c>
      <c r="C304" t="s">
        <v>782</v>
      </c>
      <c r="D304">
        <v>2</v>
      </c>
      <c r="E304">
        <v>0.79681274900398402</v>
      </c>
      <c r="F304">
        <v>41</v>
      </c>
      <c r="G304">
        <v>2</v>
      </c>
      <c r="H304">
        <v>0.79681274900398402</v>
      </c>
      <c r="I304">
        <v>2</v>
      </c>
      <c r="J304">
        <v>0.79681274900398402</v>
      </c>
      <c r="K304">
        <v>31</v>
      </c>
      <c r="L304">
        <v>12.350597609561749</v>
      </c>
      <c r="M304">
        <v>251</v>
      </c>
    </row>
    <row r="305" spans="1:14" x14ac:dyDescent="0.2">
      <c r="A305" t="s">
        <v>210</v>
      </c>
      <c r="B305" t="s">
        <v>435</v>
      </c>
      <c r="C305" t="s">
        <v>783</v>
      </c>
      <c r="D305">
        <v>2</v>
      </c>
      <c r="E305">
        <v>8.5689802913453308E-2</v>
      </c>
      <c r="F305">
        <v>39</v>
      </c>
      <c r="G305">
        <v>2</v>
      </c>
      <c r="H305">
        <v>8.5689802913453308E-2</v>
      </c>
      <c r="I305">
        <v>2</v>
      </c>
      <c r="J305">
        <v>8.5689802913453308E-2</v>
      </c>
      <c r="K305">
        <v>134</v>
      </c>
      <c r="L305">
        <v>5.7412167952013711</v>
      </c>
      <c r="M305">
        <v>2334</v>
      </c>
    </row>
    <row r="306" spans="1:14" x14ac:dyDescent="0.2">
      <c r="A306" t="s">
        <v>250</v>
      </c>
      <c r="B306" t="s">
        <v>251</v>
      </c>
      <c r="C306" t="s">
        <v>784</v>
      </c>
      <c r="D306">
        <v>5</v>
      </c>
      <c r="E306">
        <v>1.9920318725099599</v>
      </c>
      <c r="F306">
        <v>19</v>
      </c>
      <c r="G306">
        <v>5</v>
      </c>
      <c r="H306">
        <v>1.9920318725099599</v>
      </c>
      <c r="I306">
        <v>5</v>
      </c>
      <c r="J306">
        <v>1.9920318725099599</v>
      </c>
      <c r="K306">
        <v>31</v>
      </c>
      <c r="L306">
        <v>12.350597609561749</v>
      </c>
      <c r="M306">
        <v>251</v>
      </c>
    </row>
    <row r="307" spans="1:14" x14ac:dyDescent="0.2">
      <c r="A307" t="s">
        <v>72</v>
      </c>
      <c r="B307" t="s">
        <v>39</v>
      </c>
      <c r="C307" t="s">
        <v>785</v>
      </c>
      <c r="D307">
        <v>1</v>
      </c>
      <c r="E307">
        <v>1.31578947368421</v>
      </c>
      <c r="F307">
        <v>5</v>
      </c>
      <c r="G307">
        <v>2</v>
      </c>
      <c r="H307">
        <v>2.6315789473684208</v>
      </c>
      <c r="I307">
        <v>2</v>
      </c>
      <c r="J307">
        <v>2.6315789473684208</v>
      </c>
      <c r="K307">
        <v>2</v>
      </c>
      <c r="L307">
        <v>2.6315789473684208</v>
      </c>
      <c r="M307">
        <v>76</v>
      </c>
    </row>
    <row r="308" spans="1:14" x14ac:dyDescent="0.2">
      <c r="A308" t="s">
        <v>62</v>
      </c>
      <c r="B308" t="s">
        <v>39</v>
      </c>
      <c r="C308" t="s">
        <v>786</v>
      </c>
      <c r="D308">
        <v>1</v>
      </c>
      <c r="E308">
        <v>1.31578947368421</v>
      </c>
      <c r="F308">
        <v>2</v>
      </c>
      <c r="G308">
        <v>2</v>
      </c>
      <c r="H308">
        <v>2.6315789473684208</v>
      </c>
      <c r="I308">
        <v>2</v>
      </c>
      <c r="J308">
        <v>2.6315789473684208</v>
      </c>
      <c r="K308">
        <v>2</v>
      </c>
      <c r="L308">
        <v>2.6315789473684208</v>
      </c>
      <c r="M308">
        <v>76</v>
      </c>
    </row>
    <row r="309" spans="1:14" x14ac:dyDescent="0.2">
      <c r="A309" t="s">
        <v>62</v>
      </c>
      <c r="B309" t="s">
        <v>431</v>
      </c>
      <c r="C309" t="s">
        <v>787</v>
      </c>
      <c r="D309">
        <v>3</v>
      </c>
      <c r="E309">
        <v>0.12853470437017989</v>
      </c>
      <c r="F309">
        <v>41</v>
      </c>
      <c r="G309">
        <v>4</v>
      </c>
      <c r="H309">
        <v>0.17137960582690659</v>
      </c>
      <c r="I309">
        <v>4</v>
      </c>
      <c r="J309">
        <v>0.17137960582690659</v>
      </c>
      <c r="K309">
        <v>134</v>
      </c>
      <c r="L309">
        <v>5.7412167952013711</v>
      </c>
      <c r="M309">
        <v>2334</v>
      </c>
    </row>
    <row r="310" spans="1:14" x14ac:dyDescent="0.2">
      <c r="A310" t="s">
        <v>126</v>
      </c>
      <c r="B310" t="s">
        <v>122</v>
      </c>
      <c r="C310" t="s">
        <v>788</v>
      </c>
      <c r="D310">
        <v>1</v>
      </c>
      <c r="E310">
        <v>0.2232142857142857</v>
      </c>
      <c r="F310">
        <v>244</v>
      </c>
      <c r="G310">
        <v>1</v>
      </c>
      <c r="H310">
        <v>0.2232142857142857</v>
      </c>
      <c r="I310">
        <v>29</v>
      </c>
      <c r="J310">
        <v>6.4732142857142856</v>
      </c>
      <c r="K310">
        <v>27</v>
      </c>
      <c r="L310">
        <v>6.0267857142857144</v>
      </c>
      <c r="M310">
        <v>448</v>
      </c>
    </row>
    <row r="311" spans="1:14" x14ac:dyDescent="0.2">
      <c r="A311" t="s">
        <v>126</v>
      </c>
      <c r="B311" t="s">
        <v>240</v>
      </c>
      <c r="C311" t="s">
        <v>789</v>
      </c>
      <c r="D311">
        <v>3</v>
      </c>
      <c r="E311">
        <v>1.1952191235059759</v>
      </c>
      <c r="F311">
        <v>35</v>
      </c>
      <c r="G311">
        <v>3</v>
      </c>
      <c r="H311">
        <v>1.1952191235059759</v>
      </c>
      <c r="I311">
        <v>3</v>
      </c>
      <c r="J311">
        <v>1.1952191235059759</v>
      </c>
      <c r="K311">
        <v>31</v>
      </c>
      <c r="L311">
        <v>12.350597609561749</v>
      </c>
      <c r="M311">
        <v>251</v>
      </c>
    </row>
    <row r="312" spans="1:14" x14ac:dyDescent="0.2">
      <c r="A312" t="s">
        <v>38</v>
      </c>
      <c r="B312" t="s">
        <v>39</v>
      </c>
      <c r="C312" t="s">
        <v>790</v>
      </c>
      <c r="D312">
        <v>2</v>
      </c>
      <c r="E312">
        <v>2.6315789473684208</v>
      </c>
      <c r="F312">
        <v>0</v>
      </c>
      <c r="G312">
        <v>2</v>
      </c>
      <c r="H312">
        <v>2.6315789473684208</v>
      </c>
      <c r="I312">
        <v>2</v>
      </c>
      <c r="J312">
        <v>2.6315789473684208</v>
      </c>
      <c r="K312">
        <v>2</v>
      </c>
      <c r="L312">
        <v>2.6315789473684208</v>
      </c>
      <c r="M312">
        <v>76</v>
      </c>
    </row>
    <row r="313" spans="1:14" x14ac:dyDescent="0.2">
      <c r="A313" t="s">
        <v>38</v>
      </c>
      <c r="B313" t="s">
        <v>406</v>
      </c>
      <c r="C313" t="s">
        <v>791</v>
      </c>
      <c r="D313">
        <v>2</v>
      </c>
      <c r="E313">
        <v>8.5689802913453308E-2</v>
      </c>
      <c r="F313">
        <v>47</v>
      </c>
      <c r="G313">
        <v>2</v>
      </c>
      <c r="H313">
        <v>8.5689802913453308E-2</v>
      </c>
      <c r="I313">
        <v>2</v>
      </c>
      <c r="J313">
        <v>8.5689802913453308E-2</v>
      </c>
      <c r="K313">
        <v>134</v>
      </c>
      <c r="L313">
        <v>5.7412167952013711</v>
      </c>
      <c r="M313">
        <v>2334</v>
      </c>
    </row>
    <row r="314" spans="1:14" x14ac:dyDescent="0.2">
      <c r="A314" t="s">
        <v>120</v>
      </c>
      <c r="B314" t="s">
        <v>121</v>
      </c>
      <c r="C314" t="s">
        <v>792</v>
      </c>
      <c r="D314">
        <v>3</v>
      </c>
      <c r="E314">
        <v>0.6696428571428571</v>
      </c>
      <c r="F314">
        <v>0</v>
      </c>
      <c r="G314">
        <v>3</v>
      </c>
      <c r="H314">
        <v>0.6696428571428571</v>
      </c>
      <c r="I314">
        <v>3</v>
      </c>
      <c r="J314">
        <v>0.6696428571428571</v>
      </c>
      <c r="K314">
        <v>29</v>
      </c>
      <c r="L314">
        <v>6.4732142857142856</v>
      </c>
      <c r="M314">
        <v>448</v>
      </c>
    </row>
    <row r="315" spans="1:14" x14ac:dyDescent="0.2">
      <c r="A315" t="s">
        <v>133</v>
      </c>
      <c r="B315" t="s">
        <v>121</v>
      </c>
      <c r="C315" t="s">
        <v>793</v>
      </c>
      <c r="D315">
        <v>1</v>
      </c>
      <c r="E315">
        <v>0.2232142857142857</v>
      </c>
      <c r="F315">
        <v>246</v>
      </c>
      <c r="G315">
        <v>2</v>
      </c>
      <c r="H315">
        <v>0.4464285714285714</v>
      </c>
      <c r="I315">
        <v>2</v>
      </c>
      <c r="J315">
        <v>0.4464285714285714</v>
      </c>
      <c r="K315">
        <v>21</v>
      </c>
      <c r="L315">
        <v>4.6875</v>
      </c>
      <c r="M315">
        <v>448</v>
      </c>
    </row>
    <row r="316" spans="1:14" x14ac:dyDescent="0.2">
      <c r="A316" t="s">
        <v>428</v>
      </c>
      <c r="B316" t="s">
        <v>429</v>
      </c>
      <c r="C316" t="s">
        <v>794</v>
      </c>
      <c r="D316">
        <v>4</v>
      </c>
      <c r="E316">
        <v>0.17137960582690659</v>
      </c>
      <c r="F316">
        <v>35</v>
      </c>
      <c r="G316">
        <v>4</v>
      </c>
      <c r="H316">
        <v>0.17137960582690659</v>
      </c>
      <c r="I316">
        <v>4</v>
      </c>
      <c r="J316">
        <v>0.17137960582690659</v>
      </c>
      <c r="K316">
        <v>134</v>
      </c>
      <c r="L316">
        <v>5.7412167952013711</v>
      </c>
      <c r="M316">
        <v>2334</v>
      </c>
    </row>
    <row r="317" spans="1:14" x14ac:dyDescent="0.2">
      <c r="A317" t="s">
        <v>212</v>
      </c>
      <c r="B317" t="s">
        <v>213</v>
      </c>
      <c r="C317" t="s">
        <v>795</v>
      </c>
      <c r="D317">
        <v>4</v>
      </c>
      <c r="E317">
        <v>1.593625498007968</v>
      </c>
      <c r="F317">
        <v>40</v>
      </c>
      <c r="G317">
        <v>4</v>
      </c>
      <c r="H317">
        <v>1.593625498007968</v>
      </c>
      <c r="I317">
        <v>4</v>
      </c>
      <c r="J317">
        <v>1.593625498007968</v>
      </c>
      <c r="K317">
        <v>31</v>
      </c>
      <c r="L317">
        <v>12.350597609561749</v>
      </c>
      <c r="M317">
        <v>251</v>
      </c>
    </row>
    <row r="318" spans="1:14" x14ac:dyDescent="0.2">
      <c r="A318" t="s">
        <v>77</v>
      </c>
      <c r="B318" t="s">
        <v>16</v>
      </c>
      <c r="C318" t="s">
        <v>796</v>
      </c>
      <c r="D318">
        <v>2</v>
      </c>
      <c r="E318">
        <v>2.6315789473684208</v>
      </c>
      <c r="F318">
        <v>42</v>
      </c>
      <c r="G318">
        <v>3</v>
      </c>
      <c r="H318">
        <v>3.947368421052631</v>
      </c>
      <c r="I318">
        <v>3</v>
      </c>
      <c r="J318">
        <v>3.947368421052631</v>
      </c>
      <c r="K318">
        <v>15</v>
      </c>
      <c r="L318">
        <v>19.736842105263161</v>
      </c>
      <c r="M318">
        <v>76</v>
      </c>
    </row>
    <row r="319" spans="1:14" x14ac:dyDescent="0.2">
      <c r="A319" t="s">
        <v>134</v>
      </c>
      <c r="B319" t="s">
        <v>121</v>
      </c>
      <c r="C319" t="s">
        <v>797</v>
      </c>
      <c r="D319">
        <v>1</v>
      </c>
      <c r="E319">
        <v>0.2232142857142857</v>
      </c>
      <c r="F319">
        <v>246</v>
      </c>
      <c r="G319">
        <v>2</v>
      </c>
      <c r="H319">
        <v>0.4464285714285714</v>
      </c>
      <c r="I319">
        <v>2</v>
      </c>
      <c r="J319">
        <v>0.4464285714285714</v>
      </c>
      <c r="K319">
        <v>21</v>
      </c>
      <c r="L319">
        <v>4.6875</v>
      </c>
      <c r="M319">
        <v>448</v>
      </c>
    </row>
    <row r="320" spans="1:14" x14ac:dyDescent="0.2">
      <c r="A320" t="s">
        <v>134</v>
      </c>
      <c r="B320" t="s">
        <v>166</v>
      </c>
      <c r="C320" t="s">
        <v>798</v>
      </c>
      <c r="D320">
        <v>4</v>
      </c>
      <c r="E320">
        <v>1.619433198380567</v>
      </c>
      <c r="F320">
        <v>247</v>
      </c>
      <c r="G320">
        <v>4</v>
      </c>
      <c r="H320">
        <v>1.619433198380567</v>
      </c>
      <c r="I320">
        <v>4</v>
      </c>
      <c r="J320">
        <v>1.619433198380567</v>
      </c>
      <c r="K320">
        <v>85</v>
      </c>
      <c r="L320">
        <v>34.412955465587039</v>
      </c>
      <c r="M320">
        <v>247</v>
      </c>
      <c r="N320">
        <v>0</v>
      </c>
    </row>
    <row r="321" spans="1:14" x14ac:dyDescent="0.2">
      <c r="A321" t="s">
        <v>90</v>
      </c>
      <c r="B321" t="s">
        <v>48</v>
      </c>
      <c r="C321" t="s">
        <v>799</v>
      </c>
      <c r="D321">
        <v>4</v>
      </c>
      <c r="E321">
        <v>5.2631578947368416</v>
      </c>
      <c r="F321">
        <v>0</v>
      </c>
      <c r="G321">
        <v>4</v>
      </c>
      <c r="H321">
        <v>5.2631578947368416</v>
      </c>
      <c r="I321">
        <v>4</v>
      </c>
      <c r="J321">
        <v>5.2631578947368416</v>
      </c>
      <c r="K321">
        <v>15</v>
      </c>
      <c r="L321">
        <v>19.736842105263161</v>
      </c>
      <c r="M321">
        <v>76</v>
      </c>
    </row>
    <row r="322" spans="1:14" x14ac:dyDescent="0.2">
      <c r="A322" t="s">
        <v>90</v>
      </c>
      <c r="B322" t="s">
        <v>330</v>
      </c>
      <c r="C322" t="s">
        <v>800</v>
      </c>
      <c r="D322">
        <v>1</v>
      </c>
      <c r="E322">
        <v>0.10351966873706001</v>
      </c>
      <c r="F322">
        <v>112</v>
      </c>
      <c r="G322">
        <v>1</v>
      </c>
      <c r="H322">
        <v>0.10351966873706001</v>
      </c>
      <c r="I322">
        <v>1</v>
      </c>
      <c r="J322">
        <v>0.10351966873706001</v>
      </c>
      <c r="K322">
        <v>25</v>
      </c>
      <c r="L322">
        <v>2.5879917184265011</v>
      </c>
      <c r="M322">
        <v>966</v>
      </c>
    </row>
    <row r="323" spans="1:14" x14ac:dyDescent="0.2">
      <c r="A323" t="s">
        <v>159</v>
      </c>
      <c r="B323" t="s">
        <v>160</v>
      </c>
      <c r="C323" t="s">
        <v>801</v>
      </c>
      <c r="D323">
        <v>1</v>
      </c>
      <c r="E323">
        <v>0.40485829959514169</v>
      </c>
      <c r="F323">
        <v>247</v>
      </c>
      <c r="G323">
        <v>1</v>
      </c>
      <c r="H323">
        <v>0.40485829959514169</v>
      </c>
      <c r="I323">
        <v>1</v>
      </c>
      <c r="J323">
        <v>0.40485829959514169</v>
      </c>
      <c r="K323">
        <v>85</v>
      </c>
      <c r="L323">
        <v>34.412955465587039</v>
      </c>
      <c r="M323">
        <v>247</v>
      </c>
      <c r="N323">
        <v>0</v>
      </c>
    </row>
    <row r="324" spans="1:14" x14ac:dyDescent="0.2">
      <c r="A324" t="s">
        <v>159</v>
      </c>
      <c r="B324" t="s">
        <v>218</v>
      </c>
      <c r="C324" t="s">
        <v>802</v>
      </c>
      <c r="D324">
        <v>1</v>
      </c>
      <c r="E324">
        <v>0.39840637450199201</v>
      </c>
      <c r="F324">
        <v>42</v>
      </c>
      <c r="G324">
        <v>1</v>
      </c>
      <c r="H324">
        <v>0.39840637450199201</v>
      </c>
      <c r="I324">
        <v>1</v>
      </c>
      <c r="J324">
        <v>0.39840637450199201</v>
      </c>
      <c r="K324">
        <v>31</v>
      </c>
      <c r="L324">
        <v>12.350597609561749</v>
      </c>
      <c r="M324">
        <v>251</v>
      </c>
    </row>
    <row r="325" spans="1:14" x14ac:dyDescent="0.2">
      <c r="A325" t="s">
        <v>89</v>
      </c>
      <c r="B325" t="s">
        <v>69</v>
      </c>
      <c r="C325" t="s">
        <v>803</v>
      </c>
      <c r="D325">
        <v>2</v>
      </c>
      <c r="E325">
        <v>2.6315789473684208</v>
      </c>
      <c r="F325">
        <v>24</v>
      </c>
      <c r="G325">
        <v>2</v>
      </c>
      <c r="H325">
        <v>2.6315789473684208</v>
      </c>
      <c r="I325">
        <v>2</v>
      </c>
      <c r="J325">
        <v>2.6315789473684208</v>
      </c>
      <c r="K325">
        <v>15</v>
      </c>
      <c r="L325">
        <v>19.736842105263161</v>
      </c>
      <c r="M325">
        <v>76</v>
      </c>
    </row>
    <row r="326" spans="1:14" x14ac:dyDescent="0.2">
      <c r="A326" t="s">
        <v>89</v>
      </c>
      <c r="B326" t="s">
        <v>132</v>
      </c>
      <c r="C326" t="s">
        <v>804</v>
      </c>
      <c r="D326">
        <v>6</v>
      </c>
      <c r="E326">
        <v>1.339285714285714</v>
      </c>
      <c r="F326">
        <v>448</v>
      </c>
      <c r="G326">
        <v>6</v>
      </c>
      <c r="H326">
        <v>1.339285714285714</v>
      </c>
      <c r="I326">
        <v>19</v>
      </c>
      <c r="J326">
        <v>4.2410714285714288</v>
      </c>
      <c r="K326">
        <v>376</v>
      </c>
      <c r="L326">
        <v>83.928571428571431</v>
      </c>
      <c r="M326">
        <v>448</v>
      </c>
      <c r="N326">
        <v>0</v>
      </c>
    </row>
    <row r="327" spans="1:14" x14ac:dyDescent="0.2">
      <c r="A327" t="s">
        <v>89</v>
      </c>
      <c r="B327" t="s">
        <v>166</v>
      </c>
      <c r="C327" t="s">
        <v>805</v>
      </c>
      <c r="D327">
        <v>3</v>
      </c>
      <c r="E327">
        <v>1.214574898785425</v>
      </c>
      <c r="F327">
        <v>247</v>
      </c>
      <c r="G327">
        <v>3</v>
      </c>
      <c r="H327">
        <v>1.214574898785425</v>
      </c>
      <c r="I327">
        <v>3</v>
      </c>
      <c r="J327">
        <v>1.214574898785425</v>
      </c>
      <c r="K327">
        <v>100</v>
      </c>
      <c r="L327">
        <v>40.48582995951417</v>
      </c>
      <c r="M327">
        <v>247</v>
      </c>
      <c r="N327">
        <v>0</v>
      </c>
    </row>
    <row r="328" spans="1:14" x14ac:dyDescent="0.2">
      <c r="A328" t="s">
        <v>89</v>
      </c>
      <c r="B328" t="s">
        <v>372</v>
      </c>
      <c r="C328" t="s">
        <v>806</v>
      </c>
      <c r="D328">
        <v>2</v>
      </c>
      <c r="E328">
        <v>0.20703933747412009</v>
      </c>
      <c r="F328">
        <v>402</v>
      </c>
      <c r="G328">
        <v>2</v>
      </c>
      <c r="H328">
        <v>0.20703933747412009</v>
      </c>
      <c r="I328">
        <v>2</v>
      </c>
      <c r="J328">
        <v>0.20703933747412009</v>
      </c>
      <c r="K328">
        <v>39</v>
      </c>
      <c r="L328">
        <v>4.0372670807453419</v>
      </c>
      <c r="M328">
        <v>966</v>
      </c>
    </row>
    <row r="329" spans="1:14" x14ac:dyDescent="0.2">
      <c r="A329" t="s">
        <v>71</v>
      </c>
      <c r="B329" t="s">
        <v>16</v>
      </c>
      <c r="C329" t="s">
        <v>807</v>
      </c>
      <c r="D329">
        <v>8</v>
      </c>
      <c r="E329">
        <v>10.52631578947368</v>
      </c>
      <c r="F329">
        <v>26</v>
      </c>
      <c r="G329">
        <v>9</v>
      </c>
      <c r="H329">
        <v>11.84210526315789</v>
      </c>
      <c r="I329">
        <v>14</v>
      </c>
      <c r="J329">
        <v>18.421052631578949</v>
      </c>
      <c r="K329">
        <v>44</v>
      </c>
      <c r="L329">
        <v>57.894736842105267</v>
      </c>
      <c r="M329">
        <v>76</v>
      </c>
    </row>
    <row r="330" spans="1:14" x14ac:dyDescent="0.2">
      <c r="A330" t="s">
        <v>71</v>
      </c>
      <c r="B330" t="s">
        <v>166</v>
      </c>
      <c r="C330" t="s">
        <v>808</v>
      </c>
      <c r="D330">
        <v>55</v>
      </c>
      <c r="E330">
        <v>22.267206477732788</v>
      </c>
      <c r="F330">
        <v>48</v>
      </c>
      <c r="G330">
        <v>10</v>
      </c>
      <c r="H330">
        <v>4.048582995951417</v>
      </c>
      <c r="I330">
        <v>6</v>
      </c>
      <c r="J330">
        <v>2.42914979757085</v>
      </c>
      <c r="K330">
        <v>114</v>
      </c>
      <c r="L330">
        <v>46.153846153846153</v>
      </c>
      <c r="M330">
        <v>247</v>
      </c>
    </row>
    <row r="331" spans="1:14" x14ac:dyDescent="0.2">
      <c r="A331" t="s">
        <v>71</v>
      </c>
      <c r="B331" t="s">
        <v>334</v>
      </c>
      <c r="C331" t="s">
        <v>809</v>
      </c>
      <c r="D331">
        <v>3</v>
      </c>
      <c r="E331">
        <v>0.3105590062111801</v>
      </c>
      <c r="F331">
        <v>479</v>
      </c>
      <c r="G331">
        <v>3</v>
      </c>
      <c r="H331">
        <v>0.3105590062111801</v>
      </c>
      <c r="I331">
        <v>3</v>
      </c>
      <c r="J331">
        <v>0.3105590062111801</v>
      </c>
      <c r="K331">
        <v>39</v>
      </c>
      <c r="L331">
        <v>4.0372670807453419</v>
      </c>
      <c r="M331">
        <v>966</v>
      </c>
    </row>
    <row r="332" spans="1:14" x14ac:dyDescent="0.2">
      <c r="A332" t="s">
        <v>47</v>
      </c>
      <c r="B332" t="s">
        <v>48</v>
      </c>
      <c r="C332" t="s">
        <v>810</v>
      </c>
      <c r="D332">
        <v>8</v>
      </c>
      <c r="E332">
        <v>10.52631578947368</v>
      </c>
      <c r="F332">
        <v>26</v>
      </c>
      <c r="G332">
        <v>9</v>
      </c>
      <c r="H332">
        <v>11.84210526315789</v>
      </c>
      <c r="I332">
        <v>14</v>
      </c>
      <c r="J332">
        <v>18.421052631578949</v>
      </c>
      <c r="K332">
        <v>44</v>
      </c>
      <c r="L332">
        <v>57.894736842105267</v>
      </c>
      <c r="M332">
        <v>76</v>
      </c>
    </row>
    <row r="333" spans="1:14" x14ac:dyDescent="0.2">
      <c r="A333" t="s">
        <v>322</v>
      </c>
      <c r="B333" t="s">
        <v>323</v>
      </c>
      <c r="C333" t="s">
        <v>811</v>
      </c>
      <c r="D333">
        <v>11</v>
      </c>
      <c r="E333">
        <v>1.1387163561076601</v>
      </c>
      <c r="F333">
        <v>41</v>
      </c>
      <c r="G333">
        <v>13</v>
      </c>
      <c r="H333">
        <v>1.34575569358178</v>
      </c>
      <c r="I333">
        <v>7</v>
      </c>
      <c r="J333">
        <v>0.72463768115942029</v>
      </c>
      <c r="K333">
        <v>105</v>
      </c>
      <c r="L333">
        <v>10.869565217391299</v>
      </c>
      <c r="M333">
        <v>966</v>
      </c>
    </row>
    <row r="334" spans="1:14" x14ac:dyDescent="0.2">
      <c r="A334" t="s">
        <v>79</v>
      </c>
      <c r="B334" t="s">
        <v>48</v>
      </c>
      <c r="C334" t="s">
        <v>812</v>
      </c>
      <c r="D334">
        <v>4</v>
      </c>
      <c r="E334">
        <v>5.2631578947368416</v>
      </c>
      <c r="F334">
        <v>34</v>
      </c>
      <c r="G334">
        <v>5</v>
      </c>
      <c r="H334">
        <v>6.5789473684210522</v>
      </c>
      <c r="I334">
        <v>5</v>
      </c>
      <c r="J334">
        <v>6.5789473684210522</v>
      </c>
      <c r="K334">
        <v>24</v>
      </c>
      <c r="L334">
        <v>31.578947368421051</v>
      </c>
      <c r="M334">
        <v>76</v>
      </c>
    </row>
    <row r="335" spans="1:14" x14ac:dyDescent="0.2">
      <c r="A335" t="s">
        <v>358</v>
      </c>
      <c r="B335" t="s">
        <v>359</v>
      </c>
      <c r="C335" t="s">
        <v>813</v>
      </c>
      <c r="D335">
        <v>1</v>
      </c>
      <c r="E335">
        <v>0.10351966873706001</v>
      </c>
      <c r="F335">
        <v>17</v>
      </c>
      <c r="G335">
        <v>2</v>
      </c>
      <c r="H335">
        <v>0.20703933747412009</v>
      </c>
      <c r="I335">
        <v>2</v>
      </c>
      <c r="J335">
        <v>0.20703933747412009</v>
      </c>
      <c r="K335">
        <v>17</v>
      </c>
      <c r="L335">
        <v>1.7598343685300211</v>
      </c>
      <c r="M335">
        <v>966</v>
      </c>
    </row>
    <row r="336" spans="1:14" x14ac:dyDescent="0.2">
      <c r="A336" t="s">
        <v>348</v>
      </c>
      <c r="B336" t="s">
        <v>331</v>
      </c>
      <c r="C336" t="s">
        <v>814</v>
      </c>
      <c r="D336">
        <v>5</v>
      </c>
      <c r="E336">
        <v>0.51759834368530022</v>
      </c>
      <c r="F336">
        <v>249</v>
      </c>
      <c r="G336">
        <v>8</v>
      </c>
      <c r="H336">
        <v>0.82815734989648038</v>
      </c>
      <c r="I336">
        <v>8</v>
      </c>
      <c r="J336">
        <v>0.82815734989648038</v>
      </c>
      <c r="K336">
        <v>17</v>
      </c>
      <c r="L336">
        <v>1.7598343685300211</v>
      </c>
      <c r="M336">
        <v>966</v>
      </c>
    </row>
    <row r="337" spans="1:13" x14ac:dyDescent="0.2">
      <c r="A337" t="s">
        <v>68</v>
      </c>
      <c r="B337" t="s">
        <v>69</v>
      </c>
      <c r="C337" t="s">
        <v>815</v>
      </c>
      <c r="D337">
        <v>2</v>
      </c>
      <c r="E337">
        <v>2.6315789473684208</v>
      </c>
      <c r="F337">
        <v>34</v>
      </c>
      <c r="G337">
        <v>2</v>
      </c>
      <c r="H337">
        <v>2.6315789473684208</v>
      </c>
      <c r="I337">
        <v>2</v>
      </c>
      <c r="J337">
        <v>2.6315789473684208</v>
      </c>
      <c r="K337">
        <v>24</v>
      </c>
      <c r="L337">
        <v>31.578947368421051</v>
      </c>
      <c r="M337">
        <v>76</v>
      </c>
    </row>
    <row r="338" spans="1:13" x14ac:dyDescent="0.2">
      <c r="A338" t="s">
        <v>68</v>
      </c>
      <c r="B338" t="s">
        <v>331</v>
      </c>
      <c r="C338" t="s">
        <v>816</v>
      </c>
      <c r="D338">
        <v>1</v>
      </c>
      <c r="E338">
        <v>0.10351966873706001</v>
      </c>
      <c r="F338">
        <v>248</v>
      </c>
      <c r="G338">
        <v>2</v>
      </c>
      <c r="H338">
        <v>0.20703933747412009</v>
      </c>
      <c r="I338">
        <v>2</v>
      </c>
      <c r="J338">
        <v>0.20703933747412009</v>
      </c>
      <c r="K338">
        <v>17</v>
      </c>
      <c r="L338">
        <v>1.7598343685300211</v>
      </c>
      <c r="M338">
        <v>966</v>
      </c>
    </row>
    <row r="339" spans="1:13" x14ac:dyDescent="0.2">
      <c r="A339" t="s">
        <v>199</v>
      </c>
      <c r="B339" t="s">
        <v>200</v>
      </c>
      <c r="C339" t="s">
        <v>817</v>
      </c>
      <c r="D339">
        <v>1</v>
      </c>
      <c r="E339">
        <v>0.39840637450199201</v>
      </c>
      <c r="F339">
        <v>47</v>
      </c>
      <c r="G339">
        <v>2</v>
      </c>
      <c r="H339">
        <v>0.79681274900398402</v>
      </c>
      <c r="I339">
        <v>2</v>
      </c>
      <c r="J339">
        <v>0.79681274900398402</v>
      </c>
      <c r="K339">
        <v>31</v>
      </c>
      <c r="L339">
        <v>12.350597609561749</v>
      </c>
      <c r="M339">
        <v>251</v>
      </c>
    </row>
  </sheetData>
  <sortState xmlns:xlrd2="http://schemas.microsoft.com/office/spreadsheetml/2017/richdata2" ref="A2:N339">
    <sortCondition ref="A2:A339"/>
  </sortState>
  <mergeCells count="8">
    <mergeCell ref="Q2:Q4"/>
    <mergeCell ref="V2:V4"/>
    <mergeCell ref="W2:W4"/>
    <mergeCell ref="X2:X4"/>
    <mergeCell ref="Q8:Q12"/>
    <mergeCell ref="V8:V12"/>
    <mergeCell ref="W8:W12"/>
    <mergeCell ref="X8:X12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339"/>
  <sheetViews>
    <sheetView workbookViewId="0">
      <selection activeCell="Q1" sqref="Q1:X13"/>
    </sheetView>
  </sheetViews>
  <sheetFormatPr baseColWidth="10" defaultColWidth="8.83203125" defaultRowHeight="15" x14ac:dyDescent="0.2"/>
  <sheetData>
    <row r="1" spans="1:24" x14ac:dyDescent="0.2">
      <c r="A1" s="1" t="s">
        <v>0</v>
      </c>
      <c r="B1" s="1" t="s">
        <v>1</v>
      </c>
      <c r="C1" s="2" t="s">
        <v>479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S1" t="s">
        <v>818</v>
      </c>
      <c r="T1" t="s">
        <v>819</v>
      </c>
      <c r="U1" t="s">
        <v>820</v>
      </c>
      <c r="V1" t="s">
        <v>839</v>
      </c>
      <c r="W1" t="s">
        <v>819</v>
      </c>
      <c r="X1" t="s">
        <v>840</v>
      </c>
    </row>
    <row r="2" spans="1:24" x14ac:dyDescent="0.2">
      <c r="A2" t="s">
        <v>13</v>
      </c>
      <c r="B2" t="s">
        <v>14</v>
      </c>
      <c r="C2" t="s">
        <v>480</v>
      </c>
      <c r="D2">
        <v>7</v>
      </c>
      <c r="E2">
        <v>8.8607594936708853</v>
      </c>
      <c r="F2">
        <v>0</v>
      </c>
      <c r="G2">
        <v>7</v>
      </c>
      <c r="H2">
        <v>8.8607594936708853</v>
      </c>
      <c r="I2">
        <v>7</v>
      </c>
      <c r="J2">
        <v>8.8607594936708853</v>
      </c>
      <c r="K2">
        <v>22</v>
      </c>
      <c r="L2">
        <v>27.84810126582278</v>
      </c>
      <c r="M2">
        <v>79</v>
      </c>
      <c r="Q2" s="8" t="s">
        <v>821</v>
      </c>
      <c r="R2" s="4" t="s">
        <v>822</v>
      </c>
      <c r="S2" s="4">
        <f>COUNTIFS($C$2:$C$339, "*"&amp;R2&amp;"_*")</f>
        <v>3</v>
      </c>
      <c r="T2" s="5">
        <f>AVERAGEIF($C$2:C$339, "*"&amp;R2&amp;"_*",$D$2:$D$339)</f>
        <v>1</v>
      </c>
      <c r="U2" s="5">
        <f>AVERAGEIF($C$2:C$339, "*"&amp;R2&amp;"_*",$E$2:$E$339)</f>
        <v>0.10351966873706002</v>
      </c>
      <c r="V2" s="6">
        <f>SUM(S2:S4)</f>
        <v>32</v>
      </c>
      <c r="W2" s="7">
        <f>SUM(T2*S2+T3*S3+T4*S4)/V2</f>
        <v>1.625</v>
      </c>
      <c r="X2" s="7">
        <f>SUM(U2*S2+U3*S3+U4*14)/V2</f>
        <v>0.61172057302138616</v>
      </c>
    </row>
    <row r="3" spans="1:24" x14ac:dyDescent="0.2">
      <c r="A3" t="s">
        <v>13</v>
      </c>
      <c r="B3" t="s">
        <v>112</v>
      </c>
      <c r="C3" t="s">
        <v>481</v>
      </c>
      <c r="D3">
        <v>6</v>
      </c>
      <c r="E3">
        <v>1.339285714285714</v>
      </c>
      <c r="F3">
        <v>0</v>
      </c>
      <c r="G3">
        <v>6</v>
      </c>
      <c r="H3">
        <v>1.339285714285714</v>
      </c>
      <c r="I3">
        <v>6</v>
      </c>
      <c r="J3">
        <v>1.339285714285714</v>
      </c>
      <c r="K3">
        <v>35</v>
      </c>
      <c r="L3">
        <v>7.8125</v>
      </c>
      <c r="M3">
        <v>448</v>
      </c>
      <c r="Q3" s="8"/>
      <c r="R3" s="4" t="s">
        <v>823</v>
      </c>
      <c r="S3" s="4">
        <f t="shared" ref="S3:S9" si="0">COUNTIFS($C$2:$C$339, "*"&amp;R3&amp;"_*")</f>
        <v>15</v>
      </c>
      <c r="T3" s="5">
        <f>AVERAGEIF($C$2:C$339, "*"&amp;R3&amp;"_*",$D$2:$D$339)</f>
        <v>1.6</v>
      </c>
      <c r="U3" s="5">
        <f>AVERAGEIF($C$2:C$339, "*"&amp;R3&amp;"_*",$E$2:$E$339)</f>
        <v>0.80244213993416957</v>
      </c>
      <c r="V3" s="6"/>
      <c r="W3" s="7"/>
      <c r="X3" s="7"/>
    </row>
    <row r="4" spans="1:24" x14ac:dyDescent="0.2">
      <c r="A4" t="s">
        <v>13</v>
      </c>
      <c r="B4" t="s">
        <v>282</v>
      </c>
      <c r="C4" t="s">
        <v>482</v>
      </c>
      <c r="D4">
        <v>1</v>
      </c>
      <c r="E4">
        <v>0.10351966873706001</v>
      </c>
      <c r="F4">
        <v>122</v>
      </c>
      <c r="G4">
        <v>2</v>
      </c>
      <c r="H4">
        <v>0.20703933747412009</v>
      </c>
      <c r="I4">
        <v>2</v>
      </c>
      <c r="J4">
        <v>0.20703933747412009</v>
      </c>
      <c r="K4">
        <v>105</v>
      </c>
      <c r="L4">
        <v>10.869565217391299</v>
      </c>
      <c r="M4">
        <v>966</v>
      </c>
      <c r="Q4" s="8"/>
      <c r="R4" s="4" t="s">
        <v>824</v>
      </c>
      <c r="S4" s="4">
        <f t="shared" si="0"/>
        <v>14</v>
      </c>
      <c r="T4" s="5">
        <f>AVERAGEIF($C$2:C$339, "*"&amp;R4&amp;"_*",$D$2:$D$339)</f>
        <v>1.7857142857142858</v>
      </c>
      <c r="U4" s="5">
        <f>AVERAGEIF($C$2:C$339, "*"&amp;R4&amp;"_*",$E$2:$E$339)</f>
        <v>0.51627623081861684</v>
      </c>
      <c r="V4" s="6"/>
      <c r="W4" s="7"/>
      <c r="X4" s="7"/>
    </row>
    <row r="5" spans="1:24" x14ac:dyDescent="0.2">
      <c r="A5" t="s">
        <v>124</v>
      </c>
      <c r="B5" t="s">
        <v>122</v>
      </c>
      <c r="C5" t="s">
        <v>483</v>
      </c>
      <c r="D5">
        <v>5</v>
      </c>
      <c r="E5">
        <v>1.116071428571429</v>
      </c>
      <c r="F5">
        <v>223</v>
      </c>
      <c r="G5">
        <v>7</v>
      </c>
      <c r="H5">
        <v>1.5625</v>
      </c>
      <c r="I5">
        <v>5</v>
      </c>
      <c r="J5">
        <v>1.116071428571429</v>
      </c>
      <c r="K5">
        <v>16</v>
      </c>
      <c r="L5">
        <v>3.5714285714285712</v>
      </c>
      <c r="M5">
        <v>448</v>
      </c>
      <c r="Q5" s="4" t="s">
        <v>825</v>
      </c>
      <c r="R5" s="4" t="s">
        <v>826</v>
      </c>
      <c r="S5" s="4">
        <f t="shared" si="0"/>
        <v>17</v>
      </c>
      <c r="T5" s="5">
        <f>AVERAGEIF($C$2:C$339, "*"&amp;R5&amp;"_*",$D$2:$D$339)</f>
        <v>2.4705882352941178</v>
      </c>
      <c r="U5" s="5">
        <f>AVERAGEIF($C$2:C$339, "*"&amp;R5&amp;"_*",$E$2:$E$339)</f>
        <v>2.205167764879342</v>
      </c>
      <c r="V5">
        <f>S5</f>
        <v>17</v>
      </c>
      <c r="W5" s="3">
        <f>T5*S5/V5</f>
        <v>2.4705882352941178</v>
      </c>
      <c r="X5" s="3">
        <f>U5*S5/V5</f>
        <v>2.205167764879342</v>
      </c>
    </row>
    <row r="6" spans="1:24" x14ac:dyDescent="0.2">
      <c r="A6" t="s">
        <v>164</v>
      </c>
      <c r="B6" t="s">
        <v>165</v>
      </c>
      <c r="C6" t="s">
        <v>484</v>
      </c>
      <c r="D6">
        <v>1</v>
      </c>
      <c r="E6">
        <v>0.40485829959514169</v>
      </c>
      <c r="F6">
        <v>247</v>
      </c>
      <c r="G6">
        <v>1</v>
      </c>
      <c r="H6">
        <v>0.40485829959514169</v>
      </c>
      <c r="I6">
        <v>1</v>
      </c>
      <c r="J6">
        <v>0.40485829959514169</v>
      </c>
      <c r="K6">
        <v>85</v>
      </c>
      <c r="L6">
        <v>34.412955465587039</v>
      </c>
      <c r="M6">
        <v>247</v>
      </c>
      <c r="N6">
        <v>0</v>
      </c>
      <c r="Q6" s="4" t="s">
        <v>827</v>
      </c>
      <c r="R6" s="4" t="s">
        <v>828</v>
      </c>
      <c r="S6" s="4">
        <f t="shared" si="0"/>
        <v>7</v>
      </c>
      <c r="T6" s="5">
        <f>AVERAGEIF($C$2:C$339, "*"&amp;R6&amp;"_*",$D$2:$D$339)</f>
        <v>2.1428571428571428</v>
      </c>
      <c r="U6" s="5">
        <f>AVERAGEIF($C$2:C$339, "*"&amp;R6&amp;"_*",$E$2:$E$339)</f>
        <v>0.89059043097213719</v>
      </c>
      <c r="V6">
        <f>S6</f>
        <v>7</v>
      </c>
      <c r="W6" s="3">
        <f>T6*S6/V6</f>
        <v>2.1428571428571428</v>
      </c>
      <c r="X6" s="3">
        <f>U6*S6/V6</f>
        <v>0.89059043097213719</v>
      </c>
    </row>
    <row r="7" spans="1:24" x14ac:dyDescent="0.2">
      <c r="A7" t="s">
        <v>164</v>
      </c>
      <c r="B7" t="s">
        <v>331</v>
      </c>
      <c r="C7" t="s">
        <v>485</v>
      </c>
      <c r="D7">
        <v>55</v>
      </c>
      <c r="E7">
        <v>5.6935817805383024</v>
      </c>
      <c r="F7">
        <v>123</v>
      </c>
      <c r="G7">
        <v>135</v>
      </c>
      <c r="H7">
        <v>13.975155279503101</v>
      </c>
      <c r="I7">
        <v>89</v>
      </c>
      <c r="J7">
        <v>9.2132505175983432</v>
      </c>
      <c r="K7">
        <v>269</v>
      </c>
      <c r="L7">
        <v>27.846790890269151</v>
      </c>
      <c r="M7">
        <v>966</v>
      </c>
      <c r="Q7" s="4" t="s">
        <v>829</v>
      </c>
      <c r="R7" s="4" t="s">
        <v>830</v>
      </c>
      <c r="S7" s="4">
        <f t="shared" si="0"/>
        <v>52</v>
      </c>
      <c r="T7" s="5">
        <f>AVERAGEIF($C$2:C$339, "*"&amp;R7&amp;"_*",$D$2:$D$339)</f>
        <v>5.134615384615385</v>
      </c>
      <c r="U7" s="5">
        <f>AVERAGEIF($C$2:C$339, "*"&amp;R7&amp;"_*",$E$2:$E$339)</f>
        <v>1.2862791825013096</v>
      </c>
      <c r="V7">
        <f>S7</f>
        <v>52</v>
      </c>
      <c r="W7" s="3">
        <f>T7*S7/V7</f>
        <v>5.134615384615385</v>
      </c>
      <c r="X7" s="3">
        <f>U7*S7/V7</f>
        <v>1.2862791825013096</v>
      </c>
    </row>
    <row r="8" spans="1:24" x14ac:dyDescent="0.2">
      <c r="A8" t="s">
        <v>328</v>
      </c>
      <c r="B8" t="s">
        <v>329</v>
      </c>
      <c r="C8" t="s">
        <v>486</v>
      </c>
      <c r="D8">
        <v>4</v>
      </c>
      <c r="E8">
        <v>0.41407867494824019</v>
      </c>
      <c r="F8">
        <v>290</v>
      </c>
      <c r="G8">
        <v>6</v>
      </c>
      <c r="H8">
        <v>0.6211180124223602</v>
      </c>
      <c r="I8">
        <v>6</v>
      </c>
      <c r="J8">
        <v>0.6211180124223602</v>
      </c>
      <c r="K8">
        <v>17</v>
      </c>
      <c r="L8">
        <v>1.7598343685300211</v>
      </c>
      <c r="M8">
        <v>966</v>
      </c>
      <c r="Q8" s="8" t="s">
        <v>831</v>
      </c>
      <c r="R8" s="4" t="s">
        <v>832</v>
      </c>
      <c r="S8" s="4">
        <f t="shared" si="0"/>
        <v>8</v>
      </c>
      <c r="T8" s="5">
        <f>AVERAGEIF($C$2:C$339, "*"&amp;R8&amp;"_*",$D$2:$D$339)</f>
        <v>3.625</v>
      </c>
      <c r="U8" s="5">
        <f>AVERAGEIF($C$2:C$339, "*"&amp;R8&amp;"_*",$E$2:$E$339)</f>
        <v>1.0518145698469565</v>
      </c>
      <c r="V8" s="6">
        <f>SUM(S8:S12)</f>
        <v>212</v>
      </c>
      <c r="W8" s="7">
        <f>SUM(S8*T8,S9*T9,S10*T10+S11*T11+S12*T12)/V8</f>
        <v>7.6273584905660377</v>
      </c>
      <c r="X8" s="7">
        <f>SUM(U8*S8,U9*S9,U10*S10,U11*S11,U12*S12)/V8</f>
        <v>2.0126364425021892</v>
      </c>
    </row>
    <row r="9" spans="1:24" x14ac:dyDescent="0.2">
      <c r="A9" t="s">
        <v>130</v>
      </c>
      <c r="B9" t="s">
        <v>131</v>
      </c>
      <c r="C9" t="s">
        <v>487</v>
      </c>
      <c r="D9">
        <v>6</v>
      </c>
      <c r="E9">
        <v>1.339285714285714</v>
      </c>
      <c r="F9">
        <v>448</v>
      </c>
      <c r="G9">
        <v>6</v>
      </c>
      <c r="H9">
        <v>1.339285714285714</v>
      </c>
      <c r="I9">
        <v>6</v>
      </c>
      <c r="J9">
        <v>1.339285714285714</v>
      </c>
      <c r="K9">
        <v>376</v>
      </c>
      <c r="L9">
        <v>83.928571428571431</v>
      </c>
      <c r="M9">
        <v>448</v>
      </c>
      <c r="N9">
        <v>0</v>
      </c>
      <c r="Q9" s="8"/>
      <c r="R9" s="4" t="s">
        <v>833</v>
      </c>
      <c r="S9" s="4">
        <f t="shared" si="0"/>
        <v>93</v>
      </c>
      <c r="T9" s="5">
        <f>AVERAGEIF($C$2:C$339, "*"&amp;R9&amp;"_*",$D$2:$D$339)</f>
        <v>6.774193548387097</v>
      </c>
      <c r="U9" s="5">
        <f>AVERAGEIF($C$2:C$339, "*"&amp;R9&amp;"_*",$E$2:$E$339)</f>
        <v>1.3746113001169353</v>
      </c>
      <c r="V9" s="6"/>
      <c r="W9" s="7"/>
      <c r="X9" s="7"/>
    </row>
    <row r="10" spans="1:24" x14ac:dyDescent="0.2">
      <c r="A10" t="s">
        <v>366</v>
      </c>
      <c r="B10" t="s">
        <v>367</v>
      </c>
      <c r="C10" t="s">
        <v>488</v>
      </c>
      <c r="D10">
        <v>1</v>
      </c>
      <c r="E10">
        <v>0.1031991744066047</v>
      </c>
      <c r="F10">
        <v>15</v>
      </c>
      <c r="G10">
        <v>2</v>
      </c>
      <c r="H10">
        <v>0.20639834881320951</v>
      </c>
      <c r="I10">
        <v>2</v>
      </c>
      <c r="J10">
        <v>0.20639834881320951</v>
      </c>
      <c r="K10">
        <v>90</v>
      </c>
      <c r="L10">
        <v>9.2879256965944279</v>
      </c>
      <c r="M10">
        <v>969</v>
      </c>
      <c r="Q10" s="8"/>
      <c r="R10" s="4" t="s">
        <v>834</v>
      </c>
      <c r="S10" s="4">
        <f>COUNTIFS($C$2:$C$339, "*"&amp;R10&amp;"_*")</f>
        <v>82</v>
      </c>
      <c r="T10" s="5">
        <f>AVERAGEIF($C$2:C$339, "*"&amp;R10&amp;"_*",$D$2:$D$339)</f>
        <v>7.9634146341463419</v>
      </c>
      <c r="U10" s="5">
        <f>AVERAGEIF($C$2:C$339, "*"&amp;R10&amp;"_*",$E$2:$E$339)</f>
        <v>2.9899817024998656</v>
      </c>
      <c r="V10" s="6"/>
      <c r="W10" s="7"/>
      <c r="X10" s="7"/>
    </row>
    <row r="11" spans="1:24" x14ac:dyDescent="0.2">
      <c r="A11" t="s">
        <v>384</v>
      </c>
      <c r="B11" t="s">
        <v>385</v>
      </c>
      <c r="C11" t="s">
        <v>489</v>
      </c>
      <c r="D11">
        <v>2</v>
      </c>
      <c r="E11">
        <v>0.20703933747412009</v>
      </c>
      <c r="F11">
        <v>358</v>
      </c>
      <c r="G11">
        <v>3</v>
      </c>
      <c r="H11">
        <v>0.3105590062111801</v>
      </c>
      <c r="I11">
        <v>3</v>
      </c>
      <c r="J11">
        <v>0.3105590062111801</v>
      </c>
      <c r="K11">
        <v>30</v>
      </c>
      <c r="L11">
        <v>3.1055900621118009</v>
      </c>
      <c r="M11">
        <v>966</v>
      </c>
      <c r="Q11" s="8"/>
      <c r="R11" s="4" t="s">
        <v>835</v>
      </c>
      <c r="S11" s="4">
        <f>COUNTIFS($C$2:$C$339, "*"&amp;R11&amp;"_*")</f>
        <v>26</v>
      </c>
      <c r="T11" s="5">
        <f>AVERAGEIF($C$2:C$339, "*"&amp;R11&amp;"_*",$D$2:$D$339)</f>
        <v>7.6923076923076925</v>
      </c>
      <c r="U11" s="5">
        <f>AVERAGEIF($C$2:C$339, "*"&amp;R11&amp;"_*",$E$2:$E$339)</f>
        <v>1.3107925788821115</v>
      </c>
      <c r="V11" s="6"/>
      <c r="W11" s="7"/>
      <c r="X11" s="7"/>
    </row>
    <row r="12" spans="1:24" x14ac:dyDescent="0.2">
      <c r="A12" t="s">
        <v>127</v>
      </c>
      <c r="B12" t="s">
        <v>128</v>
      </c>
      <c r="C12" t="s">
        <v>490</v>
      </c>
      <c r="D12">
        <v>3</v>
      </c>
      <c r="E12">
        <v>0.6696428571428571</v>
      </c>
      <c r="F12">
        <v>59</v>
      </c>
      <c r="G12">
        <v>3</v>
      </c>
      <c r="H12">
        <v>0.6696428571428571</v>
      </c>
      <c r="I12">
        <v>3</v>
      </c>
      <c r="J12">
        <v>0.6696428571428571</v>
      </c>
      <c r="K12">
        <v>11</v>
      </c>
      <c r="L12">
        <v>2.4553571428571428</v>
      </c>
      <c r="M12">
        <v>448</v>
      </c>
      <c r="Q12" s="8"/>
      <c r="R12" s="4" t="s">
        <v>836</v>
      </c>
      <c r="S12" s="4">
        <f>COUNTIFS($C$2:$C$339, "*"&amp;R12&amp;"_*")</f>
        <v>3</v>
      </c>
      <c r="T12" s="5">
        <f>AVERAGEIF($C$2:C$339, "*"&amp;R12&amp;"_*",$D$2:$D$339)</f>
        <v>35</v>
      </c>
      <c r="U12" s="5">
        <f>AVERAGEIF($C$2:C$339, "*"&amp;R12&amp;"_*",$E$2:$E$339)</f>
        <v>3.7221505616298729</v>
      </c>
      <c r="V12" s="6"/>
      <c r="W12" s="7"/>
      <c r="X12" s="7"/>
    </row>
    <row r="13" spans="1:24" x14ac:dyDescent="0.2">
      <c r="A13" t="s">
        <v>127</v>
      </c>
      <c r="B13" t="s">
        <v>249</v>
      </c>
      <c r="C13" t="s">
        <v>491</v>
      </c>
      <c r="D13">
        <v>2</v>
      </c>
      <c r="E13">
        <v>0.79681274900398402</v>
      </c>
      <c r="F13">
        <v>41</v>
      </c>
      <c r="G13">
        <v>2</v>
      </c>
      <c r="H13">
        <v>0.79681274900398402</v>
      </c>
      <c r="I13">
        <v>2</v>
      </c>
      <c r="J13">
        <v>0.79681274900398402</v>
      </c>
      <c r="K13">
        <v>31</v>
      </c>
      <c r="L13">
        <v>12.350597609561749</v>
      </c>
      <c r="M13">
        <v>251</v>
      </c>
      <c r="Q13" s="4" t="s">
        <v>837</v>
      </c>
      <c r="R13" s="4" t="s">
        <v>838</v>
      </c>
      <c r="S13" s="4">
        <f>COUNTIFS($C$2:$C$339, "*"&amp;R13&amp;"_*")</f>
        <v>18</v>
      </c>
      <c r="T13" s="5">
        <f>AVERAGEIF($C$2:C$339, "*"&amp;R13&amp;"_*",$D$2:$D$339)</f>
        <v>3.5555555555555554</v>
      </c>
      <c r="U13" s="5">
        <f>AVERAGEIF($C$2:C$339, "*"&amp;R13&amp;"_*",$E$2:$E$339)</f>
        <v>1.0937436460473835</v>
      </c>
      <c r="V13">
        <f>SUM(S13:S13)</f>
        <v>18</v>
      </c>
      <c r="W13" s="3">
        <f>S13*T13/V13</f>
        <v>3.5555555555555554</v>
      </c>
      <c r="X13" s="3">
        <f>S13*U13/V13</f>
        <v>1.0937436460473835</v>
      </c>
    </row>
    <row r="14" spans="1:24" x14ac:dyDescent="0.2">
      <c r="A14" t="s">
        <v>139</v>
      </c>
      <c r="B14" t="s">
        <v>119</v>
      </c>
      <c r="C14" t="s">
        <v>492</v>
      </c>
      <c r="D14">
        <v>2</v>
      </c>
      <c r="E14">
        <v>0.4464285714285714</v>
      </c>
      <c r="F14">
        <v>448</v>
      </c>
      <c r="G14">
        <v>2</v>
      </c>
      <c r="H14">
        <v>0.4464285714285714</v>
      </c>
      <c r="I14">
        <v>2</v>
      </c>
      <c r="J14">
        <v>0.4464285714285714</v>
      </c>
      <c r="K14">
        <v>376</v>
      </c>
      <c r="L14">
        <v>83.928571428571431</v>
      </c>
      <c r="M14">
        <v>448</v>
      </c>
      <c r="N14">
        <v>0</v>
      </c>
    </row>
    <row r="15" spans="1:24" x14ac:dyDescent="0.2">
      <c r="A15" t="s">
        <v>118</v>
      </c>
      <c r="B15" t="s">
        <v>119</v>
      </c>
      <c r="C15" t="s">
        <v>493</v>
      </c>
      <c r="D15">
        <v>2</v>
      </c>
      <c r="E15">
        <v>0.4464285714285714</v>
      </c>
      <c r="F15">
        <v>448</v>
      </c>
      <c r="G15">
        <v>2</v>
      </c>
      <c r="H15">
        <v>0.4464285714285714</v>
      </c>
      <c r="I15">
        <v>2</v>
      </c>
      <c r="J15">
        <v>0.4464285714285714</v>
      </c>
      <c r="K15">
        <v>376</v>
      </c>
      <c r="L15">
        <v>83.928571428571431</v>
      </c>
      <c r="M15">
        <v>448</v>
      </c>
      <c r="N15">
        <v>0</v>
      </c>
    </row>
    <row r="16" spans="1:24" x14ac:dyDescent="0.2">
      <c r="A16" t="s">
        <v>118</v>
      </c>
      <c r="B16" t="s">
        <v>204</v>
      </c>
      <c r="C16" t="s">
        <v>494</v>
      </c>
      <c r="D16">
        <v>2</v>
      </c>
      <c r="E16">
        <v>0.79681274900398402</v>
      </c>
      <c r="F16">
        <v>41</v>
      </c>
      <c r="G16">
        <v>2</v>
      </c>
      <c r="H16">
        <v>0.79681274900398402</v>
      </c>
      <c r="I16">
        <v>2</v>
      </c>
      <c r="J16">
        <v>0.79681274900398402</v>
      </c>
      <c r="K16">
        <v>31</v>
      </c>
      <c r="L16">
        <v>12.350597609561749</v>
      </c>
      <c r="M16">
        <v>251</v>
      </c>
    </row>
    <row r="17" spans="1:14" x14ac:dyDescent="0.2">
      <c r="A17" t="s">
        <v>118</v>
      </c>
      <c r="B17" t="s">
        <v>300</v>
      </c>
      <c r="C17" t="s">
        <v>495</v>
      </c>
      <c r="D17">
        <v>14</v>
      </c>
      <c r="E17">
        <v>1.449275362318841</v>
      </c>
      <c r="F17">
        <v>10</v>
      </c>
      <c r="G17">
        <v>12</v>
      </c>
      <c r="H17">
        <v>1.24223602484472</v>
      </c>
      <c r="I17">
        <v>13</v>
      </c>
      <c r="J17">
        <v>1.34575569358178</v>
      </c>
      <c r="K17">
        <v>129</v>
      </c>
      <c r="L17">
        <v>13.35403726708075</v>
      </c>
      <c r="M17">
        <v>966</v>
      </c>
    </row>
    <row r="18" spans="1:14" x14ac:dyDescent="0.2">
      <c r="A18" t="s">
        <v>59</v>
      </c>
      <c r="B18" t="s">
        <v>48</v>
      </c>
      <c r="C18" t="s">
        <v>496</v>
      </c>
      <c r="D18">
        <v>2</v>
      </c>
      <c r="E18">
        <v>2.6315789473684208</v>
      </c>
      <c r="F18">
        <v>29</v>
      </c>
      <c r="G18">
        <v>3</v>
      </c>
      <c r="H18">
        <v>3.947368421052631</v>
      </c>
      <c r="I18">
        <v>3</v>
      </c>
      <c r="J18">
        <v>3.947368421052631</v>
      </c>
      <c r="K18">
        <v>15</v>
      </c>
      <c r="L18">
        <v>19.736842105263161</v>
      </c>
      <c r="M18">
        <v>76</v>
      </c>
    </row>
    <row r="19" spans="1:14" x14ac:dyDescent="0.2">
      <c r="A19" t="s">
        <v>59</v>
      </c>
      <c r="B19" t="s">
        <v>150</v>
      </c>
      <c r="C19" t="s">
        <v>497</v>
      </c>
      <c r="D19">
        <v>9</v>
      </c>
      <c r="E19">
        <v>3.6437246963562751</v>
      </c>
      <c r="F19">
        <v>247</v>
      </c>
      <c r="G19">
        <v>9</v>
      </c>
      <c r="H19">
        <v>3.6437246963562751</v>
      </c>
      <c r="I19">
        <v>9</v>
      </c>
      <c r="J19">
        <v>3.6437246963562751</v>
      </c>
      <c r="K19">
        <v>85</v>
      </c>
      <c r="L19">
        <v>34.412955465587039</v>
      </c>
      <c r="M19">
        <v>247</v>
      </c>
      <c r="N19">
        <v>0</v>
      </c>
    </row>
    <row r="20" spans="1:14" x14ac:dyDescent="0.2">
      <c r="A20" t="s">
        <v>15</v>
      </c>
      <c r="B20" t="s">
        <v>16</v>
      </c>
      <c r="C20" t="s">
        <v>498</v>
      </c>
      <c r="D20">
        <v>2</v>
      </c>
      <c r="E20">
        <v>2.6315789473684208</v>
      </c>
      <c r="F20">
        <v>40</v>
      </c>
      <c r="G20">
        <v>3</v>
      </c>
      <c r="H20">
        <v>3.947368421052631</v>
      </c>
      <c r="I20">
        <v>3</v>
      </c>
      <c r="J20">
        <v>3.947368421052631</v>
      </c>
      <c r="K20">
        <v>15</v>
      </c>
      <c r="L20">
        <v>19.736842105263161</v>
      </c>
      <c r="M20">
        <v>76</v>
      </c>
    </row>
    <row r="21" spans="1:14" x14ac:dyDescent="0.2">
      <c r="A21" t="s">
        <v>93</v>
      </c>
      <c r="B21" t="s">
        <v>46</v>
      </c>
      <c r="C21" t="s">
        <v>499</v>
      </c>
      <c r="D21">
        <v>2</v>
      </c>
      <c r="E21">
        <v>2.6315789473684208</v>
      </c>
      <c r="F21">
        <v>24</v>
      </c>
      <c r="G21">
        <v>3</v>
      </c>
      <c r="H21">
        <v>3.947368421052631</v>
      </c>
      <c r="I21">
        <v>3</v>
      </c>
      <c r="J21">
        <v>3.947368421052631</v>
      </c>
      <c r="K21">
        <v>15</v>
      </c>
      <c r="L21">
        <v>19.736842105263161</v>
      </c>
      <c r="M21">
        <v>76</v>
      </c>
    </row>
    <row r="22" spans="1:14" x14ac:dyDescent="0.2">
      <c r="A22" t="s">
        <v>137</v>
      </c>
      <c r="B22" t="s">
        <v>138</v>
      </c>
      <c r="C22" t="s">
        <v>500</v>
      </c>
      <c r="D22">
        <v>1</v>
      </c>
      <c r="E22">
        <v>0.2232142857142857</v>
      </c>
      <c r="F22">
        <v>58</v>
      </c>
      <c r="G22">
        <v>1</v>
      </c>
      <c r="H22">
        <v>0.2232142857142857</v>
      </c>
      <c r="I22">
        <v>1</v>
      </c>
      <c r="J22">
        <v>0.2232142857142857</v>
      </c>
      <c r="K22">
        <v>11</v>
      </c>
      <c r="L22">
        <v>2.4553571428571428</v>
      </c>
      <c r="M22">
        <v>448</v>
      </c>
    </row>
    <row r="23" spans="1:14" x14ac:dyDescent="0.2">
      <c r="A23" t="s">
        <v>81</v>
      </c>
      <c r="B23" t="s">
        <v>24</v>
      </c>
      <c r="C23" t="s">
        <v>501</v>
      </c>
      <c r="D23">
        <v>4</v>
      </c>
      <c r="E23">
        <v>5.2631578947368416</v>
      </c>
      <c r="F23">
        <v>0</v>
      </c>
      <c r="G23">
        <v>4</v>
      </c>
      <c r="H23">
        <v>5.2631578947368416</v>
      </c>
      <c r="I23">
        <v>4</v>
      </c>
      <c r="J23">
        <v>5.2631578947368416</v>
      </c>
      <c r="K23">
        <v>15</v>
      </c>
      <c r="L23">
        <v>19.736842105263161</v>
      </c>
      <c r="M23">
        <v>76</v>
      </c>
    </row>
    <row r="24" spans="1:14" x14ac:dyDescent="0.2">
      <c r="A24" t="s">
        <v>84</v>
      </c>
      <c r="B24" t="s">
        <v>85</v>
      </c>
      <c r="C24" t="s">
        <v>502</v>
      </c>
      <c r="D24">
        <v>1</v>
      </c>
      <c r="E24">
        <v>1.31578947368421</v>
      </c>
      <c r="F24">
        <v>2</v>
      </c>
      <c r="G24">
        <v>2</v>
      </c>
      <c r="H24">
        <v>2.6315789473684208</v>
      </c>
      <c r="I24">
        <v>2</v>
      </c>
      <c r="J24">
        <v>2.6315789473684208</v>
      </c>
      <c r="K24">
        <v>15</v>
      </c>
      <c r="L24">
        <v>19.736842105263161</v>
      </c>
      <c r="M24">
        <v>76</v>
      </c>
    </row>
    <row r="25" spans="1:14" x14ac:dyDescent="0.2">
      <c r="A25" t="s">
        <v>45</v>
      </c>
      <c r="B25" t="s">
        <v>46</v>
      </c>
      <c r="C25" t="s">
        <v>503</v>
      </c>
      <c r="D25">
        <v>5</v>
      </c>
      <c r="E25">
        <v>6.5789473684210522</v>
      </c>
      <c r="F25">
        <v>0</v>
      </c>
      <c r="G25">
        <v>5</v>
      </c>
      <c r="H25">
        <v>6.5789473684210522</v>
      </c>
      <c r="I25">
        <v>5</v>
      </c>
      <c r="J25">
        <v>6.5789473684210522</v>
      </c>
      <c r="K25">
        <v>17</v>
      </c>
      <c r="L25">
        <v>22.368421052631579</v>
      </c>
      <c r="M25">
        <v>76</v>
      </c>
    </row>
    <row r="26" spans="1:14" x14ac:dyDescent="0.2">
      <c r="A26" t="s">
        <v>45</v>
      </c>
      <c r="B26" t="s">
        <v>301</v>
      </c>
      <c r="C26" t="s">
        <v>504</v>
      </c>
      <c r="D26">
        <v>3</v>
      </c>
      <c r="E26">
        <v>0.3105590062111801</v>
      </c>
      <c r="F26">
        <v>54</v>
      </c>
      <c r="G26">
        <v>4</v>
      </c>
      <c r="H26">
        <v>0.41407867494824019</v>
      </c>
      <c r="I26">
        <v>4</v>
      </c>
      <c r="J26">
        <v>0.41407867494824019</v>
      </c>
      <c r="K26">
        <v>30</v>
      </c>
      <c r="L26">
        <v>3.1055900621118009</v>
      </c>
      <c r="M26">
        <v>966</v>
      </c>
    </row>
    <row r="27" spans="1:14" x14ac:dyDescent="0.2">
      <c r="A27" t="s">
        <v>379</v>
      </c>
      <c r="B27" t="s">
        <v>380</v>
      </c>
      <c r="C27" t="s">
        <v>505</v>
      </c>
      <c r="D27">
        <v>2</v>
      </c>
      <c r="E27">
        <v>0.20703933747412009</v>
      </c>
      <c r="F27">
        <v>35</v>
      </c>
      <c r="G27">
        <v>3</v>
      </c>
      <c r="H27">
        <v>0.3105590062111801</v>
      </c>
      <c r="I27">
        <v>3</v>
      </c>
      <c r="J27">
        <v>0.3105590062111801</v>
      </c>
      <c r="K27">
        <v>30</v>
      </c>
      <c r="L27">
        <v>3.1055900621118009</v>
      </c>
      <c r="M27">
        <v>966</v>
      </c>
    </row>
    <row r="28" spans="1:14" x14ac:dyDescent="0.2">
      <c r="A28" t="s">
        <v>221</v>
      </c>
      <c r="B28" t="s">
        <v>222</v>
      </c>
      <c r="C28" t="s">
        <v>506</v>
      </c>
      <c r="D28">
        <v>7</v>
      </c>
      <c r="E28">
        <v>2.788844621513944</v>
      </c>
      <c r="F28">
        <v>42</v>
      </c>
      <c r="G28">
        <v>7</v>
      </c>
      <c r="H28">
        <v>2.788844621513944</v>
      </c>
      <c r="I28">
        <v>7</v>
      </c>
      <c r="J28">
        <v>2.788844621513944</v>
      </c>
      <c r="K28">
        <v>31</v>
      </c>
      <c r="L28">
        <v>12.350597609561749</v>
      </c>
      <c r="M28">
        <v>251</v>
      </c>
    </row>
    <row r="29" spans="1:14" x14ac:dyDescent="0.2">
      <c r="A29" t="s">
        <v>221</v>
      </c>
      <c r="B29" t="s">
        <v>323</v>
      </c>
      <c r="C29" t="s">
        <v>507</v>
      </c>
      <c r="D29">
        <v>6</v>
      </c>
      <c r="E29">
        <v>0.6211180124223602</v>
      </c>
      <c r="F29">
        <v>43</v>
      </c>
      <c r="G29">
        <v>7</v>
      </c>
      <c r="H29">
        <v>0.72463768115942029</v>
      </c>
      <c r="I29">
        <v>7</v>
      </c>
      <c r="J29">
        <v>0.72463768115942029</v>
      </c>
      <c r="K29">
        <v>105</v>
      </c>
      <c r="L29">
        <v>10.869565217391299</v>
      </c>
      <c r="M29">
        <v>966</v>
      </c>
    </row>
    <row r="30" spans="1:14" x14ac:dyDescent="0.2">
      <c r="A30" t="s">
        <v>23</v>
      </c>
      <c r="B30" t="s">
        <v>24</v>
      </c>
      <c r="C30" t="s">
        <v>508</v>
      </c>
      <c r="D30">
        <v>5</v>
      </c>
      <c r="E30">
        <v>6.5789473684210522</v>
      </c>
      <c r="F30">
        <v>0</v>
      </c>
      <c r="G30">
        <v>5</v>
      </c>
      <c r="H30">
        <v>6.5789473684210522</v>
      </c>
      <c r="I30">
        <v>5</v>
      </c>
      <c r="J30">
        <v>6.5789473684210522</v>
      </c>
      <c r="K30">
        <v>17</v>
      </c>
      <c r="L30">
        <v>22.368421052631579</v>
      </c>
      <c r="M30">
        <v>76</v>
      </c>
    </row>
    <row r="31" spans="1:14" x14ac:dyDescent="0.2">
      <c r="A31" t="s">
        <v>228</v>
      </c>
      <c r="B31" t="s">
        <v>229</v>
      </c>
      <c r="C31" t="s">
        <v>509</v>
      </c>
      <c r="D31">
        <v>3</v>
      </c>
      <c r="E31">
        <v>1.1952191235059759</v>
      </c>
      <c r="F31">
        <v>32</v>
      </c>
      <c r="G31">
        <v>3</v>
      </c>
      <c r="H31">
        <v>1.1952191235059759</v>
      </c>
      <c r="I31">
        <v>3</v>
      </c>
      <c r="J31">
        <v>1.1952191235059759</v>
      </c>
      <c r="K31">
        <v>31</v>
      </c>
      <c r="L31">
        <v>12.350597609561749</v>
      </c>
      <c r="M31">
        <v>251</v>
      </c>
    </row>
    <row r="32" spans="1:14" x14ac:dyDescent="0.2">
      <c r="A32" t="s">
        <v>207</v>
      </c>
      <c r="B32" t="s">
        <v>208</v>
      </c>
      <c r="C32" t="s">
        <v>510</v>
      </c>
      <c r="D32">
        <v>5</v>
      </c>
      <c r="E32">
        <v>1.9920318725099599</v>
      </c>
      <c r="F32">
        <v>41</v>
      </c>
      <c r="G32">
        <v>5</v>
      </c>
      <c r="H32">
        <v>1.9920318725099599</v>
      </c>
      <c r="I32">
        <v>5</v>
      </c>
      <c r="J32">
        <v>1.9920318725099599</v>
      </c>
      <c r="K32">
        <v>31</v>
      </c>
      <c r="L32">
        <v>12.350597609561749</v>
      </c>
      <c r="M32">
        <v>251</v>
      </c>
    </row>
    <row r="33" spans="1:14" x14ac:dyDescent="0.2">
      <c r="A33" t="s">
        <v>58</v>
      </c>
      <c r="B33" t="s">
        <v>24</v>
      </c>
      <c r="C33" t="s">
        <v>511</v>
      </c>
      <c r="D33">
        <v>6</v>
      </c>
      <c r="E33">
        <v>7.8947368421052628</v>
      </c>
      <c r="F33">
        <v>0</v>
      </c>
      <c r="G33">
        <v>6</v>
      </c>
      <c r="H33">
        <v>7.8947368421052628</v>
      </c>
      <c r="I33">
        <v>6</v>
      </c>
      <c r="J33">
        <v>7.8947368421052628</v>
      </c>
      <c r="K33">
        <v>24</v>
      </c>
      <c r="L33">
        <v>31.578947368421051</v>
      </c>
      <c r="M33">
        <v>76</v>
      </c>
    </row>
    <row r="34" spans="1:14" x14ac:dyDescent="0.2">
      <c r="A34" t="s">
        <v>293</v>
      </c>
      <c r="B34" t="s">
        <v>294</v>
      </c>
      <c r="C34" t="s">
        <v>512</v>
      </c>
      <c r="D34">
        <v>1</v>
      </c>
      <c r="E34">
        <v>0.10351966873706001</v>
      </c>
      <c r="F34">
        <v>17</v>
      </c>
      <c r="G34">
        <v>1</v>
      </c>
      <c r="H34">
        <v>0.10351966873706001</v>
      </c>
      <c r="I34">
        <v>1</v>
      </c>
      <c r="J34">
        <v>0.10351966873706001</v>
      </c>
      <c r="K34">
        <v>30</v>
      </c>
      <c r="L34">
        <v>3.1055900621118009</v>
      </c>
      <c r="M34">
        <v>966</v>
      </c>
    </row>
    <row r="35" spans="1:14" x14ac:dyDescent="0.2">
      <c r="A35" t="s">
        <v>162</v>
      </c>
      <c r="B35" t="s">
        <v>163</v>
      </c>
      <c r="C35" t="s">
        <v>513</v>
      </c>
      <c r="D35">
        <v>8</v>
      </c>
      <c r="E35">
        <v>3.238866396761134</v>
      </c>
      <c r="F35">
        <v>54</v>
      </c>
      <c r="G35">
        <v>9</v>
      </c>
      <c r="H35">
        <v>3.6437246963562751</v>
      </c>
      <c r="I35">
        <v>7</v>
      </c>
      <c r="J35">
        <v>2.834008097165992</v>
      </c>
      <c r="K35">
        <v>49</v>
      </c>
      <c r="L35">
        <v>19.838056680161941</v>
      </c>
      <c r="M35">
        <v>247</v>
      </c>
    </row>
    <row r="36" spans="1:14" x14ac:dyDescent="0.2">
      <c r="A36" t="s">
        <v>162</v>
      </c>
      <c r="B36" t="s">
        <v>223</v>
      </c>
      <c r="C36" t="s">
        <v>514</v>
      </c>
      <c r="D36">
        <v>1</v>
      </c>
      <c r="E36">
        <v>0.39840637450199201</v>
      </c>
      <c r="F36">
        <v>34</v>
      </c>
      <c r="G36">
        <v>1</v>
      </c>
      <c r="H36">
        <v>0.39840637450199201</v>
      </c>
      <c r="I36">
        <v>1</v>
      </c>
      <c r="J36">
        <v>0.39840637450199201</v>
      </c>
      <c r="K36">
        <v>31</v>
      </c>
      <c r="L36">
        <v>12.350597609561749</v>
      </c>
      <c r="M36">
        <v>251</v>
      </c>
    </row>
    <row r="37" spans="1:14" x14ac:dyDescent="0.2">
      <c r="A37" t="s">
        <v>162</v>
      </c>
      <c r="B37" t="s">
        <v>332</v>
      </c>
      <c r="C37" t="s">
        <v>515</v>
      </c>
      <c r="D37">
        <v>2</v>
      </c>
      <c r="E37">
        <v>0.20703933747412009</v>
      </c>
      <c r="F37">
        <v>239</v>
      </c>
      <c r="G37">
        <v>2</v>
      </c>
      <c r="H37">
        <v>0.20703933747412009</v>
      </c>
      <c r="I37">
        <v>2</v>
      </c>
      <c r="J37">
        <v>0.20703933747412009</v>
      </c>
      <c r="K37">
        <v>30</v>
      </c>
      <c r="L37">
        <v>3.1055900621118009</v>
      </c>
      <c r="M37">
        <v>966</v>
      </c>
    </row>
    <row r="38" spans="1:14" x14ac:dyDescent="0.2">
      <c r="A38" t="s">
        <v>336</v>
      </c>
      <c r="B38" t="s">
        <v>332</v>
      </c>
      <c r="C38" t="s">
        <v>516</v>
      </c>
      <c r="D38">
        <v>2</v>
      </c>
      <c r="E38">
        <v>0.20703933747412009</v>
      </c>
      <c r="F38">
        <v>414</v>
      </c>
      <c r="G38">
        <v>2</v>
      </c>
      <c r="H38">
        <v>0.20703933747412009</v>
      </c>
      <c r="I38">
        <v>2</v>
      </c>
      <c r="J38">
        <v>0.20703933747412009</v>
      </c>
      <c r="K38">
        <v>30</v>
      </c>
      <c r="L38">
        <v>3.1055900621118009</v>
      </c>
      <c r="M38">
        <v>966</v>
      </c>
    </row>
    <row r="39" spans="1:14" x14ac:dyDescent="0.2">
      <c r="A39" t="s">
        <v>107</v>
      </c>
      <c r="B39" t="s">
        <v>85</v>
      </c>
      <c r="C39" t="s">
        <v>517</v>
      </c>
      <c r="D39">
        <v>3</v>
      </c>
      <c r="E39">
        <v>3.947368421052631</v>
      </c>
      <c r="F39">
        <v>0</v>
      </c>
      <c r="G39">
        <v>3</v>
      </c>
      <c r="H39">
        <v>3.947368421052631</v>
      </c>
      <c r="I39">
        <v>3</v>
      </c>
      <c r="J39">
        <v>3.947368421052631</v>
      </c>
      <c r="K39">
        <v>24</v>
      </c>
      <c r="L39">
        <v>31.578947368421051</v>
      </c>
      <c r="M39">
        <v>76</v>
      </c>
    </row>
    <row r="40" spans="1:14" x14ac:dyDescent="0.2">
      <c r="A40" t="s">
        <v>107</v>
      </c>
      <c r="B40" t="s">
        <v>396</v>
      </c>
      <c r="C40" t="s">
        <v>518</v>
      </c>
      <c r="D40">
        <v>2</v>
      </c>
      <c r="E40">
        <v>0.20703933747412009</v>
      </c>
      <c r="F40">
        <v>196</v>
      </c>
      <c r="G40">
        <v>2</v>
      </c>
      <c r="H40">
        <v>0.20703933747412009</v>
      </c>
      <c r="I40">
        <v>2</v>
      </c>
      <c r="J40">
        <v>0.20703933747412009</v>
      </c>
      <c r="K40">
        <v>30</v>
      </c>
      <c r="L40">
        <v>3.1055900621118009</v>
      </c>
      <c r="M40">
        <v>966</v>
      </c>
    </row>
    <row r="41" spans="1:14" x14ac:dyDescent="0.2">
      <c r="A41" t="s">
        <v>25</v>
      </c>
      <c r="B41" t="s">
        <v>14</v>
      </c>
      <c r="C41" t="s">
        <v>519</v>
      </c>
      <c r="D41">
        <v>9</v>
      </c>
      <c r="E41">
        <v>11.39240506329114</v>
      </c>
      <c r="F41">
        <v>19</v>
      </c>
      <c r="G41">
        <v>10</v>
      </c>
      <c r="H41">
        <v>12.658227848101269</v>
      </c>
      <c r="I41">
        <v>10</v>
      </c>
      <c r="J41">
        <v>12.658227848101269</v>
      </c>
      <c r="K41">
        <v>22</v>
      </c>
      <c r="L41">
        <v>27.84810126582278</v>
      </c>
      <c r="M41">
        <v>79</v>
      </c>
    </row>
    <row r="42" spans="1:14" x14ac:dyDescent="0.2">
      <c r="A42" t="s">
        <v>232</v>
      </c>
      <c r="B42" t="s">
        <v>233</v>
      </c>
      <c r="C42" t="s">
        <v>520</v>
      </c>
      <c r="D42">
        <v>3</v>
      </c>
      <c r="E42">
        <v>1.1952191235059759</v>
      </c>
      <c r="F42">
        <v>32</v>
      </c>
      <c r="G42">
        <v>3</v>
      </c>
      <c r="H42">
        <v>1.1952191235059759</v>
      </c>
      <c r="I42">
        <v>3</v>
      </c>
      <c r="J42">
        <v>1.1952191235059759</v>
      </c>
      <c r="K42">
        <v>31</v>
      </c>
      <c r="L42">
        <v>12.350597609561749</v>
      </c>
      <c r="M42">
        <v>251</v>
      </c>
    </row>
    <row r="43" spans="1:14" x14ac:dyDescent="0.2">
      <c r="A43" t="s">
        <v>314</v>
      </c>
      <c r="B43" t="s">
        <v>315</v>
      </c>
      <c r="C43" t="s">
        <v>521</v>
      </c>
      <c r="D43">
        <v>1</v>
      </c>
      <c r="E43">
        <v>0.10351966873706001</v>
      </c>
      <c r="F43">
        <v>345</v>
      </c>
      <c r="G43">
        <v>2</v>
      </c>
      <c r="H43">
        <v>0.20703933747412009</v>
      </c>
      <c r="I43">
        <v>2</v>
      </c>
      <c r="J43">
        <v>0.20703933747412009</v>
      </c>
      <c r="K43">
        <v>30</v>
      </c>
      <c r="L43">
        <v>3.1055900621118009</v>
      </c>
      <c r="M43">
        <v>966</v>
      </c>
    </row>
    <row r="44" spans="1:14" x14ac:dyDescent="0.2">
      <c r="A44" t="s">
        <v>260</v>
      </c>
      <c r="B44" t="s">
        <v>261</v>
      </c>
      <c r="C44" t="s">
        <v>522</v>
      </c>
      <c r="D44">
        <v>3</v>
      </c>
      <c r="E44">
        <v>1.1952191235059759</v>
      </c>
      <c r="F44">
        <v>34</v>
      </c>
      <c r="G44">
        <v>3</v>
      </c>
      <c r="H44">
        <v>1.1952191235059759</v>
      </c>
      <c r="I44">
        <v>3</v>
      </c>
      <c r="J44">
        <v>1.1952191235059759</v>
      </c>
      <c r="K44">
        <v>31</v>
      </c>
      <c r="L44">
        <v>12.350597609561749</v>
      </c>
      <c r="M44">
        <v>251</v>
      </c>
    </row>
    <row r="45" spans="1:14" x14ac:dyDescent="0.2">
      <c r="A45" t="s">
        <v>260</v>
      </c>
      <c r="B45" t="s">
        <v>332</v>
      </c>
      <c r="C45" t="s">
        <v>523</v>
      </c>
      <c r="D45">
        <v>2</v>
      </c>
      <c r="E45">
        <v>0.20703933747412009</v>
      </c>
      <c r="F45">
        <v>313</v>
      </c>
      <c r="G45">
        <v>2</v>
      </c>
      <c r="H45">
        <v>0.20703933747412009</v>
      </c>
      <c r="I45">
        <v>2</v>
      </c>
      <c r="J45">
        <v>0.20703933747412009</v>
      </c>
      <c r="K45">
        <v>30</v>
      </c>
      <c r="L45">
        <v>3.1055900621118009</v>
      </c>
      <c r="M45">
        <v>966</v>
      </c>
    </row>
    <row r="46" spans="1:14" x14ac:dyDescent="0.2">
      <c r="A46" t="s">
        <v>326</v>
      </c>
      <c r="B46" t="s">
        <v>315</v>
      </c>
      <c r="C46" t="s">
        <v>524</v>
      </c>
      <c r="D46">
        <v>3</v>
      </c>
      <c r="E46">
        <v>0.3105590062111801</v>
      </c>
      <c r="F46">
        <v>232</v>
      </c>
      <c r="G46">
        <v>4</v>
      </c>
      <c r="H46">
        <v>0.41407867494824019</v>
      </c>
      <c r="I46">
        <v>4</v>
      </c>
      <c r="J46">
        <v>0.41407867494824019</v>
      </c>
      <c r="K46">
        <v>30</v>
      </c>
      <c r="L46">
        <v>3.1055900621118009</v>
      </c>
      <c r="M46">
        <v>966</v>
      </c>
    </row>
    <row r="47" spans="1:14" x14ac:dyDescent="0.2">
      <c r="A47" t="s">
        <v>117</v>
      </c>
      <c r="B47" t="s">
        <v>116</v>
      </c>
      <c r="C47" t="s">
        <v>525</v>
      </c>
      <c r="D47">
        <v>3</v>
      </c>
      <c r="E47">
        <v>0.6696428571428571</v>
      </c>
      <c r="F47">
        <v>229</v>
      </c>
      <c r="G47">
        <v>5</v>
      </c>
      <c r="H47">
        <v>1.116071428571429</v>
      </c>
      <c r="I47">
        <v>5</v>
      </c>
      <c r="J47">
        <v>1.116071428571429</v>
      </c>
      <c r="K47">
        <v>21</v>
      </c>
      <c r="L47">
        <v>4.6875</v>
      </c>
      <c r="M47">
        <v>448</v>
      </c>
    </row>
    <row r="48" spans="1:14" x14ac:dyDescent="0.2">
      <c r="A48" t="s">
        <v>102</v>
      </c>
      <c r="B48" t="s">
        <v>46</v>
      </c>
      <c r="C48" t="s">
        <v>526</v>
      </c>
      <c r="D48">
        <v>3</v>
      </c>
      <c r="E48">
        <v>3.947368421052631</v>
      </c>
      <c r="F48">
        <v>76</v>
      </c>
      <c r="G48">
        <v>3</v>
      </c>
      <c r="H48">
        <v>3.947368421052631</v>
      </c>
      <c r="I48">
        <v>3</v>
      </c>
      <c r="J48">
        <v>3.947368421052631</v>
      </c>
      <c r="K48">
        <v>15</v>
      </c>
      <c r="L48">
        <v>19.736842105263161</v>
      </c>
      <c r="M48">
        <v>76</v>
      </c>
      <c r="N48">
        <v>0</v>
      </c>
    </row>
    <row r="49" spans="1:14" x14ac:dyDescent="0.2">
      <c r="A49" t="s">
        <v>50</v>
      </c>
      <c r="B49" t="s">
        <v>46</v>
      </c>
      <c r="C49" t="s">
        <v>527</v>
      </c>
      <c r="D49">
        <v>3</v>
      </c>
      <c r="E49">
        <v>3.947368421052631</v>
      </c>
      <c r="F49">
        <v>76</v>
      </c>
      <c r="G49">
        <v>3</v>
      </c>
      <c r="H49">
        <v>3.947368421052631</v>
      </c>
      <c r="I49">
        <v>3</v>
      </c>
      <c r="J49">
        <v>3.947368421052631</v>
      </c>
      <c r="K49">
        <v>15</v>
      </c>
      <c r="L49">
        <v>19.736842105263161</v>
      </c>
      <c r="M49">
        <v>76</v>
      </c>
      <c r="N49">
        <v>0</v>
      </c>
    </row>
    <row r="50" spans="1:14" x14ac:dyDescent="0.2">
      <c r="A50" t="s">
        <v>50</v>
      </c>
      <c r="B50" t="s">
        <v>310</v>
      </c>
      <c r="C50" t="s">
        <v>528</v>
      </c>
      <c r="D50">
        <v>1</v>
      </c>
      <c r="E50">
        <v>0.10351966873706001</v>
      </c>
      <c r="F50">
        <v>183</v>
      </c>
      <c r="G50">
        <v>1</v>
      </c>
      <c r="H50">
        <v>0.10351966873706001</v>
      </c>
      <c r="I50">
        <v>1</v>
      </c>
      <c r="J50">
        <v>0.10351966873706001</v>
      </c>
      <c r="K50">
        <v>30</v>
      </c>
      <c r="L50">
        <v>3.1055900621118009</v>
      </c>
      <c r="M50">
        <v>966</v>
      </c>
    </row>
    <row r="51" spans="1:14" x14ac:dyDescent="0.2">
      <c r="A51" t="s">
        <v>63</v>
      </c>
      <c r="B51" t="s">
        <v>24</v>
      </c>
      <c r="C51" t="s">
        <v>529</v>
      </c>
      <c r="D51">
        <v>4</v>
      </c>
      <c r="E51">
        <v>5.2631578947368416</v>
      </c>
      <c r="F51">
        <v>1</v>
      </c>
      <c r="G51">
        <v>3</v>
      </c>
      <c r="H51">
        <v>3.947368421052631</v>
      </c>
      <c r="I51">
        <v>3</v>
      </c>
      <c r="J51">
        <v>3.947368421052631</v>
      </c>
      <c r="K51">
        <v>15</v>
      </c>
      <c r="L51">
        <v>19.736842105263161</v>
      </c>
      <c r="M51">
        <v>76</v>
      </c>
    </row>
    <row r="52" spans="1:14" x14ac:dyDescent="0.2">
      <c r="A52" t="s">
        <v>63</v>
      </c>
      <c r="B52" t="s">
        <v>321</v>
      </c>
      <c r="C52" t="s">
        <v>530</v>
      </c>
      <c r="D52">
        <v>2</v>
      </c>
      <c r="E52">
        <v>0.20703933747412009</v>
      </c>
      <c r="F52">
        <v>336</v>
      </c>
      <c r="G52">
        <v>3</v>
      </c>
      <c r="H52">
        <v>0.3105590062111801</v>
      </c>
      <c r="I52">
        <v>3</v>
      </c>
      <c r="J52">
        <v>0.3105590062111801</v>
      </c>
      <c r="K52">
        <v>30</v>
      </c>
      <c r="L52">
        <v>3.1055900621118009</v>
      </c>
      <c r="M52">
        <v>966</v>
      </c>
    </row>
    <row r="53" spans="1:14" x14ac:dyDescent="0.2">
      <c r="A53" t="s">
        <v>63</v>
      </c>
      <c r="B53" t="s">
        <v>432</v>
      </c>
      <c r="C53" t="s">
        <v>531</v>
      </c>
      <c r="D53">
        <v>1</v>
      </c>
      <c r="E53">
        <v>4.2863266180882979E-2</v>
      </c>
      <c r="F53">
        <v>31</v>
      </c>
      <c r="G53">
        <v>1</v>
      </c>
      <c r="H53">
        <v>4.2863266180882979E-2</v>
      </c>
      <c r="I53">
        <v>1</v>
      </c>
      <c r="J53">
        <v>4.2863266180882979E-2</v>
      </c>
      <c r="K53">
        <v>169</v>
      </c>
      <c r="L53">
        <v>7.243891984569224</v>
      </c>
      <c r="M53">
        <v>2333</v>
      </c>
    </row>
    <row r="54" spans="1:14" x14ac:dyDescent="0.2">
      <c r="A54" t="s">
        <v>76</v>
      </c>
      <c r="B54" t="s">
        <v>37</v>
      </c>
      <c r="C54" t="s">
        <v>532</v>
      </c>
      <c r="D54">
        <v>4</v>
      </c>
      <c r="E54">
        <v>5.2631578947368416</v>
      </c>
      <c r="F54">
        <v>12</v>
      </c>
      <c r="G54">
        <v>5</v>
      </c>
      <c r="H54">
        <v>6.5789473684210522</v>
      </c>
      <c r="I54">
        <v>5</v>
      </c>
      <c r="J54">
        <v>6.5789473684210522</v>
      </c>
      <c r="K54">
        <v>23</v>
      </c>
      <c r="L54">
        <v>30.263157894736839</v>
      </c>
      <c r="M54">
        <v>76</v>
      </c>
    </row>
    <row r="55" spans="1:14" x14ac:dyDescent="0.2">
      <c r="A55" t="s">
        <v>30</v>
      </c>
      <c r="B55" t="s">
        <v>31</v>
      </c>
      <c r="C55" t="s">
        <v>533</v>
      </c>
      <c r="D55">
        <v>5</v>
      </c>
      <c r="E55">
        <v>6.5789473684210522</v>
      </c>
      <c r="F55">
        <v>26</v>
      </c>
      <c r="G55">
        <v>6</v>
      </c>
      <c r="H55">
        <v>7.8947368421052628</v>
      </c>
      <c r="I55">
        <v>6</v>
      </c>
      <c r="J55">
        <v>7.8947368421052628</v>
      </c>
      <c r="K55">
        <v>23</v>
      </c>
      <c r="L55">
        <v>30.263157894736839</v>
      </c>
      <c r="M55">
        <v>76</v>
      </c>
    </row>
    <row r="56" spans="1:14" x14ac:dyDescent="0.2">
      <c r="A56" t="s">
        <v>104</v>
      </c>
      <c r="B56" t="s">
        <v>57</v>
      </c>
      <c r="C56" t="s">
        <v>534</v>
      </c>
      <c r="D56">
        <v>2</v>
      </c>
      <c r="E56">
        <v>2.6315789473684208</v>
      </c>
      <c r="F56">
        <v>26</v>
      </c>
      <c r="G56">
        <v>2</v>
      </c>
      <c r="H56">
        <v>2.6315789473684208</v>
      </c>
      <c r="I56">
        <v>2</v>
      </c>
      <c r="J56">
        <v>2.6315789473684208</v>
      </c>
      <c r="K56">
        <v>23</v>
      </c>
      <c r="L56">
        <v>30.263157894736839</v>
      </c>
      <c r="M56">
        <v>76</v>
      </c>
    </row>
    <row r="57" spans="1:14" x14ac:dyDescent="0.2">
      <c r="A57" t="s">
        <v>104</v>
      </c>
      <c r="B57" t="s">
        <v>297</v>
      </c>
      <c r="C57" t="s">
        <v>535</v>
      </c>
      <c r="D57">
        <v>1</v>
      </c>
      <c r="E57">
        <v>0.10351966873706001</v>
      </c>
      <c r="F57">
        <v>134</v>
      </c>
      <c r="G57">
        <v>1</v>
      </c>
      <c r="H57">
        <v>0.10351966873706001</v>
      </c>
      <c r="I57">
        <v>1</v>
      </c>
      <c r="J57">
        <v>0.10351966873706001</v>
      </c>
      <c r="K57">
        <v>30</v>
      </c>
      <c r="L57">
        <v>3.1055900621118009</v>
      </c>
      <c r="M57">
        <v>966</v>
      </c>
    </row>
    <row r="58" spans="1:14" x14ac:dyDescent="0.2">
      <c r="A58" t="s">
        <v>101</v>
      </c>
      <c r="B58" t="s">
        <v>27</v>
      </c>
      <c r="C58" t="s">
        <v>536</v>
      </c>
      <c r="D58">
        <v>2</v>
      </c>
      <c r="E58">
        <v>2.6315789473684208</v>
      </c>
      <c r="F58">
        <v>26</v>
      </c>
      <c r="G58">
        <v>2</v>
      </c>
      <c r="H58">
        <v>2.6315789473684208</v>
      </c>
      <c r="I58">
        <v>2</v>
      </c>
      <c r="J58">
        <v>2.6315789473684208</v>
      </c>
      <c r="K58">
        <v>23</v>
      </c>
      <c r="L58">
        <v>30.263157894736839</v>
      </c>
      <c r="M58">
        <v>76</v>
      </c>
    </row>
    <row r="59" spans="1:14" x14ac:dyDescent="0.2">
      <c r="A59" t="s">
        <v>101</v>
      </c>
      <c r="B59" t="s">
        <v>297</v>
      </c>
      <c r="C59" t="s">
        <v>537</v>
      </c>
      <c r="D59">
        <v>1</v>
      </c>
      <c r="E59">
        <v>0.10351966873706001</v>
      </c>
      <c r="F59">
        <v>133</v>
      </c>
      <c r="G59">
        <v>1</v>
      </c>
      <c r="H59">
        <v>0.10351966873706001</v>
      </c>
      <c r="I59">
        <v>1</v>
      </c>
      <c r="J59">
        <v>0.10351966873706001</v>
      </c>
      <c r="K59">
        <v>30</v>
      </c>
      <c r="L59">
        <v>3.1055900621118009</v>
      </c>
      <c r="M59">
        <v>966</v>
      </c>
    </row>
    <row r="60" spans="1:14" x14ac:dyDescent="0.2">
      <c r="A60" t="s">
        <v>100</v>
      </c>
      <c r="B60" t="s">
        <v>27</v>
      </c>
      <c r="C60" t="s">
        <v>538</v>
      </c>
      <c r="D60">
        <v>3</v>
      </c>
      <c r="E60">
        <v>3.947368421052631</v>
      </c>
      <c r="F60">
        <v>26</v>
      </c>
      <c r="G60">
        <v>3</v>
      </c>
      <c r="H60">
        <v>3.947368421052631</v>
      </c>
      <c r="I60">
        <v>3</v>
      </c>
      <c r="J60">
        <v>3.947368421052631</v>
      </c>
      <c r="K60">
        <v>23</v>
      </c>
      <c r="L60">
        <v>30.263157894736839</v>
      </c>
      <c r="M60">
        <v>76</v>
      </c>
    </row>
    <row r="61" spans="1:14" x14ac:dyDescent="0.2">
      <c r="A61" t="s">
        <v>51</v>
      </c>
      <c r="B61" t="s">
        <v>20</v>
      </c>
      <c r="C61" t="s">
        <v>539</v>
      </c>
      <c r="D61">
        <v>4</v>
      </c>
      <c r="E61">
        <v>5.2631578947368416</v>
      </c>
      <c r="F61">
        <v>12</v>
      </c>
      <c r="G61">
        <v>4</v>
      </c>
      <c r="H61">
        <v>5.2631578947368416</v>
      </c>
      <c r="I61">
        <v>2</v>
      </c>
      <c r="J61">
        <v>2.6315789473684208</v>
      </c>
      <c r="K61">
        <v>23</v>
      </c>
      <c r="L61">
        <v>30.263157894736839</v>
      </c>
      <c r="M61">
        <v>76</v>
      </c>
    </row>
    <row r="62" spans="1:14" x14ac:dyDescent="0.2">
      <c r="A62" t="s">
        <v>109</v>
      </c>
      <c r="B62" t="s">
        <v>31</v>
      </c>
      <c r="C62" t="s">
        <v>540</v>
      </c>
      <c r="D62">
        <v>5</v>
      </c>
      <c r="E62">
        <v>6.5789473684210522</v>
      </c>
      <c r="F62">
        <v>22</v>
      </c>
      <c r="G62">
        <v>6</v>
      </c>
      <c r="H62">
        <v>7.8947368421052628</v>
      </c>
      <c r="I62">
        <v>6</v>
      </c>
      <c r="J62">
        <v>7.8947368421052628</v>
      </c>
      <c r="K62">
        <v>23</v>
      </c>
      <c r="L62">
        <v>30.263157894736839</v>
      </c>
      <c r="M62">
        <v>76</v>
      </c>
    </row>
    <row r="63" spans="1:14" x14ac:dyDescent="0.2">
      <c r="A63" t="s">
        <v>80</v>
      </c>
      <c r="B63" t="s">
        <v>31</v>
      </c>
      <c r="C63" t="s">
        <v>541</v>
      </c>
      <c r="D63">
        <v>2</v>
      </c>
      <c r="E63">
        <v>2.6315789473684208</v>
      </c>
      <c r="F63">
        <v>39</v>
      </c>
      <c r="G63">
        <v>3</v>
      </c>
      <c r="H63">
        <v>3.947368421052631</v>
      </c>
      <c r="I63">
        <v>3</v>
      </c>
      <c r="J63">
        <v>3.947368421052631</v>
      </c>
      <c r="K63">
        <v>23</v>
      </c>
      <c r="L63">
        <v>30.263157894736839</v>
      </c>
      <c r="M63">
        <v>76</v>
      </c>
    </row>
    <row r="64" spans="1:14" x14ac:dyDescent="0.2">
      <c r="A64" t="s">
        <v>98</v>
      </c>
      <c r="B64" t="s">
        <v>57</v>
      </c>
      <c r="C64" t="s">
        <v>542</v>
      </c>
      <c r="D64">
        <v>2</v>
      </c>
      <c r="E64">
        <v>2.6315789473684208</v>
      </c>
      <c r="F64">
        <v>22</v>
      </c>
      <c r="G64">
        <v>2</v>
      </c>
      <c r="H64">
        <v>2.6315789473684208</v>
      </c>
      <c r="I64">
        <v>2</v>
      </c>
      <c r="J64">
        <v>2.6315789473684208</v>
      </c>
      <c r="K64">
        <v>23</v>
      </c>
      <c r="L64">
        <v>30.263157894736839</v>
      </c>
      <c r="M64">
        <v>76</v>
      </c>
    </row>
    <row r="65" spans="1:13" x14ac:dyDescent="0.2">
      <c r="A65" t="s">
        <v>98</v>
      </c>
      <c r="B65" t="s">
        <v>297</v>
      </c>
      <c r="C65" t="s">
        <v>543</v>
      </c>
      <c r="D65">
        <v>2</v>
      </c>
      <c r="E65">
        <v>0.20703933747412009</v>
      </c>
      <c r="F65">
        <v>30</v>
      </c>
      <c r="G65">
        <v>2</v>
      </c>
      <c r="H65">
        <v>0.20703933747412009</v>
      </c>
      <c r="I65">
        <v>2</v>
      </c>
      <c r="J65">
        <v>0.20703933747412009</v>
      </c>
      <c r="K65">
        <v>30</v>
      </c>
      <c r="L65">
        <v>3.1055900621118009</v>
      </c>
      <c r="M65">
        <v>966</v>
      </c>
    </row>
    <row r="66" spans="1:13" x14ac:dyDescent="0.2">
      <c r="A66" t="s">
        <v>78</v>
      </c>
      <c r="B66" t="s">
        <v>57</v>
      </c>
      <c r="C66" t="s">
        <v>544</v>
      </c>
      <c r="D66">
        <v>2</v>
      </c>
      <c r="E66">
        <v>2.6315789473684208</v>
      </c>
      <c r="F66">
        <v>24</v>
      </c>
      <c r="G66">
        <v>2</v>
      </c>
      <c r="H66">
        <v>2.6315789473684208</v>
      </c>
      <c r="I66">
        <v>2</v>
      </c>
      <c r="J66">
        <v>2.6315789473684208</v>
      </c>
      <c r="K66">
        <v>23</v>
      </c>
      <c r="L66">
        <v>30.263157894736839</v>
      </c>
      <c r="M66">
        <v>76</v>
      </c>
    </row>
    <row r="67" spans="1:13" x14ac:dyDescent="0.2">
      <c r="A67" t="s">
        <v>56</v>
      </c>
      <c r="B67" t="s">
        <v>57</v>
      </c>
      <c r="C67" t="s">
        <v>545</v>
      </c>
      <c r="D67">
        <v>2</v>
      </c>
      <c r="E67">
        <v>2.6315789473684208</v>
      </c>
      <c r="F67">
        <v>22</v>
      </c>
      <c r="G67">
        <v>2</v>
      </c>
      <c r="H67">
        <v>2.6315789473684208</v>
      </c>
      <c r="I67">
        <v>2</v>
      </c>
      <c r="J67">
        <v>2.6315789473684208</v>
      </c>
      <c r="K67">
        <v>23</v>
      </c>
      <c r="L67">
        <v>30.263157894736839</v>
      </c>
      <c r="M67">
        <v>76</v>
      </c>
    </row>
    <row r="68" spans="1:13" x14ac:dyDescent="0.2">
      <c r="A68" t="s">
        <v>94</v>
      </c>
      <c r="B68" t="s">
        <v>57</v>
      </c>
      <c r="C68" t="s">
        <v>546</v>
      </c>
      <c r="D68">
        <v>3</v>
      </c>
      <c r="E68">
        <v>3.947368421052631</v>
      </c>
      <c r="F68">
        <v>23</v>
      </c>
      <c r="G68">
        <v>3</v>
      </c>
      <c r="H68">
        <v>3.947368421052631</v>
      </c>
      <c r="I68">
        <v>3</v>
      </c>
      <c r="J68">
        <v>3.947368421052631</v>
      </c>
      <c r="K68">
        <v>23</v>
      </c>
      <c r="L68">
        <v>30.263157894736839</v>
      </c>
      <c r="M68">
        <v>76</v>
      </c>
    </row>
    <row r="69" spans="1:13" x14ac:dyDescent="0.2">
      <c r="A69" t="s">
        <v>103</v>
      </c>
      <c r="B69" t="s">
        <v>27</v>
      </c>
      <c r="C69" t="s">
        <v>547</v>
      </c>
      <c r="D69">
        <v>2</v>
      </c>
      <c r="E69">
        <v>2.6315789473684208</v>
      </c>
      <c r="F69">
        <v>11</v>
      </c>
      <c r="G69">
        <v>2</v>
      </c>
      <c r="H69">
        <v>2.6315789473684208</v>
      </c>
      <c r="I69">
        <v>4</v>
      </c>
      <c r="J69">
        <v>5.2631578947368416</v>
      </c>
      <c r="K69">
        <v>25</v>
      </c>
      <c r="L69">
        <v>32.894736842105267</v>
      </c>
      <c r="M69">
        <v>76</v>
      </c>
    </row>
    <row r="70" spans="1:13" x14ac:dyDescent="0.2">
      <c r="A70" t="s">
        <v>49</v>
      </c>
      <c r="B70" t="s">
        <v>27</v>
      </c>
      <c r="C70" t="s">
        <v>548</v>
      </c>
      <c r="D70">
        <v>3</v>
      </c>
      <c r="E70">
        <v>3.947368421052631</v>
      </c>
      <c r="F70">
        <v>12</v>
      </c>
      <c r="G70">
        <v>3</v>
      </c>
      <c r="H70">
        <v>3.947368421052631</v>
      </c>
      <c r="I70">
        <v>3</v>
      </c>
      <c r="J70">
        <v>3.947368421052631</v>
      </c>
      <c r="K70">
        <v>23</v>
      </c>
      <c r="L70">
        <v>30.263157894736839</v>
      </c>
      <c r="M70">
        <v>76</v>
      </c>
    </row>
    <row r="71" spans="1:13" x14ac:dyDescent="0.2">
      <c r="A71" t="s">
        <v>353</v>
      </c>
      <c r="B71" t="s">
        <v>286</v>
      </c>
      <c r="C71" t="s">
        <v>549</v>
      </c>
      <c r="D71">
        <v>1</v>
      </c>
      <c r="E71">
        <v>0.10351966873706001</v>
      </c>
      <c r="F71">
        <v>148</v>
      </c>
      <c r="G71">
        <v>1</v>
      </c>
      <c r="H71">
        <v>0.10351966873706001</v>
      </c>
      <c r="I71">
        <v>1</v>
      </c>
      <c r="J71">
        <v>0.10351966873706001</v>
      </c>
      <c r="K71">
        <v>30</v>
      </c>
      <c r="L71">
        <v>3.1055900621118009</v>
      </c>
      <c r="M71">
        <v>966</v>
      </c>
    </row>
    <row r="72" spans="1:13" x14ac:dyDescent="0.2">
      <c r="A72" t="s">
        <v>64</v>
      </c>
      <c r="B72" t="s">
        <v>27</v>
      </c>
      <c r="C72" t="s">
        <v>550</v>
      </c>
      <c r="D72">
        <v>5</v>
      </c>
      <c r="E72">
        <v>6.5789473684210522</v>
      </c>
      <c r="F72">
        <v>0</v>
      </c>
      <c r="G72">
        <v>5</v>
      </c>
      <c r="H72">
        <v>6.5789473684210522</v>
      </c>
      <c r="I72">
        <v>5</v>
      </c>
      <c r="J72">
        <v>6.5789473684210522</v>
      </c>
      <c r="K72">
        <v>23</v>
      </c>
      <c r="L72">
        <v>30.263157894736839</v>
      </c>
      <c r="M72">
        <v>76</v>
      </c>
    </row>
    <row r="73" spans="1:13" x14ac:dyDescent="0.2">
      <c r="A73" t="s">
        <v>148</v>
      </c>
      <c r="B73" t="s">
        <v>149</v>
      </c>
      <c r="C73" t="s">
        <v>551</v>
      </c>
      <c r="D73">
        <v>1</v>
      </c>
      <c r="E73">
        <v>0.40485829959514169</v>
      </c>
      <c r="F73">
        <v>8</v>
      </c>
      <c r="G73">
        <v>2</v>
      </c>
      <c r="H73">
        <v>0.80971659919028338</v>
      </c>
      <c r="I73">
        <v>2</v>
      </c>
      <c r="J73">
        <v>0.80971659919028338</v>
      </c>
      <c r="K73">
        <v>34</v>
      </c>
      <c r="L73">
        <v>13.765182186234821</v>
      </c>
      <c r="M73">
        <v>247</v>
      </c>
    </row>
    <row r="74" spans="1:13" x14ac:dyDescent="0.2">
      <c r="A74" t="s">
        <v>60</v>
      </c>
      <c r="B74" t="s">
        <v>61</v>
      </c>
      <c r="C74" t="s">
        <v>552</v>
      </c>
      <c r="D74">
        <v>2</v>
      </c>
      <c r="E74">
        <v>2.5316455696202529</v>
      </c>
      <c r="F74">
        <v>32</v>
      </c>
      <c r="G74">
        <v>4</v>
      </c>
      <c r="H74">
        <v>5.0632911392405067</v>
      </c>
      <c r="I74">
        <v>4</v>
      </c>
      <c r="J74">
        <v>5.0632911392405067</v>
      </c>
      <c r="K74">
        <v>22</v>
      </c>
      <c r="L74">
        <v>27.84810126582278</v>
      </c>
      <c r="M74">
        <v>79</v>
      </c>
    </row>
    <row r="75" spans="1:13" x14ac:dyDescent="0.2">
      <c r="A75" t="s">
        <v>60</v>
      </c>
      <c r="B75" t="s">
        <v>209</v>
      </c>
      <c r="C75" t="s">
        <v>553</v>
      </c>
      <c r="D75">
        <v>3</v>
      </c>
      <c r="E75">
        <v>1.1952191235059759</v>
      </c>
      <c r="F75">
        <v>34</v>
      </c>
      <c r="G75">
        <v>3</v>
      </c>
      <c r="H75">
        <v>1.1952191235059759</v>
      </c>
      <c r="I75">
        <v>3</v>
      </c>
      <c r="J75">
        <v>1.1952191235059759</v>
      </c>
      <c r="K75">
        <v>31</v>
      </c>
      <c r="L75">
        <v>12.350597609561749</v>
      </c>
      <c r="M75">
        <v>251</v>
      </c>
    </row>
    <row r="76" spans="1:13" x14ac:dyDescent="0.2">
      <c r="A76" t="s">
        <v>197</v>
      </c>
      <c r="B76" t="s">
        <v>198</v>
      </c>
      <c r="C76" t="s">
        <v>554</v>
      </c>
      <c r="D76">
        <v>2</v>
      </c>
      <c r="E76">
        <v>0.79681274900398402</v>
      </c>
      <c r="F76">
        <v>28</v>
      </c>
      <c r="G76">
        <v>3</v>
      </c>
      <c r="H76">
        <v>1.1952191235059759</v>
      </c>
      <c r="I76">
        <v>3</v>
      </c>
      <c r="J76">
        <v>1.1952191235059759</v>
      </c>
      <c r="K76">
        <v>31</v>
      </c>
      <c r="L76">
        <v>12.350597609561749</v>
      </c>
      <c r="M76">
        <v>251</v>
      </c>
    </row>
    <row r="77" spans="1:13" x14ac:dyDescent="0.2">
      <c r="A77" t="s">
        <v>86</v>
      </c>
      <c r="B77" t="s">
        <v>20</v>
      </c>
      <c r="C77" t="s">
        <v>555</v>
      </c>
      <c r="D77">
        <v>4</v>
      </c>
      <c r="E77">
        <v>5.2631578947368416</v>
      </c>
      <c r="F77">
        <v>11</v>
      </c>
      <c r="G77">
        <v>4</v>
      </c>
      <c r="H77">
        <v>5.2631578947368416</v>
      </c>
      <c r="I77">
        <v>2</v>
      </c>
      <c r="J77">
        <v>2.6315789473684208</v>
      </c>
      <c r="K77">
        <v>25</v>
      </c>
      <c r="L77">
        <v>32.894736842105267</v>
      </c>
      <c r="M77">
        <v>76</v>
      </c>
    </row>
    <row r="78" spans="1:13" x14ac:dyDescent="0.2">
      <c r="A78" t="s">
        <v>86</v>
      </c>
      <c r="B78" t="s">
        <v>185</v>
      </c>
      <c r="C78" t="s">
        <v>556</v>
      </c>
      <c r="D78">
        <v>1</v>
      </c>
      <c r="E78">
        <v>0.40485829959514169</v>
      </c>
      <c r="F78">
        <v>8</v>
      </c>
      <c r="G78">
        <v>2</v>
      </c>
      <c r="H78">
        <v>0.80971659919028338</v>
      </c>
      <c r="I78">
        <v>2</v>
      </c>
      <c r="J78">
        <v>0.80971659919028338</v>
      </c>
      <c r="K78">
        <v>34</v>
      </c>
      <c r="L78">
        <v>13.765182186234821</v>
      </c>
      <c r="M78">
        <v>247</v>
      </c>
    </row>
    <row r="79" spans="1:13" x14ac:dyDescent="0.2">
      <c r="A79" t="s">
        <v>19</v>
      </c>
      <c r="B79" t="s">
        <v>20</v>
      </c>
      <c r="C79" t="s">
        <v>557</v>
      </c>
      <c r="D79">
        <v>5</v>
      </c>
      <c r="E79">
        <v>6.5789473684210522</v>
      </c>
      <c r="F79">
        <v>0</v>
      </c>
      <c r="G79">
        <v>5</v>
      </c>
      <c r="H79">
        <v>6.5789473684210522</v>
      </c>
      <c r="I79">
        <v>3</v>
      </c>
      <c r="J79">
        <v>3.947368421052631</v>
      </c>
      <c r="K79">
        <v>23</v>
      </c>
      <c r="L79">
        <v>30.263157894736839</v>
      </c>
      <c r="M79">
        <v>76</v>
      </c>
    </row>
    <row r="80" spans="1:13" x14ac:dyDescent="0.2">
      <c r="A80" t="s">
        <v>157</v>
      </c>
      <c r="B80" t="s">
        <v>158</v>
      </c>
      <c r="C80" t="s">
        <v>558</v>
      </c>
      <c r="D80">
        <v>1</v>
      </c>
      <c r="E80">
        <v>0.40485829959514169</v>
      </c>
      <c r="F80">
        <v>7</v>
      </c>
      <c r="G80">
        <v>2</v>
      </c>
      <c r="H80">
        <v>0.80971659919028338</v>
      </c>
      <c r="I80">
        <v>2</v>
      </c>
      <c r="J80">
        <v>0.80971659919028338</v>
      </c>
      <c r="K80">
        <v>34</v>
      </c>
      <c r="L80">
        <v>13.765182186234821</v>
      </c>
      <c r="M80">
        <v>247</v>
      </c>
    </row>
    <row r="81" spans="1:13" x14ac:dyDescent="0.2">
      <c r="A81" t="s">
        <v>188</v>
      </c>
      <c r="B81" t="s">
        <v>189</v>
      </c>
      <c r="C81" t="s">
        <v>559</v>
      </c>
      <c r="D81">
        <v>1</v>
      </c>
      <c r="E81">
        <v>0.40485829959514169</v>
      </c>
      <c r="F81">
        <v>4</v>
      </c>
      <c r="G81">
        <v>2</v>
      </c>
      <c r="H81">
        <v>0.80971659919028338</v>
      </c>
      <c r="I81">
        <v>4</v>
      </c>
      <c r="J81">
        <v>1.619433198380567</v>
      </c>
      <c r="K81">
        <v>34</v>
      </c>
      <c r="L81">
        <v>13.765182186234821</v>
      </c>
      <c r="M81">
        <v>247</v>
      </c>
    </row>
    <row r="82" spans="1:13" x14ac:dyDescent="0.2">
      <c r="A82" t="s">
        <v>319</v>
      </c>
      <c r="B82" t="s">
        <v>286</v>
      </c>
      <c r="C82" t="s">
        <v>560</v>
      </c>
      <c r="D82">
        <v>1</v>
      </c>
      <c r="E82">
        <v>0.10351966873706001</v>
      </c>
      <c r="F82">
        <v>38</v>
      </c>
      <c r="G82">
        <v>1</v>
      </c>
      <c r="H82">
        <v>0.10351966873706001</v>
      </c>
      <c r="I82">
        <v>1</v>
      </c>
      <c r="J82">
        <v>0.10351966873706001</v>
      </c>
      <c r="K82">
        <v>30</v>
      </c>
      <c r="L82">
        <v>3.1055900621118009</v>
      </c>
      <c r="M82">
        <v>966</v>
      </c>
    </row>
    <row r="83" spans="1:13" x14ac:dyDescent="0.2">
      <c r="A83" t="s">
        <v>28</v>
      </c>
      <c r="B83" t="s">
        <v>29</v>
      </c>
      <c r="C83" t="s">
        <v>561</v>
      </c>
      <c r="D83">
        <v>1</v>
      </c>
      <c r="E83">
        <v>1.2658227848101271</v>
      </c>
      <c r="F83">
        <v>36</v>
      </c>
      <c r="G83">
        <v>1</v>
      </c>
      <c r="H83">
        <v>1.2658227848101271</v>
      </c>
      <c r="I83">
        <v>1</v>
      </c>
      <c r="J83">
        <v>1.2658227848101271</v>
      </c>
      <c r="K83">
        <v>22</v>
      </c>
      <c r="L83">
        <v>27.84810126582278</v>
      </c>
      <c r="M83">
        <v>79</v>
      </c>
    </row>
    <row r="84" spans="1:13" x14ac:dyDescent="0.2">
      <c r="A84" t="s">
        <v>474</v>
      </c>
      <c r="B84" t="s">
        <v>475</v>
      </c>
      <c r="C84" t="s">
        <v>562</v>
      </c>
      <c r="D84">
        <v>11</v>
      </c>
      <c r="E84">
        <v>0.47149592798971279</v>
      </c>
      <c r="F84">
        <v>35</v>
      </c>
      <c r="G84">
        <v>12</v>
      </c>
      <c r="H84">
        <v>0.51435919417059583</v>
      </c>
      <c r="I84">
        <v>12</v>
      </c>
      <c r="J84">
        <v>0.51435919417059583</v>
      </c>
      <c r="K84">
        <v>169</v>
      </c>
      <c r="L84">
        <v>7.243891984569224</v>
      </c>
      <c r="M84">
        <v>2333</v>
      </c>
    </row>
    <row r="85" spans="1:13" x14ac:dyDescent="0.2">
      <c r="A85" t="s">
        <v>143</v>
      </c>
      <c r="B85" t="s">
        <v>144</v>
      </c>
      <c r="C85" t="s">
        <v>563</v>
      </c>
      <c r="D85">
        <v>1</v>
      </c>
      <c r="E85">
        <v>0.40485829959514169</v>
      </c>
      <c r="F85">
        <v>4</v>
      </c>
      <c r="G85">
        <v>2</v>
      </c>
      <c r="H85">
        <v>0.80971659919028338</v>
      </c>
      <c r="I85">
        <v>2</v>
      </c>
      <c r="J85">
        <v>0.80971659919028338</v>
      </c>
      <c r="K85">
        <v>34</v>
      </c>
      <c r="L85">
        <v>13.765182186234821</v>
      </c>
      <c r="M85">
        <v>247</v>
      </c>
    </row>
    <row r="86" spans="1:13" x14ac:dyDescent="0.2">
      <c r="A86" t="s">
        <v>352</v>
      </c>
      <c r="B86" t="s">
        <v>286</v>
      </c>
      <c r="C86" t="s">
        <v>564</v>
      </c>
      <c r="D86">
        <v>2</v>
      </c>
      <c r="E86">
        <v>0.20703933747412009</v>
      </c>
      <c r="F86">
        <v>130</v>
      </c>
      <c r="G86">
        <v>2</v>
      </c>
      <c r="H86">
        <v>0.20703933747412009</v>
      </c>
      <c r="I86">
        <v>2</v>
      </c>
      <c r="J86">
        <v>0.20703933747412009</v>
      </c>
      <c r="K86">
        <v>30</v>
      </c>
      <c r="L86">
        <v>3.1055900621118009</v>
      </c>
      <c r="M86">
        <v>966</v>
      </c>
    </row>
    <row r="87" spans="1:13" x14ac:dyDescent="0.2">
      <c r="A87" t="s">
        <v>26</v>
      </c>
      <c r="B87" t="s">
        <v>27</v>
      </c>
      <c r="C87" t="s">
        <v>565</v>
      </c>
      <c r="D87">
        <v>2</v>
      </c>
      <c r="E87">
        <v>2.6315789473684208</v>
      </c>
      <c r="F87">
        <v>28</v>
      </c>
      <c r="G87">
        <v>2</v>
      </c>
      <c r="H87">
        <v>2.6315789473684208</v>
      </c>
      <c r="I87">
        <v>2</v>
      </c>
      <c r="J87">
        <v>2.6315789473684208</v>
      </c>
      <c r="K87">
        <v>23</v>
      </c>
      <c r="L87">
        <v>30.263157894736839</v>
      </c>
      <c r="M87">
        <v>76</v>
      </c>
    </row>
    <row r="88" spans="1:13" x14ac:dyDescent="0.2">
      <c r="A88" t="s">
        <v>26</v>
      </c>
      <c r="B88" t="s">
        <v>286</v>
      </c>
      <c r="C88" t="s">
        <v>566</v>
      </c>
      <c r="D88">
        <v>1</v>
      </c>
      <c r="E88">
        <v>0.10351966873706001</v>
      </c>
      <c r="F88">
        <v>128</v>
      </c>
      <c r="G88">
        <v>1</v>
      </c>
      <c r="H88">
        <v>0.10351966873706001</v>
      </c>
      <c r="I88">
        <v>1</v>
      </c>
      <c r="J88">
        <v>0.10351966873706001</v>
      </c>
      <c r="K88">
        <v>30</v>
      </c>
      <c r="L88">
        <v>3.1055900621118009</v>
      </c>
      <c r="M88">
        <v>966</v>
      </c>
    </row>
    <row r="89" spans="1:13" x14ac:dyDescent="0.2">
      <c r="A89" t="s">
        <v>26</v>
      </c>
      <c r="B89" t="s">
        <v>401</v>
      </c>
      <c r="C89" t="s">
        <v>567</v>
      </c>
      <c r="D89">
        <v>1</v>
      </c>
      <c r="E89">
        <v>4.2863266180882979E-2</v>
      </c>
      <c r="F89">
        <v>43</v>
      </c>
      <c r="G89">
        <v>2</v>
      </c>
      <c r="H89">
        <v>8.5726532361765959E-2</v>
      </c>
      <c r="I89">
        <v>2</v>
      </c>
      <c r="J89">
        <v>8.5726532361765959E-2</v>
      </c>
      <c r="K89">
        <v>169</v>
      </c>
      <c r="L89">
        <v>7.243891984569224</v>
      </c>
      <c r="M89">
        <v>2333</v>
      </c>
    </row>
    <row r="90" spans="1:13" x14ac:dyDescent="0.2">
      <c r="A90" t="s">
        <v>373</v>
      </c>
      <c r="B90" t="s">
        <v>286</v>
      </c>
      <c r="C90" t="s">
        <v>568</v>
      </c>
      <c r="D90">
        <v>1</v>
      </c>
      <c r="E90">
        <v>0.10351966873706001</v>
      </c>
      <c r="F90">
        <v>209</v>
      </c>
      <c r="G90">
        <v>1</v>
      </c>
      <c r="H90">
        <v>0.10351966873706001</v>
      </c>
      <c r="I90">
        <v>1</v>
      </c>
      <c r="J90">
        <v>0.10351966873706001</v>
      </c>
      <c r="K90">
        <v>30</v>
      </c>
      <c r="L90">
        <v>3.1055900621118009</v>
      </c>
      <c r="M90">
        <v>966</v>
      </c>
    </row>
    <row r="91" spans="1:13" x14ac:dyDescent="0.2">
      <c r="A91" t="s">
        <v>373</v>
      </c>
      <c r="B91" t="s">
        <v>469</v>
      </c>
      <c r="C91" t="s">
        <v>569</v>
      </c>
      <c r="D91">
        <v>3</v>
      </c>
      <c r="E91">
        <v>0.12858979854264899</v>
      </c>
      <c r="F91">
        <v>31</v>
      </c>
      <c r="G91">
        <v>4</v>
      </c>
      <c r="H91">
        <v>0.17145306472353189</v>
      </c>
      <c r="I91">
        <v>4</v>
      </c>
      <c r="J91">
        <v>0.17145306472353189</v>
      </c>
      <c r="K91">
        <v>169</v>
      </c>
      <c r="L91">
        <v>7.243891984569224</v>
      </c>
      <c r="M91">
        <v>2333</v>
      </c>
    </row>
    <row r="92" spans="1:13" x14ac:dyDescent="0.2">
      <c r="A92" t="s">
        <v>151</v>
      </c>
      <c r="B92" t="s">
        <v>152</v>
      </c>
      <c r="C92" t="s">
        <v>570</v>
      </c>
      <c r="D92">
        <v>1</v>
      </c>
      <c r="E92">
        <v>0.40485829959514169</v>
      </c>
      <c r="F92">
        <v>142</v>
      </c>
      <c r="G92">
        <v>1</v>
      </c>
      <c r="H92">
        <v>0.40485829959514169</v>
      </c>
      <c r="I92">
        <v>1</v>
      </c>
      <c r="J92">
        <v>0.40485829959514169</v>
      </c>
      <c r="K92">
        <v>15</v>
      </c>
      <c r="L92">
        <v>6.0728744939271264</v>
      </c>
      <c r="M92">
        <v>247</v>
      </c>
    </row>
    <row r="93" spans="1:13" x14ac:dyDescent="0.2">
      <c r="A93" t="s">
        <v>151</v>
      </c>
      <c r="B93" t="s">
        <v>286</v>
      </c>
      <c r="C93" t="s">
        <v>571</v>
      </c>
      <c r="D93">
        <v>1</v>
      </c>
      <c r="E93">
        <v>0.10351966873706001</v>
      </c>
      <c r="F93">
        <v>196</v>
      </c>
      <c r="G93">
        <v>1</v>
      </c>
      <c r="H93">
        <v>0.10351966873706001</v>
      </c>
      <c r="I93">
        <v>1</v>
      </c>
      <c r="J93">
        <v>0.10351966873706001</v>
      </c>
      <c r="K93">
        <v>30</v>
      </c>
      <c r="L93">
        <v>3.1055900621118009</v>
      </c>
      <c r="M93">
        <v>966</v>
      </c>
    </row>
    <row r="94" spans="1:13" x14ac:dyDescent="0.2">
      <c r="A94" t="s">
        <v>151</v>
      </c>
      <c r="B94" t="s">
        <v>430</v>
      </c>
      <c r="C94" t="s">
        <v>572</v>
      </c>
      <c r="D94">
        <v>3</v>
      </c>
      <c r="E94">
        <v>0.12858979854264899</v>
      </c>
      <c r="F94">
        <v>31</v>
      </c>
      <c r="G94">
        <v>4</v>
      </c>
      <c r="H94">
        <v>0.17145306472353189</v>
      </c>
      <c r="I94">
        <v>4</v>
      </c>
      <c r="J94">
        <v>0.17145306472353189</v>
      </c>
      <c r="K94">
        <v>169</v>
      </c>
      <c r="L94">
        <v>7.243891984569224</v>
      </c>
      <c r="M94">
        <v>2333</v>
      </c>
    </row>
    <row r="95" spans="1:13" x14ac:dyDescent="0.2">
      <c r="A95" t="s">
        <v>349</v>
      </c>
      <c r="B95" t="s">
        <v>286</v>
      </c>
      <c r="C95" t="s">
        <v>573</v>
      </c>
      <c r="D95">
        <v>1</v>
      </c>
      <c r="E95">
        <v>0.10351966873706001</v>
      </c>
      <c r="F95">
        <v>126</v>
      </c>
      <c r="G95">
        <v>1</v>
      </c>
      <c r="H95">
        <v>0.10351966873706001</v>
      </c>
      <c r="I95">
        <v>1</v>
      </c>
      <c r="J95">
        <v>0.10351966873706001</v>
      </c>
      <c r="K95">
        <v>30</v>
      </c>
      <c r="L95">
        <v>3.1055900621118009</v>
      </c>
      <c r="M95">
        <v>966</v>
      </c>
    </row>
    <row r="96" spans="1:13" x14ac:dyDescent="0.2">
      <c r="A96" t="s">
        <v>96</v>
      </c>
      <c r="B96" t="s">
        <v>27</v>
      </c>
      <c r="C96" t="s">
        <v>574</v>
      </c>
      <c r="D96">
        <v>3</v>
      </c>
      <c r="E96">
        <v>3.947368421052631</v>
      </c>
      <c r="F96">
        <v>26</v>
      </c>
      <c r="G96">
        <v>3</v>
      </c>
      <c r="H96">
        <v>3.947368421052631</v>
      </c>
      <c r="I96">
        <v>3</v>
      </c>
      <c r="J96">
        <v>3.947368421052631</v>
      </c>
      <c r="K96">
        <v>23</v>
      </c>
      <c r="L96">
        <v>30.263157894736839</v>
      </c>
      <c r="M96">
        <v>76</v>
      </c>
    </row>
    <row r="97" spans="1:13" x14ac:dyDescent="0.2">
      <c r="A97" t="s">
        <v>96</v>
      </c>
      <c r="B97" t="s">
        <v>473</v>
      </c>
      <c r="C97" t="s">
        <v>575</v>
      </c>
      <c r="D97">
        <v>3</v>
      </c>
      <c r="E97">
        <v>0.12858979854264899</v>
      </c>
      <c r="F97">
        <v>31</v>
      </c>
      <c r="G97">
        <v>3</v>
      </c>
      <c r="H97">
        <v>0.12858979854264899</v>
      </c>
      <c r="I97">
        <v>3</v>
      </c>
      <c r="J97">
        <v>0.12858979854264899</v>
      </c>
      <c r="K97">
        <v>169</v>
      </c>
      <c r="L97">
        <v>7.243891984569224</v>
      </c>
      <c r="M97">
        <v>2333</v>
      </c>
    </row>
    <row r="98" spans="1:13" x14ac:dyDescent="0.2">
      <c r="A98" t="s">
        <v>311</v>
      </c>
      <c r="B98" t="s">
        <v>286</v>
      </c>
      <c r="C98" t="s">
        <v>576</v>
      </c>
      <c r="D98">
        <v>2</v>
      </c>
      <c r="E98">
        <v>0.20703933747412009</v>
      </c>
      <c r="F98">
        <v>119</v>
      </c>
      <c r="G98">
        <v>2</v>
      </c>
      <c r="H98">
        <v>0.20703933747412009</v>
      </c>
      <c r="I98">
        <v>1</v>
      </c>
      <c r="J98">
        <v>0.10351966873706001</v>
      </c>
      <c r="K98">
        <v>30</v>
      </c>
      <c r="L98">
        <v>3.1055900621118009</v>
      </c>
      <c r="M98">
        <v>966</v>
      </c>
    </row>
    <row r="99" spans="1:13" x14ac:dyDescent="0.2">
      <c r="A99" t="s">
        <v>125</v>
      </c>
      <c r="B99" t="s">
        <v>112</v>
      </c>
      <c r="C99" t="s">
        <v>577</v>
      </c>
      <c r="D99">
        <v>1</v>
      </c>
      <c r="E99">
        <v>0.2232142857142857</v>
      </c>
      <c r="F99">
        <v>86</v>
      </c>
      <c r="G99">
        <v>1</v>
      </c>
      <c r="H99">
        <v>0.2232142857142857</v>
      </c>
      <c r="I99">
        <v>1</v>
      </c>
      <c r="J99">
        <v>0.2232142857142857</v>
      </c>
      <c r="K99">
        <v>8</v>
      </c>
      <c r="L99">
        <v>1.785714285714286</v>
      </c>
      <c r="M99">
        <v>448</v>
      </c>
    </row>
    <row r="100" spans="1:13" x14ac:dyDescent="0.2">
      <c r="A100" t="s">
        <v>125</v>
      </c>
      <c r="B100" t="s">
        <v>170</v>
      </c>
      <c r="C100" t="s">
        <v>578</v>
      </c>
      <c r="D100">
        <v>1</v>
      </c>
      <c r="E100">
        <v>0.40485829959514169</v>
      </c>
      <c r="F100">
        <v>117</v>
      </c>
      <c r="G100">
        <v>2</v>
      </c>
      <c r="H100">
        <v>0.80971659919028338</v>
      </c>
      <c r="I100">
        <v>2</v>
      </c>
      <c r="J100">
        <v>0.80971659919028338</v>
      </c>
      <c r="K100">
        <v>14</v>
      </c>
      <c r="L100">
        <v>5.668016194331984</v>
      </c>
      <c r="M100">
        <v>247</v>
      </c>
    </row>
    <row r="101" spans="1:13" x14ac:dyDescent="0.2">
      <c r="A101" t="s">
        <v>125</v>
      </c>
      <c r="B101" t="s">
        <v>345</v>
      </c>
      <c r="C101" t="s">
        <v>579</v>
      </c>
      <c r="D101">
        <v>2</v>
      </c>
      <c r="E101">
        <v>0.20703933747412009</v>
      </c>
      <c r="F101">
        <v>139</v>
      </c>
      <c r="G101">
        <v>2</v>
      </c>
      <c r="H101">
        <v>0.20703933747412009</v>
      </c>
      <c r="I101">
        <v>2</v>
      </c>
      <c r="J101">
        <v>0.20703933747412009</v>
      </c>
      <c r="K101">
        <v>105</v>
      </c>
      <c r="L101">
        <v>10.869565217391299</v>
      </c>
      <c r="M101">
        <v>966</v>
      </c>
    </row>
    <row r="102" spans="1:13" x14ac:dyDescent="0.2">
      <c r="A102" t="s">
        <v>97</v>
      </c>
      <c r="B102" t="s">
        <v>33</v>
      </c>
      <c r="C102" t="s">
        <v>580</v>
      </c>
      <c r="D102">
        <v>1</v>
      </c>
      <c r="E102">
        <v>1.2658227848101271</v>
      </c>
      <c r="F102">
        <v>41</v>
      </c>
      <c r="G102">
        <v>1</v>
      </c>
      <c r="H102">
        <v>1.2658227848101271</v>
      </c>
      <c r="I102">
        <v>1</v>
      </c>
      <c r="J102">
        <v>1.2658227848101271</v>
      </c>
      <c r="K102">
        <v>22</v>
      </c>
      <c r="L102">
        <v>27.84810126582278</v>
      </c>
      <c r="M102">
        <v>79</v>
      </c>
    </row>
    <row r="103" spans="1:13" x14ac:dyDescent="0.2">
      <c r="A103" t="s">
        <v>54</v>
      </c>
      <c r="B103" t="s">
        <v>55</v>
      </c>
      <c r="C103" t="s">
        <v>581</v>
      </c>
      <c r="D103">
        <v>1</v>
      </c>
      <c r="E103">
        <v>1.31578947368421</v>
      </c>
      <c r="F103">
        <v>41</v>
      </c>
      <c r="G103">
        <v>1</v>
      </c>
      <c r="H103">
        <v>1.31578947368421</v>
      </c>
      <c r="I103">
        <v>1</v>
      </c>
      <c r="J103">
        <v>1.31578947368421</v>
      </c>
      <c r="K103">
        <v>23</v>
      </c>
      <c r="L103">
        <v>30.263157894736839</v>
      </c>
      <c r="M103">
        <v>76</v>
      </c>
    </row>
    <row r="104" spans="1:13" x14ac:dyDescent="0.2">
      <c r="A104" t="s">
        <v>54</v>
      </c>
      <c r="B104" t="s">
        <v>147</v>
      </c>
      <c r="C104" t="s">
        <v>582</v>
      </c>
      <c r="D104">
        <v>1</v>
      </c>
      <c r="E104">
        <v>0.40485829959514169</v>
      </c>
      <c r="F104">
        <v>0</v>
      </c>
      <c r="G104">
        <v>1</v>
      </c>
      <c r="H104">
        <v>0.40485829959514169</v>
      </c>
      <c r="I104">
        <v>1</v>
      </c>
      <c r="J104">
        <v>0.40485829959514169</v>
      </c>
      <c r="K104">
        <v>20</v>
      </c>
      <c r="L104">
        <v>8.097165991902834</v>
      </c>
      <c r="M104">
        <v>247</v>
      </c>
    </row>
    <row r="105" spans="1:13" x14ac:dyDescent="0.2">
      <c r="A105" t="s">
        <v>54</v>
      </c>
      <c r="B105" t="s">
        <v>297</v>
      </c>
      <c r="C105" t="s">
        <v>583</v>
      </c>
      <c r="D105">
        <v>1</v>
      </c>
      <c r="E105">
        <v>0.10351966873706001</v>
      </c>
      <c r="F105">
        <v>129</v>
      </c>
      <c r="G105">
        <v>1</v>
      </c>
      <c r="H105">
        <v>0.10351966873706001</v>
      </c>
      <c r="I105">
        <v>1</v>
      </c>
      <c r="J105">
        <v>0.10351966873706001</v>
      </c>
      <c r="K105">
        <v>30</v>
      </c>
      <c r="L105">
        <v>3.1055900621118009</v>
      </c>
      <c r="M105">
        <v>966</v>
      </c>
    </row>
    <row r="106" spans="1:13" x14ac:dyDescent="0.2">
      <c r="A106" t="s">
        <v>161</v>
      </c>
      <c r="B106" t="s">
        <v>142</v>
      </c>
      <c r="C106" t="s">
        <v>584</v>
      </c>
      <c r="D106">
        <v>3</v>
      </c>
      <c r="E106">
        <v>1.214574898785425</v>
      </c>
      <c r="F106">
        <v>43</v>
      </c>
      <c r="G106">
        <v>3</v>
      </c>
      <c r="H106">
        <v>1.214574898785425</v>
      </c>
      <c r="I106">
        <v>3</v>
      </c>
      <c r="J106">
        <v>1.214574898785425</v>
      </c>
      <c r="K106">
        <v>20</v>
      </c>
      <c r="L106">
        <v>8.097165991902834</v>
      </c>
      <c r="M106">
        <v>247</v>
      </c>
    </row>
    <row r="107" spans="1:13" x14ac:dyDescent="0.2">
      <c r="A107" t="s">
        <v>344</v>
      </c>
      <c r="B107" t="s">
        <v>297</v>
      </c>
      <c r="C107" t="s">
        <v>585</v>
      </c>
      <c r="D107">
        <v>1</v>
      </c>
      <c r="E107">
        <v>0.10351966873706001</v>
      </c>
      <c r="F107">
        <v>131</v>
      </c>
      <c r="G107">
        <v>1</v>
      </c>
      <c r="H107">
        <v>0.10351966873706001</v>
      </c>
      <c r="I107">
        <v>1</v>
      </c>
      <c r="J107">
        <v>0.10351966873706001</v>
      </c>
      <c r="K107">
        <v>30</v>
      </c>
      <c r="L107">
        <v>3.1055900621118009</v>
      </c>
      <c r="M107">
        <v>966</v>
      </c>
    </row>
    <row r="108" spans="1:13" x14ac:dyDescent="0.2">
      <c r="A108" t="s">
        <v>36</v>
      </c>
      <c r="B108" t="s">
        <v>37</v>
      </c>
      <c r="C108" t="s">
        <v>586</v>
      </c>
      <c r="D108">
        <v>5</v>
      </c>
      <c r="E108">
        <v>6.5789473684210522</v>
      </c>
      <c r="F108">
        <v>5</v>
      </c>
      <c r="G108">
        <v>6</v>
      </c>
      <c r="H108">
        <v>7.8947368421052628</v>
      </c>
      <c r="I108">
        <v>6</v>
      </c>
      <c r="J108">
        <v>7.8947368421052628</v>
      </c>
      <c r="K108">
        <v>23</v>
      </c>
      <c r="L108">
        <v>30.263157894736839</v>
      </c>
      <c r="M108">
        <v>76</v>
      </c>
    </row>
    <row r="109" spans="1:13" x14ac:dyDescent="0.2">
      <c r="A109" t="s">
        <v>36</v>
      </c>
      <c r="B109" t="s">
        <v>142</v>
      </c>
      <c r="C109" t="s">
        <v>587</v>
      </c>
      <c r="D109">
        <v>9</v>
      </c>
      <c r="E109">
        <v>3.6437246963562751</v>
      </c>
      <c r="F109">
        <v>0</v>
      </c>
      <c r="G109">
        <v>9</v>
      </c>
      <c r="H109">
        <v>3.6437246963562751</v>
      </c>
      <c r="I109">
        <v>11</v>
      </c>
      <c r="J109">
        <v>4.4534412955465594</v>
      </c>
      <c r="K109">
        <v>20</v>
      </c>
      <c r="L109">
        <v>8.097165991902834</v>
      </c>
      <c r="M109">
        <v>247</v>
      </c>
    </row>
    <row r="110" spans="1:13" x14ac:dyDescent="0.2">
      <c r="A110" t="s">
        <v>36</v>
      </c>
      <c r="B110" t="s">
        <v>297</v>
      </c>
      <c r="C110" t="s">
        <v>588</v>
      </c>
      <c r="D110">
        <v>10</v>
      </c>
      <c r="E110">
        <v>1.0351966873706</v>
      </c>
      <c r="F110">
        <v>9</v>
      </c>
      <c r="G110">
        <v>1</v>
      </c>
      <c r="H110">
        <v>0.10351966873706001</v>
      </c>
      <c r="I110">
        <v>1</v>
      </c>
      <c r="J110">
        <v>0.10351966873706001</v>
      </c>
      <c r="K110">
        <v>30</v>
      </c>
      <c r="L110">
        <v>3.1055900621118009</v>
      </c>
      <c r="M110">
        <v>966</v>
      </c>
    </row>
    <row r="111" spans="1:13" x14ac:dyDescent="0.2">
      <c r="A111" t="s">
        <v>320</v>
      </c>
      <c r="B111" t="s">
        <v>297</v>
      </c>
      <c r="C111" t="s">
        <v>589</v>
      </c>
      <c r="D111">
        <v>1</v>
      </c>
      <c r="E111">
        <v>0.10351966873706001</v>
      </c>
      <c r="F111">
        <v>15</v>
      </c>
      <c r="G111">
        <v>1</v>
      </c>
      <c r="H111">
        <v>0.10351966873706001</v>
      </c>
      <c r="I111">
        <v>1</v>
      </c>
      <c r="J111">
        <v>0.10351966873706001</v>
      </c>
      <c r="K111">
        <v>30</v>
      </c>
      <c r="L111">
        <v>3.1055900621118009</v>
      </c>
      <c r="M111">
        <v>966</v>
      </c>
    </row>
    <row r="112" spans="1:13" x14ac:dyDescent="0.2">
      <c r="A112" t="s">
        <v>360</v>
      </c>
      <c r="B112" t="s">
        <v>297</v>
      </c>
      <c r="C112" t="s">
        <v>590</v>
      </c>
      <c r="D112">
        <v>1</v>
      </c>
      <c r="E112">
        <v>0.10351966873706001</v>
      </c>
      <c r="F112">
        <v>131</v>
      </c>
      <c r="G112">
        <v>1</v>
      </c>
      <c r="H112">
        <v>0.10351966873706001</v>
      </c>
      <c r="I112">
        <v>1</v>
      </c>
      <c r="J112">
        <v>0.10351966873706001</v>
      </c>
      <c r="K112">
        <v>30</v>
      </c>
      <c r="L112">
        <v>3.1055900621118009</v>
      </c>
      <c r="M112">
        <v>966</v>
      </c>
    </row>
    <row r="113" spans="1:13" x14ac:dyDescent="0.2">
      <c r="A113" t="s">
        <v>187</v>
      </c>
      <c r="B113" t="s">
        <v>142</v>
      </c>
      <c r="C113" t="s">
        <v>591</v>
      </c>
      <c r="D113">
        <v>18</v>
      </c>
      <c r="E113">
        <v>7.2874493927125501</v>
      </c>
      <c r="F113">
        <v>43</v>
      </c>
      <c r="G113">
        <v>25</v>
      </c>
      <c r="H113">
        <v>10.121457489878541</v>
      </c>
      <c r="I113">
        <v>26</v>
      </c>
      <c r="J113">
        <v>10.52631578947368</v>
      </c>
      <c r="K113">
        <v>20</v>
      </c>
      <c r="L113">
        <v>8.097165991902834</v>
      </c>
      <c r="M113">
        <v>247</v>
      </c>
    </row>
    <row r="114" spans="1:13" x14ac:dyDescent="0.2">
      <c r="A114" t="s">
        <v>187</v>
      </c>
      <c r="B114" t="s">
        <v>297</v>
      </c>
      <c r="C114" t="s">
        <v>592</v>
      </c>
      <c r="D114">
        <v>1</v>
      </c>
      <c r="E114">
        <v>0.10351966873706001</v>
      </c>
      <c r="F114">
        <v>128</v>
      </c>
      <c r="G114">
        <v>1</v>
      </c>
      <c r="H114">
        <v>0.10351966873706001</v>
      </c>
      <c r="I114">
        <v>1</v>
      </c>
      <c r="J114">
        <v>0.10351966873706001</v>
      </c>
      <c r="K114">
        <v>30</v>
      </c>
      <c r="L114">
        <v>3.1055900621118009</v>
      </c>
      <c r="M114">
        <v>966</v>
      </c>
    </row>
    <row r="115" spans="1:13" x14ac:dyDescent="0.2">
      <c r="A115" t="s">
        <v>236</v>
      </c>
      <c r="B115" t="s">
        <v>237</v>
      </c>
      <c r="C115" t="s">
        <v>593</v>
      </c>
      <c r="D115">
        <v>7</v>
      </c>
      <c r="E115">
        <v>2.788844621513944</v>
      </c>
      <c r="F115">
        <v>33</v>
      </c>
      <c r="G115">
        <v>7</v>
      </c>
      <c r="H115">
        <v>2.788844621513944</v>
      </c>
      <c r="I115">
        <v>7</v>
      </c>
      <c r="J115">
        <v>2.788844621513944</v>
      </c>
      <c r="K115">
        <v>31</v>
      </c>
      <c r="L115">
        <v>12.350597609561749</v>
      </c>
      <c r="M115">
        <v>251</v>
      </c>
    </row>
    <row r="116" spans="1:13" x14ac:dyDescent="0.2">
      <c r="A116" t="s">
        <v>236</v>
      </c>
      <c r="B116" t="s">
        <v>297</v>
      </c>
      <c r="C116" t="s">
        <v>594</v>
      </c>
      <c r="D116">
        <v>2</v>
      </c>
      <c r="E116">
        <v>0.20703933747412009</v>
      </c>
      <c r="F116">
        <v>21</v>
      </c>
      <c r="G116">
        <v>2</v>
      </c>
      <c r="H116">
        <v>0.20703933747412009</v>
      </c>
      <c r="I116">
        <v>2</v>
      </c>
      <c r="J116">
        <v>0.20703933747412009</v>
      </c>
      <c r="K116">
        <v>30</v>
      </c>
      <c r="L116">
        <v>3.1055900621118009</v>
      </c>
      <c r="M116">
        <v>966</v>
      </c>
    </row>
    <row r="117" spans="1:13" x14ac:dyDescent="0.2">
      <c r="A117" t="s">
        <v>369</v>
      </c>
      <c r="B117" t="s">
        <v>297</v>
      </c>
      <c r="C117" t="s">
        <v>595</v>
      </c>
      <c r="D117">
        <v>2</v>
      </c>
      <c r="E117">
        <v>0.20703933747412009</v>
      </c>
      <c r="F117">
        <v>77</v>
      </c>
      <c r="G117">
        <v>2</v>
      </c>
      <c r="H117">
        <v>0.20703933747412009</v>
      </c>
      <c r="I117">
        <v>2</v>
      </c>
      <c r="J117">
        <v>0.20703933747412009</v>
      </c>
      <c r="K117">
        <v>30</v>
      </c>
      <c r="L117">
        <v>3.1055900621118009</v>
      </c>
      <c r="M117">
        <v>966</v>
      </c>
    </row>
    <row r="118" spans="1:13" x14ac:dyDescent="0.2">
      <c r="A118" t="s">
        <v>287</v>
      </c>
      <c r="B118" t="s">
        <v>286</v>
      </c>
      <c r="C118" t="s">
        <v>596</v>
      </c>
      <c r="D118">
        <v>1</v>
      </c>
      <c r="E118">
        <v>0.10351966873706001</v>
      </c>
      <c r="F118">
        <v>139</v>
      </c>
      <c r="G118">
        <v>1</v>
      </c>
      <c r="H118">
        <v>0.10351966873706001</v>
      </c>
      <c r="I118">
        <v>1</v>
      </c>
      <c r="J118">
        <v>0.10351966873706001</v>
      </c>
      <c r="K118">
        <v>30</v>
      </c>
      <c r="L118">
        <v>3.1055900621118009</v>
      </c>
      <c r="M118">
        <v>966</v>
      </c>
    </row>
    <row r="119" spans="1:13" x14ac:dyDescent="0.2">
      <c r="A119" t="s">
        <v>454</v>
      </c>
      <c r="B119" t="s">
        <v>455</v>
      </c>
      <c r="C119" t="s">
        <v>597</v>
      </c>
      <c r="D119">
        <v>8</v>
      </c>
      <c r="E119">
        <v>0.34290612944706378</v>
      </c>
      <c r="F119">
        <v>51</v>
      </c>
      <c r="G119">
        <v>10</v>
      </c>
      <c r="H119">
        <v>0.42863266180882992</v>
      </c>
      <c r="I119">
        <v>10</v>
      </c>
      <c r="J119">
        <v>0.42863266180882992</v>
      </c>
      <c r="K119">
        <v>169</v>
      </c>
      <c r="L119">
        <v>7.243891984569224</v>
      </c>
      <c r="M119">
        <v>2333</v>
      </c>
    </row>
    <row r="120" spans="1:13" x14ac:dyDescent="0.2">
      <c r="A120" t="s">
        <v>65</v>
      </c>
      <c r="B120" t="s">
        <v>57</v>
      </c>
      <c r="C120" t="s">
        <v>598</v>
      </c>
      <c r="D120">
        <v>2</v>
      </c>
      <c r="E120">
        <v>2.6315789473684208</v>
      </c>
      <c r="F120">
        <v>12</v>
      </c>
      <c r="G120">
        <v>2</v>
      </c>
      <c r="H120">
        <v>2.6315789473684208</v>
      </c>
      <c r="I120">
        <v>2</v>
      </c>
      <c r="J120">
        <v>2.6315789473684208</v>
      </c>
      <c r="K120">
        <v>23</v>
      </c>
      <c r="L120">
        <v>30.263157894736839</v>
      </c>
      <c r="M120">
        <v>76</v>
      </c>
    </row>
    <row r="121" spans="1:13" x14ac:dyDescent="0.2">
      <c r="A121" t="s">
        <v>370</v>
      </c>
      <c r="B121" t="s">
        <v>286</v>
      </c>
      <c r="C121" t="s">
        <v>599</v>
      </c>
      <c r="D121">
        <v>1</v>
      </c>
      <c r="E121">
        <v>0.10351966873706001</v>
      </c>
      <c r="F121">
        <v>5</v>
      </c>
      <c r="G121">
        <v>1</v>
      </c>
      <c r="H121">
        <v>0.10351966873706001</v>
      </c>
      <c r="I121">
        <v>1</v>
      </c>
      <c r="J121">
        <v>0.10351966873706001</v>
      </c>
      <c r="K121">
        <v>30</v>
      </c>
      <c r="L121">
        <v>3.1055900621118009</v>
      </c>
      <c r="M121">
        <v>966</v>
      </c>
    </row>
    <row r="122" spans="1:13" x14ac:dyDescent="0.2">
      <c r="A122" t="s">
        <v>442</v>
      </c>
      <c r="B122" t="s">
        <v>443</v>
      </c>
      <c r="C122" t="s">
        <v>600</v>
      </c>
      <c r="D122">
        <v>3</v>
      </c>
      <c r="E122">
        <v>0.12964563526361281</v>
      </c>
      <c r="F122">
        <v>38</v>
      </c>
      <c r="G122">
        <v>4</v>
      </c>
      <c r="H122">
        <v>0.17286084701815041</v>
      </c>
      <c r="I122">
        <v>4</v>
      </c>
      <c r="J122">
        <v>0.17286084701815041</v>
      </c>
      <c r="K122">
        <v>114</v>
      </c>
      <c r="L122">
        <v>4.9265341400172868</v>
      </c>
      <c r="M122">
        <v>2314</v>
      </c>
    </row>
    <row r="123" spans="1:13" x14ac:dyDescent="0.2">
      <c r="A123" t="s">
        <v>325</v>
      </c>
      <c r="B123" t="s">
        <v>286</v>
      </c>
      <c r="C123" t="s">
        <v>601</v>
      </c>
      <c r="D123">
        <v>1</v>
      </c>
      <c r="E123">
        <v>0.10351966873706001</v>
      </c>
      <c r="F123">
        <v>24</v>
      </c>
      <c r="G123">
        <v>1</v>
      </c>
      <c r="H123">
        <v>0.10351966873706001</v>
      </c>
      <c r="I123">
        <v>1</v>
      </c>
      <c r="J123">
        <v>0.10351966873706001</v>
      </c>
      <c r="K123">
        <v>30</v>
      </c>
      <c r="L123">
        <v>3.1055900621118009</v>
      </c>
      <c r="M123">
        <v>966</v>
      </c>
    </row>
    <row r="124" spans="1:13" x14ac:dyDescent="0.2">
      <c r="A124" t="s">
        <v>82</v>
      </c>
      <c r="B124" t="s">
        <v>83</v>
      </c>
      <c r="C124" t="s">
        <v>602</v>
      </c>
      <c r="D124">
        <v>9</v>
      </c>
      <c r="E124">
        <v>11.84210526315789</v>
      </c>
      <c r="F124">
        <v>11</v>
      </c>
      <c r="G124">
        <v>8</v>
      </c>
      <c r="H124">
        <v>10.52631578947368</v>
      </c>
      <c r="I124">
        <v>8</v>
      </c>
      <c r="J124">
        <v>10.52631578947368</v>
      </c>
      <c r="K124">
        <v>23</v>
      </c>
      <c r="L124">
        <v>30.263157894736839</v>
      </c>
      <c r="M124">
        <v>76</v>
      </c>
    </row>
    <row r="125" spans="1:13" x14ac:dyDescent="0.2">
      <c r="A125" t="s">
        <v>40</v>
      </c>
      <c r="B125" t="s">
        <v>41</v>
      </c>
      <c r="C125" t="s">
        <v>603</v>
      </c>
      <c r="D125">
        <v>2</v>
      </c>
      <c r="E125">
        <v>2.6315789473684208</v>
      </c>
      <c r="F125">
        <v>24</v>
      </c>
      <c r="G125">
        <v>3</v>
      </c>
      <c r="H125">
        <v>3.947368421052631</v>
      </c>
      <c r="I125">
        <v>3</v>
      </c>
      <c r="J125">
        <v>3.947368421052631</v>
      </c>
      <c r="K125">
        <v>23</v>
      </c>
      <c r="L125">
        <v>30.263157894736839</v>
      </c>
      <c r="M125">
        <v>76</v>
      </c>
    </row>
    <row r="126" spans="1:13" x14ac:dyDescent="0.2">
      <c r="A126" t="s">
        <v>21</v>
      </c>
      <c r="B126" t="s">
        <v>22</v>
      </c>
      <c r="C126" t="s">
        <v>604</v>
      </c>
      <c r="D126">
        <v>3</v>
      </c>
      <c r="E126">
        <v>3.947368421052631</v>
      </c>
      <c r="F126">
        <v>10</v>
      </c>
      <c r="G126">
        <v>3</v>
      </c>
      <c r="H126">
        <v>3.947368421052631</v>
      </c>
      <c r="I126">
        <v>3</v>
      </c>
      <c r="J126">
        <v>3.947368421052631</v>
      </c>
      <c r="K126">
        <v>23</v>
      </c>
      <c r="L126">
        <v>30.263157894736839</v>
      </c>
      <c r="M126">
        <v>76</v>
      </c>
    </row>
    <row r="127" spans="1:13" x14ac:dyDescent="0.2">
      <c r="A127" t="s">
        <v>21</v>
      </c>
      <c r="B127" t="s">
        <v>194</v>
      </c>
      <c r="C127" t="s">
        <v>605</v>
      </c>
      <c r="D127">
        <v>2</v>
      </c>
      <c r="E127">
        <v>0.79681274900398402</v>
      </c>
      <c r="F127">
        <v>4</v>
      </c>
      <c r="G127">
        <v>3</v>
      </c>
      <c r="H127">
        <v>1.1952191235059759</v>
      </c>
      <c r="I127">
        <v>3</v>
      </c>
      <c r="J127">
        <v>1.1952191235059759</v>
      </c>
      <c r="K127">
        <v>11</v>
      </c>
      <c r="L127">
        <v>4.3824701195219129</v>
      </c>
      <c r="M127">
        <v>251</v>
      </c>
    </row>
    <row r="128" spans="1:13" x14ac:dyDescent="0.2">
      <c r="A128" t="s">
        <v>110</v>
      </c>
      <c r="B128" t="s">
        <v>43</v>
      </c>
      <c r="C128" t="s">
        <v>606</v>
      </c>
      <c r="D128">
        <v>2</v>
      </c>
      <c r="E128">
        <v>2.6315789473684208</v>
      </c>
      <c r="F128">
        <v>17</v>
      </c>
      <c r="G128">
        <v>2</v>
      </c>
      <c r="H128">
        <v>2.6315789473684208</v>
      </c>
      <c r="I128">
        <v>2</v>
      </c>
      <c r="J128">
        <v>2.6315789473684208</v>
      </c>
      <c r="K128">
        <v>23</v>
      </c>
      <c r="L128">
        <v>30.263157894736839</v>
      </c>
      <c r="M128">
        <v>76</v>
      </c>
    </row>
    <row r="129" spans="1:13" x14ac:dyDescent="0.2">
      <c r="A129" t="s">
        <v>110</v>
      </c>
      <c r="B129" t="s">
        <v>286</v>
      </c>
      <c r="C129" t="s">
        <v>607</v>
      </c>
      <c r="D129">
        <v>1</v>
      </c>
      <c r="E129">
        <v>0.10351966873706001</v>
      </c>
      <c r="F129">
        <v>144</v>
      </c>
      <c r="G129">
        <v>1</v>
      </c>
      <c r="H129">
        <v>0.10351966873706001</v>
      </c>
      <c r="I129">
        <v>1</v>
      </c>
      <c r="J129">
        <v>0.10351966873706001</v>
      </c>
      <c r="K129">
        <v>30</v>
      </c>
      <c r="L129">
        <v>3.1055900621118009</v>
      </c>
      <c r="M129">
        <v>966</v>
      </c>
    </row>
    <row r="130" spans="1:13" x14ac:dyDescent="0.2">
      <c r="A130" t="s">
        <v>155</v>
      </c>
      <c r="B130" t="s">
        <v>156</v>
      </c>
      <c r="C130" t="s">
        <v>608</v>
      </c>
      <c r="D130">
        <v>4</v>
      </c>
      <c r="E130">
        <v>1.619433198380567</v>
      </c>
      <c r="F130">
        <v>0</v>
      </c>
      <c r="G130">
        <v>4</v>
      </c>
      <c r="H130">
        <v>1.619433198380567</v>
      </c>
      <c r="I130">
        <v>4</v>
      </c>
      <c r="J130">
        <v>1.619433198380567</v>
      </c>
      <c r="K130">
        <v>39</v>
      </c>
      <c r="L130">
        <v>15.789473684210529</v>
      </c>
      <c r="M130">
        <v>247</v>
      </c>
    </row>
    <row r="131" spans="1:13" x14ac:dyDescent="0.2">
      <c r="A131" t="s">
        <v>155</v>
      </c>
      <c r="B131" t="s">
        <v>194</v>
      </c>
      <c r="C131" t="s">
        <v>609</v>
      </c>
      <c r="D131">
        <v>2</v>
      </c>
      <c r="E131">
        <v>0.79681274900398402</v>
      </c>
      <c r="F131">
        <v>4</v>
      </c>
      <c r="G131">
        <v>3</v>
      </c>
      <c r="H131">
        <v>1.1952191235059759</v>
      </c>
      <c r="I131">
        <v>3</v>
      </c>
      <c r="J131">
        <v>1.1952191235059759</v>
      </c>
      <c r="K131">
        <v>11</v>
      </c>
      <c r="L131">
        <v>4.3824701195219129</v>
      </c>
      <c r="M131">
        <v>251</v>
      </c>
    </row>
    <row r="132" spans="1:13" x14ac:dyDescent="0.2">
      <c r="A132" t="s">
        <v>155</v>
      </c>
      <c r="B132" t="s">
        <v>286</v>
      </c>
      <c r="C132" t="s">
        <v>610</v>
      </c>
      <c r="D132">
        <v>2</v>
      </c>
      <c r="E132">
        <v>0.20703933747412009</v>
      </c>
      <c r="F132">
        <v>28</v>
      </c>
      <c r="G132">
        <v>2</v>
      </c>
      <c r="H132">
        <v>0.20703933747412009</v>
      </c>
      <c r="I132">
        <v>2</v>
      </c>
      <c r="J132">
        <v>0.20703933747412009</v>
      </c>
      <c r="K132">
        <v>30</v>
      </c>
      <c r="L132">
        <v>3.1055900621118009</v>
      </c>
      <c r="M132">
        <v>966</v>
      </c>
    </row>
    <row r="133" spans="1:13" x14ac:dyDescent="0.2">
      <c r="A133" t="s">
        <v>155</v>
      </c>
      <c r="B133" t="s">
        <v>436</v>
      </c>
      <c r="C133" t="s">
        <v>611</v>
      </c>
      <c r="D133">
        <v>1</v>
      </c>
      <c r="E133">
        <v>4.29553264604811E-2</v>
      </c>
      <c r="F133">
        <v>0</v>
      </c>
      <c r="G133">
        <v>1</v>
      </c>
      <c r="H133">
        <v>4.29553264604811E-2</v>
      </c>
      <c r="I133">
        <v>1</v>
      </c>
      <c r="J133">
        <v>4.29553264604811E-2</v>
      </c>
      <c r="K133">
        <v>76</v>
      </c>
      <c r="L133">
        <v>3.264604810996564</v>
      </c>
      <c r="M133">
        <v>2328</v>
      </c>
    </row>
    <row r="134" spans="1:13" x14ac:dyDescent="0.2">
      <c r="A134" t="s">
        <v>176</v>
      </c>
      <c r="B134" t="s">
        <v>177</v>
      </c>
      <c r="C134" t="s">
        <v>612</v>
      </c>
      <c r="D134">
        <v>1</v>
      </c>
      <c r="E134">
        <v>0.40485829959514169</v>
      </c>
      <c r="F134">
        <v>11</v>
      </c>
      <c r="G134">
        <v>2</v>
      </c>
      <c r="H134">
        <v>0.80971659919028338</v>
      </c>
      <c r="I134">
        <v>2</v>
      </c>
      <c r="J134">
        <v>0.80971659919028338</v>
      </c>
      <c r="K134">
        <v>19</v>
      </c>
      <c r="L134">
        <v>7.6923076923076934</v>
      </c>
      <c r="M134">
        <v>247</v>
      </c>
    </row>
    <row r="135" spans="1:13" x14ac:dyDescent="0.2">
      <c r="A135" t="s">
        <v>176</v>
      </c>
      <c r="B135" t="s">
        <v>449</v>
      </c>
      <c r="C135" t="s">
        <v>613</v>
      </c>
      <c r="D135">
        <v>2</v>
      </c>
      <c r="E135">
        <v>8.5910652920962199E-2</v>
      </c>
      <c r="F135">
        <v>0</v>
      </c>
      <c r="G135">
        <v>2</v>
      </c>
      <c r="H135">
        <v>8.5910652920962199E-2</v>
      </c>
      <c r="I135">
        <v>2</v>
      </c>
      <c r="J135">
        <v>8.5910652920962199E-2</v>
      </c>
      <c r="K135">
        <v>76</v>
      </c>
      <c r="L135">
        <v>3.264604810996564</v>
      </c>
      <c r="M135">
        <v>2328</v>
      </c>
    </row>
    <row r="136" spans="1:13" x14ac:dyDescent="0.2">
      <c r="A136" t="s">
        <v>419</v>
      </c>
      <c r="B136" t="s">
        <v>420</v>
      </c>
      <c r="C136" t="s">
        <v>614</v>
      </c>
      <c r="D136">
        <v>2</v>
      </c>
      <c r="E136">
        <v>8.5910652920962199E-2</v>
      </c>
      <c r="F136">
        <v>155</v>
      </c>
      <c r="G136">
        <v>3</v>
      </c>
      <c r="H136">
        <v>0.12886597938144331</v>
      </c>
      <c r="I136">
        <v>3</v>
      </c>
      <c r="J136">
        <v>0.12886597938144331</v>
      </c>
      <c r="K136">
        <v>76</v>
      </c>
      <c r="L136">
        <v>3.264604810996564</v>
      </c>
      <c r="M136">
        <v>2328</v>
      </c>
    </row>
    <row r="137" spans="1:13" x14ac:dyDescent="0.2">
      <c r="A137" t="s">
        <v>411</v>
      </c>
      <c r="B137" t="s">
        <v>412</v>
      </c>
      <c r="C137" t="s">
        <v>615</v>
      </c>
      <c r="D137">
        <v>1</v>
      </c>
      <c r="E137">
        <v>4.29553264604811E-2</v>
      </c>
      <c r="F137">
        <v>0</v>
      </c>
      <c r="G137">
        <v>1</v>
      </c>
      <c r="H137">
        <v>4.29553264604811E-2</v>
      </c>
      <c r="I137">
        <v>1</v>
      </c>
      <c r="J137">
        <v>4.29553264604811E-2</v>
      </c>
      <c r="K137">
        <v>76</v>
      </c>
      <c r="L137">
        <v>3.264604810996564</v>
      </c>
      <c r="M137">
        <v>2328</v>
      </c>
    </row>
    <row r="138" spans="1:13" x14ac:dyDescent="0.2">
      <c r="A138" t="s">
        <v>354</v>
      </c>
      <c r="B138" t="s">
        <v>286</v>
      </c>
      <c r="C138" t="s">
        <v>616</v>
      </c>
      <c r="D138">
        <v>1</v>
      </c>
      <c r="E138">
        <v>0.10351966873706001</v>
      </c>
      <c r="F138">
        <v>141</v>
      </c>
      <c r="G138">
        <v>1</v>
      </c>
      <c r="H138">
        <v>0.10351966873706001</v>
      </c>
      <c r="I138">
        <v>1</v>
      </c>
      <c r="J138">
        <v>0.10351966873706001</v>
      </c>
      <c r="K138">
        <v>30</v>
      </c>
      <c r="L138">
        <v>3.1055900621118009</v>
      </c>
      <c r="M138">
        <v>966</v>
      </c>
    </row>
    <row r="139" spans="1:13" x14ac:dyDescent="0.2">
      <c r="A139" t="s">
        <v>354</v>
      </c>
      <c r="B139" t="s">
        <v>452</v>
      </c>
      <c r="C139" t="s">
        <v>617</v>
      </c>
      <c r="D139">
        <v>3</v>
      </c>
      <c r="E139">
        <v>0.12886597938144331</v>
      </c>
      <c r="F139">
        <v>0</v>
      </c>
      <c r="G139">
        <v>3</v>
      </c>
      <c r="H139">
        <v>0.12886597938144331</v>
      </c>
      <c r="I139">
        <v>3</v>
      </c>
      <c r="J139">
        <v>0.12886597938144331</v>
      </c>
      <c r="K139">
        <v>76</v>
      </c>
      <c r="L139">
        <v>3.264604810996564</v>
      </c>
      <c r="M139">
        <v>2328</v>
      </c>
    </row>
    <row r="140" spans="1:13" x14ac:dyDescent="0.2">
      <c r="A140" t="s">
        <v>88</v>
      </c>
      <c r="B140" t="s">
        <v>29</v>
      </c>
      <c r="C140" t="s">
        <v>618</v>
      </c>
      <c r="D140">
        <v>3</v>
      </c>
      <c r="E140">
        <v>3.79746835443038</v>
      </c>
      <c r="F140">
        <v>24</v>
      </c>
      <c r="G140">
        <v>3</v>
      </c>
      <c r="H140">
        <v>3.79746835443038</v>
      </c>
      <c r="I140">
        <v>3</v>
      </c>
      <c r="J140">
        <v>3.79746835443038</v>
      </c>
      <c r="K140">
        <v>22</v>
      </c>
      <c r="L140">
        <v>27.84810126582278</v>
      </c>
      <c r="M140">
        <v>79</v>
      </c>
    </row>
    <row r="141" spans="1:13" x14ac:dyDescent="0.2">
      <c r="A141" t="s">
        <v>53</v>
      </c>
      <c r="B141" t="s">
        <v>41</v>
      </c>
      <c r="C141" t="s">
        <v>619</v>
      </c>
      <c r="D141">
        <v>6</v>
      </c>
      <c r="E141">
        <v>7.8947368421052628</v>
      </c>
      <c r="F141">
        <v>0</v>
      </c>
      <c r="G141">
        <v>6</v>
      </c>
      <c r="H141">
        <v>7.8947368421052628</v>
      </c>
      <c r="I141">
        <v>6</v>
      </c>
      <c r="J141">
        <v>7.8947368421052628</v>
      </c>
      <c r="K141">
        <v>23</v>
      </c>
      <c r="L141">
        <v>30.263157894736839</v>
      </c>
      <c r="M141">
        <v>76</v>
      </c>
    </row>
    <row r="142" spans="1:13" x14ac:dyDescent="0.2">
      <c r="A142" t="s">
        <v>53</v>
      </c>
      <c r="B142" t="s">
        <v>286</v>
      </c>
      <c r="C142" t="s">
        <v>620</v>
      </c>
      <c r="D142">
        <v>1</v>
      </c>
      <c r="E142">
        <v>0.10351966873706001</v>
      </c>
      <c r="F142">
        <v>134</v>
      </c>
      <c r="G142">
        <v>1</v>
      </c>
      <c r="H142">
        <v>0.10351966873706001</v>
      </c>
      <c r="I142">
        <v>1</v>
      </c>
      <c r="J142">
        <v>0.10351966873706001</v>
      </c>
      <c r="K142">
        <v>30</v>
      </c>
      <c r="L142">
        <v>3.1055900621118009</v>
      </c>
      <c r="M142">
        <v>966</v>
      </c>
    </row>
    <row r="143" spans="1:13" x14ac:dyDescent="0.2">
      <c r="A143" t="s">
        <v>53</v>
      </c>
      <c r="B143" t="s">
        <v>423</v>
      </c>
      <c r="C143" t="s">
        <v>621</v>
      </c>
      <c r="D143">
        <v>3</v>
      </c>
      <c r="E143">
        <v>0.12886597938144331</v>
      </c>
      <c r="F143">
        <v>0</v>
      </c>
      <c r="G143">
        <v>3</v>
      </c>
      <c r="H143">
        <v>0.12886597938144331</v>
      </c>
      <c r="I143">
        <v>3</v>
      </c>
      <c r="J143">
        <v>0.12886597938144331</v>
      </c>
      <c r="K143">
        <v>76</v>
      </c>
      <c r="L143">
        <v>3.264604810996564</v>
      </c>
      <c r="M143">
        <v>2328</v>
      </c>
    </row>
    <row r="144" spans="1:13" x14ac:dyDescent="0.2">
      <c r="A144" t="s">
        <v>285</v>
      </c>
      <c r="B144" t="s">
        <v>286</v>
      </c>
      <c r="C144" t="s">
        <v>622</v>
      </c>
      <c r="D144">
        <v>1</v>
      </c>
      <c r="E144">
        <v>0.10351966873706001</v>
      </c>
      <c r="F144">
        <v>41</v>
      </c>
      <c r="G144">
        <v>1</v>
      </c>
      <c r="H144">
        <v>0.10351966873706001</v>
      </c>
      <c r="I144">
        <v>1</v>
      </c>
      <c r="J144">
        <v>0.10351966873706001</v>
      </c>
      <c r="K144">
        <v>30</v>
      </c>
      <c r="L144">
        <v>3.1055900621118009</v>
      </c>
      <c r="M144">
        <v>966</v>
      </c>
    </row>
    <row r="145" spans="1:13" x14ac:dyDescent="0.2">
      <c r="A145" t="s">
        <v>285</v>
      </c>
      <c r="B145" t="s">
        <v>398</v>
      </c>
      <c r="C145" t="s">
        <v>623</v>
      </c>
      <c r="D145">
        <v>1</v>
      </c>
      <c r="E145">
        <v>4.29553264604811E-2</v>
      </c>
      <c r="F145">
        <v>0</v>
      </c>
      <c r="G145">
        <v>1</v>
      </c>
      <c r="H145">
        <v>4.29553264604811E-2</v>
      </c>
      <c r="I145">
        <v>1</v>
      </c>
      <c r="J145">
        <v>4.29553264604811E-2</v>
      </c>
      <c r="K145">
        <v>76</v>
      </c>
      <c r="L145">
        <v>3.264604810996564</v>
      </c>
      <c r="M145">
        <v>2328</v>
      </c>
    </row>
    <row r="146" spans="1:13" x14ac:dyDescent="0.2">
      <c r="A146" t="s">
        <v>168</v>
      </c>
      <c r="B146" t="s">
        <v>169</v>
      </c>
      <c r="C146" t="s">
        <v>624</v>
      </c>
      <c r="D146">
        <v>1</v>
      </c>
      <c r="E146">
        <v>0.40485829959514169</v>
      </c>
      <c r="F146">
        <v>11</v>
      </c>
      <c r="G146">
        <v>2</v>
      </c>
      <c r="H146">
        <v>0.80971659919028338</v>
      </c>
      <c r="I146">
        <v>2</v>
      </c>
      <c r="J146">
        <v>0.80971659919028338</v>
      </c>
      <c r="K146">
        <v>19</v>
      </c>
      <c r="L146">
        <v>7.6923076923076934</v>
      </c>
      <c r="M146">
        <v>247</v>
      </c>
    </row>
    <row r="147" spans="1:13" x14ac:dyDescent="0.2">
      <c r="A147" t="s">
        <v>168</v>
      </c>
      <c r="B147" t="s">
        <v>286</v>
      </c>
      <c r="C147" t="s">
        <v>625</v>
      </c>
      <c r="D147">
        <v>1</v>
      </c>
      <c r="E147">
        <v>0.10351966873706001</v>
      </c>
      <c r="F147">
        <v>44</v>
      </c>
      <c r="G147">
        <v>1</v>
      </c>
      <c r="H147">
        <v>0.10351966873706001</v>
      </c>
      <c r="I147">
        <v>1</v>
      </c>
      <c r="J147">
        <v>0.10351966873706001</v>
      </c>
      <c r="K147">
        <v>30</v>
      </c>
      <c r="L147">
        <v>3.1055900621118009</v>
      </c>
      <c r="M147">
        <v>966</v>
      </c>
    </row>
    <row r="148" spans="1:13" x14ac:dyDescent="0.2">
      <c r="A148" t="s">
        <v>168</v>
      </c>
      <c r="B148" t="s">
        <v>445</v>
      </c>
      <c r="C148" t="s">
        <v>626</v>
      </c>
      <c r="D148">
        <v>1</v>
      </c>
      <c r="E148">
        <v>4.29553264604811E-2</v>
      </c>
      <c r="F148">
        <v>0</v>
      </c>
      <c r="G148">
        <v>1</v>
      </c>
      <c r="H148">
        <v>4.29553264604811E-2</v>
      </c>
      <c r="I148">
        <v>1</v>
      </c>
      <c r="J148">
        <v>4.29553264604811E-2</v>
      </c>
      <c r="K148">
        <v>76</v>
      </c>
      <c r="L148">
        <v>3.264604810996564</v>
      </c>
      <c r="M148">
        <v>2328</v>
      </c>
    </row>
    <row r="149" spans="1:13" x14ac:dyDescent="0.2">
      <c r="A149" t="s">
        <v>178</v>
      </c>
      <c r="B149" t="s">
        <v>179</v>
      </c>
      <c r="C149" t="s">
        <v>627</v>
      </c>
      <c r="D149">
        <v>1</v>
      </c>
      <c r="E149">
        <v>0.40485829959514169</v>
      </c>
      <c r="F149">
        <v>11</v>
      </c>
      <c r="G149">
        <v>2</v>
      </c>
      <c r="H149">
        <v>0.80971659919028338</v>
      </c>
      <c r="I149">
        <v>2</v>
      </c>
      <c r="J149">
        <v>0.80971659919028338</v>
      </c>
      <c r="K149">
        <v>19</v>
      </c>
      <c r="L149">
        <v>7.6923076923076934</v>
      </c>
      <c r="M149">
        <v>247</v>
      </c>
    </row>
    <row r="150" spans="1:13" x14ac:dyDescent="0.2">
      <c r="A150" t="s">
        <v>178</v>
      </c>
      <c r="B150" t="s">
        <v>453</v>
      </c>
      <c r="C150" t="s">
        <v>628</v>
      </c>
      <c r="D150">
        <v>1</v>
      </c>
      <c r="E150">
        <v>4.29553264604811E-2</v>
      </c>
      <c r="F150">
        <v>0</v>
      </c>
      <c r="G150">
        <v>1</v>
      </c>
      <c r="H150">
        <v>4.29553264604811E-2</v>
      </c>
      <c r="I150">
        <v>1</v>
      </c>
      <c r="J150">
        <v>4.29553264604811E-2</v>
      </c>
      <c r="K150">
        <v>76</v>
      </c>
      <c r="L150">
        <v>3.264604810996564</v>
      </c>
      <c r="M150">
        <v>2328</v>
      </c>
    </row>
    <row r="151" spans="1:13" x14ac:dyDescent="0.2">
      <c r="A151" t="s">
        <v>95</v>
      </c>
      <c r="B151" t="s">
        <v>22</v>
      </c>
      <c r="C151" t="s">
        <v>629</v>
      </c>
      <c r="D151">
        <v>2</v>
      </c>
      <c r="E151">
        <v>2.6315789473684208</v>
      </c>
      <c r="F151">
        <v>0</v>
      </c>
      <c r="G151">
        <v>2</v>
      </c>
      <c r="H151">
        <v>2.6315789473684208</v>
      </c>
      <c r="I151">
        <v>2</v>
      </c>
      <c r="J151">
        <v>2.6315789473684208</v>
      </c>
      <c r="K151">
        <v>23</v>
      </c>
      <c r="L151">
        <v>30.263157894736839</v>
      </c>
      <c r="M151">
        <v>76</v>
      </c>
    </row>
    <row r="152" spans="1:13" x14ac:dyDescent="0.2">
      <c r="A152" t="s">
        <v>95</v>
      </c>
      <c r="B152" t="s">
        <v>286</v>
      </c>
      <c r="C152" t="s">
        <v>630</v>
      </c>
      <c r="D152">
        <v>2</v>
      </c>
      <c r="E152">
        <v>0.20703933747412009</v>
      </c>
      <c r="F152">
        <v>36</v>
      </c>
      <c r="G152">
        <v>2</v>
      </c>
      <c r="H152">
        <v>0.20703933747412009</v>
      </c>
      <c r="I152">
        <v>2</v>
      </c>
      <c r="J152">
        <v>0.20703933747412009</v>
      </c>
      <c r="K152">
        <v>30</v>
      </c>
      <c r="L152">
        <v>3.1055900621118009</v>
      </c>
      <c r="M152">
        <v>966</v>
      </c>
    </row>
    <row r="153" spans="1:13" x14ac:dyDescent="0.2">
      <c r="A153" t="s">
        <v>95</v>
      </c>
      <c r="B153" t="s">
        <v>472</v>
      </c>
      <c r="C153" t="s">
        <v>631</v>
      </c>
      <c r="D153">
        <v>2</v>
      </c>
      <c r="E153">
        <v>8.5910652920962199E-2</v>
      </c>
      <c r="F153">
        <v>0</v>
      </c>
      <c r="G153">
        <v>2</v>
      </c>
      <c r="H153">
        <v>8.5910652920962199E-2</v>
      </c>
      <c r="I153">
        <v>2</v>
      </c>
      <c r="J153">
        <v>8.5910652920962199E-2</v>
      </c>
      <c r="K153">
        <v>76</v>
      </c>
      <c r="L153">
        <v>3.264604810996564</v>
      </c>
      <c r="M153">
        <v>2328</v>
      </c>
    </row>
    <row r="154" spans="1:13" x14ac:dyDescent="0.2">
      <c r="A154" t="s">
        <v>75</v>
      </c>
      <c r="B154" t="s">
        <v>22</v>
      </c>
      <c r="C154" t="s">
        <v>632</v>
      </c>
      <c r="D154">
        <v>2</v>
      </c>
      <c r="E154">
        <v>2.6315789473684208</v>
      </c>
      <c r="F154">
        <v>0</v>
      </c>
      <c r="G154">
        <v>2</v>
      </c>
      <c r="H154">
        <v>2.6315789473684208</v>
      </c>
      <c r="I154">
        <v>2</v>
      </c>
      <c r="J154">
        <v>2.6315789473684208</v>
      </c>
      <c r="K154">
        <v>23</v>
      </c>
      <c r="L154">
        <v>30.263157894736839</v>
      </c>
      <c r="M154">
        <v>76</v>
      </c>
    </row>
    <row r="155" spans="1:13" x14ac:dyDescent="0.2">
      <c r="A155" t="s">
        <v>339</v>
      </c>
      <c r="B155" t="s">
        <v>297</v>
      </c>
      <c r="C155" t="s">
        <v>633</v>
      </c>
      <c r="D155">
        <v>1</v>
      </c>
      <c r="E155">
        <v>0.10351966873706001</v>
      </c>
      <c r="F155">
        <v>81</v>
      </c>
      <c r="G155">
        <v>1</v>
      </c>
      <c r="H155">
        <v>0.10351966873706001</v>
      </c>
      <c r="I155">
        <v>1</v>
      </c>
      <c r="J155">
        <v>0.10351966873706001</v>
      </c>
      <c r="K155">
        <v>30</v>
      </c>
      <c r="L155">
        <v>3.1055900621118009</v>
      </c>
      <c r="M155">
        <v>966</v>
      </c>
    </row>
    <row r="156" spans="1:13" x14ac:dyDescent="0.2">
      <c r="A156" t="s">
        <v>99</v>
      </c>
      <c r="B156" t="s">
        <v>43</v>
      </c>
      <c r="C156" t="s">
        <v>634</v>
      </c>
      <c r="D156">
        <v>2</v>
      </c>
      <c r="E156">
        <v>2.6315789473684208</v>
      </c>
      <c r="F156">
        <v>0</v>
      </c>
      <c r="G156">
        <v>2</v>
      </c>
      <c r="H156">
        <v>2.6315789473684208</v>
      </c>
      <c r="I156">
        <v>2</v>
      </c>
      <c r="J156">
        <v>2.6315789473684208</v>
      </c>
      <c r="K156">
        <v>23</v>
      </c>
      <c r="L156">
        <v>30.263157894736839</v>
      </c>
      <c r="M156">
        <v>76</v>
      </c>
    </row>
    <row r="157" spans="1:13" x14ac:dyDescent="0.2">
      <c r="A157" t="s">
        <v>99</v>
      </c>
      <c r="B157" t="s">
        <v>297</v>
      </c>
      <c r="C157" t="s">
        <v>635</v>
      </c>
      <c r="D157">
        <v>1</v>
      </c>
      <c r="E157">
        <v>0.10351966873706001</v>
      </c>
      <c r="F157">
        <v>128</v>
      </c>
      <c r="G157">
        <v>1</v>
      </c>
      <c r="H157">
        <v>0.10351966873706001</v>
      </c>
      <c r="I157">
        <v>1</v>
      </c>
      <c r="J157">
        <v>0.10351966873706001</v>
      </c>
      <c r="K157">
        <v>30</v>
      </c>
      <c r="L157">
        <v>3.1055900621118009</v>
      </c>
      <c r="M157">
        <v>966</v>
      </c>
    </row>
    <row r="158" spans="1:13" x14ac:dyDescent="0.2">
      <c r="A158" t="s">
        <v>365</v>
      </c>
      <c r="B158" t="s">
        <v>286</v>
      </c>
      <c r="C158" t="s">
        <v>636</v>
      </c>
      <c r="D158">
        <v>1</v>
      </c>
      <c r="E158">
        <v>0.10351966873706001</v>
      </c>
      <c r="F158">
        <v>104</v>
      </c>
      <c r="G158">
        <v>1</v>
      </c>
      <c r="H158">
        <v>0.10351966873706001</v>
      </c>
      <c r="I158">
        <v>1</v>
      </c>
      <c r="J158">
        <v>0.10351966873706001</v>
      </c>
      <c r="K158">
        <v>30</v>
      </c>
      <c r="L158">
        <v>3.1055900621118009</v>
      </c>
      <c r="M158">
        <v>966</v>
      </c>
    </row>
    <row r="159" spans="1:13" x14ac:dyDescent="0.2">
      <c r="A159" t="s">
        <v>365</v>
      </c>
      <c r="B159" t="s">
        <v>461</v>
      </c>
      <c r="C159" t="s">
        <v>637</v>
      </c>
      <c r="D159">
        <v>2</v>
      </c>
      <c r="E159">
        <v>8.5910652920962199E-2</v>
      </c>
      <c r="F159">
        <v>0</v>
      </c>
      <c r="G159">
        <v>2</v>
      </c>
      <c r="H159">
        <v>8.5910652920962199E-2</v>
      </c>
      <c r="I159">
        <v>2</v>
      </c>
      <c r="J159">
        <v>8.5910652920962199E-2</v>
      </c>
      <c r="K159">
        <v>76</v>
      </c>
      <c r="L159">
        <v>3.264604810996564</v>
      </c>
      <c r="M159">
        <v>2328</v>
      </c>
    </row>
    <row r="160" spans="1:13" x14ac:dyDescent="0.2">
      <c r="A160" t="s">
        <v>32</v>
      </c>
      <c r="B160" t="s">
        <v>33</v>
      </c>
      <c r="C160" t="s">
        <v>638</v>
      </c>
      <c r="D160">
        <v>3</v>
      </c>
      <c r="E160">
        <v>3.79746835443038</v>
      </c>
      <c r="F160">
        <v>42</v>
      </c>
      <c r="G160">
        <v>3</v>
      </c>
      <c r="H160">
        <v>3.79746835443038</v>
      </c>
      <c r="I160">
        <v>3</v>
      </c>
      <c r="J160">
        <v>3.79746835443038</v>
      </c>
      <c r="K160">
        <v>22</v>
      </c>
      <c r="L160">
        <v>27.84810126582278</v>
      </c>
      <c r="M160">
        <v>79</v>
      </c>
    </row>
    <row r="161" spans="1:14" x14ac:dyDescent="0.2">
      <c r="A161" t="s">
        <v>32</v>
      </c>
      <c r="B161" t="s">
        <v>141</v>
      </c>
      <c r="C161" t="s">
        <v>639</v>
      </c>
      <c r="D161">
        <v>9</v>
      </c>
      <c r="E161">
        <v>3.6437246963562751</v>
      </c>
      <c r="F161">
        <v>247</v>
      </c>
      <c r="G161">
        <v>9</v>
      </c>
      <c r="H161">
        <v>3.6437246963562751</v>
      </c>
      <c r="I161">
        <v>9</v>
      </c>
      <c r="J161">
        <v>3.6437246963562751</v>
      </c>
      <c r="K161">
        <v>85</v>
      </c>
      <c r="L161">
        <v>34.412955465587039</v>
      </c>
      <c r="M161">
        <v>247</v>
      </c>
      <c r="N161">
        <v>0</v>
      </c>
    </row>
    <row r="162" spans="1:14" x14ac:dyDescent="0.2">
      <c r="A162" t="s">
        <v>44</v>
      </c>
      <c r="B162" t="s">
        <v>43</v>
      </c>
      <c r="C162" t="s">
        <v>640</v>
      </c>
      <c r="D162">
        <v>7</v>
      </c>
      <c r="E162">
        <v>9.2105263157894726</v>
      </c>
      <c r="F162">
        <v>0</v>
      </c>
      <c r="G162">
        <v>7</v>
      </c>
      <c r="H162">
        <v>9.2105263157894726</v>
      </c>
      <c r="I162">
        <v>3</v>
      </c>
      <c r="J162">
        <v>3.947368421052631</v>
      </c>
      <c r="K162">
        <v>25</v>
      </c>
      <c r="L162">
        <v>32.894736842105267</v>
      </c>
      <c r="M162">
        <v>76</v>
      </c>
    </row>
    <row r="163" spans="1:14" x14ac:dyDescent="0.2">
      <c r="A163" t="s">
        <v>439</v>
      </c>
      <c r="B163" t="s">
        <v>440</v>
      </c>
      <c r="C163" t="s">
        <v>641</v>
      </c>
      <c r="D163">
        <v>4</v>
      </c>
      <c r="E163">
        <v>0.1718213058419244</v>
      </c>
      <c r="F163">
        <v>0</v>
      </c>
      <c r="G163">
        <v>4</v>
      </c>
      <c r="H163">
        <v>0.1718213058419244</v>
      </c>
      <c r="I163">
        <v>4</v>
      </c>
      <c r="J163">
        <v>0.1718213058419244</v>
      </c>
      <c r="K163">
        <v>76</v>
      </c>
      <c r="L163">
        <v>3.264604810996564</v>
      </c>
      <c r="M163">
        <v>2328</v>
      </c>
    </row>
    <row r="164" spans="1:14" x14ac:dyDescent="0.2">
      <c r="A164" t="s">
        <v>337</v>
      </c>
      <c r="B164" t="s">
        <v>338</v>
      </c>
      <c r="C164" t="s">
        <v>642</v>
      </c>
      <c r="D164">
        <v>6</v>
      </c>
      <c r="E164">
        <v>0.6211180124223602</v>
      </c>
      <c r="F164">
        <v>34</v>
      </c>
      <c r="G164">
        <v>8</v>
      </c>
      <c r="H164">
        <v>0.82815734989648038</v>
      </c>
      <c r="I164">
        <v>6</v>
      </c>
      <c r="J164">
        <v>0.6211180124223602</v>
      </c>
      <c r="K164">
        <v>30</v>
      </c>
      <c r="L164">
        <v>3.1055900621118009</v>
      </c>
      <c r="M164">
        <v>966</v>
      </c>
    </row>
    <row r="165" spans="1:14" x14ac:dyDescent="0.2">
      <c r="A165" t="s">
        <v>337</v>
      </c>
      <c r="B165" t="s">
        <v>446</v>
      </c>
      <c r="C165" t="s">
        <v>643</v>
      </c>
      <c r="D165">
        <v>42</v>
      </c>
      <c r="E165">
        <v>1.804123711340206</v>
      </c>
      <c r="F165">
        <v>0</v>
      </c>
      <c r="G165">
        <v>42</v>
      </c>
      <c r="H165">
        <v>1.804123711340206</v>
      </c>
      <c r="I165">
        <v>57</v>
      </c>
      <c r="J165">
        <v>2.4484536082474229</v>
      </c>
      <c r="K165">
        <v>336</v>
      </c>
      <c r="L165">
        <v>14.43298969072165</v>
      </c>
      <c r="M165">
        <v>2328</v>
      </c>
    </row>
    <row r="166" spans="1:14" x14ac:dyDescent="0.2">
      <c r="A166" t="s">
        <v>234</v>
      </c>
      <c r="B166" t="s">
        <v>235</v>
      </c>
      <c r="C166" t="s">
        <v>644</v>
      </c>
      <c r="D166">
        <v>1</v>
      </c>
      <c r="E166">
        <v>0.39840637450199201</v>
      </c>
      <c r="F166">
        <v>5</v>
      </c>
      <c r="G166">
        <v>2</v>
      </c>
      <c r="H166">
        <v>0.79681274900398402</v>
      </c>
      <c r="I166">
        <v>2</v>
      </c>
      <c r="J166">
        <v>0.79681274900398402</v>
      </c>
      <c r="K166">
        <v>11</v>
      </c>
      <c r="L166">
        <v>4.3824701195219129</v>
      </c>
      <c r="M166">
        <v>251</v>
      </c>
    </row>
    <row r="167" spans="1:14" x14ac:dyDescent="0.2">
      <c r="A167" t="s">
        <v>254</v>
      </c>
      <c r="B167" t="s">
        <v>255</v>
      </c>
      <c r="C167" t="s">
        <v>645</v>
      </c>
      <c r="D167">
        <v>1</v>
      </c>
      <c r="E167">
        <v>0.39840637450199201</v>
      </c>
      <c r="F167">
        <v>7</v>
      </c>
      <c r="G167">
        <v>1</v>
      </c>
      <c r="H167">
        <v>0.39840637450199201</v>
      </c>
      <c r="I167">
        <v>1</v>
      </c>
      <c r="J167">
        <v>0.39840637450199201</v>
      </c>
      <c r="K167">
        <v>11</v>
      </c>
      <c r="L167">
        <v>4.3824701195219129</v>
      </c>
      <c r="M167">
        <v>251</v>
      </c>
    </row>
    <row r="168" spans="1:14" x14ac:dyDescent="0.2">
      <c r="A168" t="s">
        <v>254</v>
      </c>
      <c r="B168" t="s">
        <v>464</v>
      </c>
      <c r="C168" t="s">
        <v>646</v>
      </c>
      <c r="D168">
        <v>3</v>
      </c>
      <c r="E168">
        <v>0.12886597938144331</v>
      </c>
      <c r="F168">
        <v>0</v>
      </c>
      <c r="G168">
        <v>3</v>
      </c>
      <c r="H168">
        <v>0.12886597938144331</v>
      </c>
      <c r="I168">
        <v>3</v>
      </c>
      <c r="J168">
        <v>0.12886597938144331</v>
      </c>
      <c r="K168">
        <v>76</v>
      </c>
      <c r="L168">
        <v>3.264604810996564</v>
      </c>
      <c r="M168">
        <v>2328</v>
      </c>
    </row>
    <row r="169" spans="1:14" x14ac:dyDescent="0.2">
      <c r="A169" t="s">
        <v>34</v>
      </c>
      <c r="B169" t="s">
        <v>35</v>
      </c>
      <c r="C169" t="s">
        <v>647</v>
      </c>
      <c r="D169">
        <v>7</v>
      </c>
      <c r="E169">
        <v>9.2105263157894726</v>
      </c>
      <c r="F169">
        <v>0</v>
      </c>
      <c r="G169">
        <v>7</v>
      </c>
      <c r="H169">
        <v>9.2105263157894726</v>
      </c>
      <c r="I169">
        <v>5</v>
      </c>
      <c r="J169">
        <v>6.5789473684210522</v>
      </c>
      <c r="K169">
        <v>25</v>
      </c>
      <c r="L169">
        <v>32.894736842105267</v>
      </c>
      <c r="M169">
        <v>76</v>
      </c>
    </row>
    <row r="170" spans="1:14" x14ac:dyDescent="0.2">
      <c r="A170" t="s">
        <v>34</v>
      </c>
      <c r="B170" t="s">
        <v>405</v>
      </c>
      <c r="C170" t="s">
        <v>648</v>
      </c>
      <c r="D170">
        <v>3</v>
      </c>
      <c r="E170">
        <v>0.12886597938144331</v>
      </c>
      <c r="F170">
        <v>0</v>
      </c>
      <c r="G170">
        <v>3</v>
      </c>
      <c r="H170">
        <v>0.12886597938144331</v>
      </c>
      <c r="I170">
        <v>3</v>
      </c>
      <c r="J170">
        <v>0.12886597938144331</v>
      </c>
      <c r="K170">
        <v>76</v>
      </c>
      <c r="L170">
        <v>3.264604810996564</v>
      </c>
      <c r="M170">
        <v>2328</v>
      </c>
    </row>
    <row r="171" spans="1:14" x14ac:dyDescent="0.2">
      <c r="A171" t="s">
        <v>459</v>
      </c>
      <c r="B171" t="s">
        <v>460</v>
      </c>
      <c r="C171" t="s">
        <v>649</v>
      </c>
      <c r="D171">
        <v>2</v>
      </c>
      <c r="E171">
        <v>8.5910652920962199E-2</v>
      </c>
      <c r="F171">
        <v>0</v>
      </c>
      <c r="G171">
        <v>2</v>
      </c>
      <c r="H171">
        <v>8.5910652920962199E-2</v>
      </c>
      <c r="I171">
        <v>2</v>
      </c>
      <c r="J171">
        <v>8.5910652920962199E-2</v>
      </c>
      <c r="K171">
        <v>76</v>
      </c>
      <c r="L171">
        <v>3.264604810996564</v>
      </c>
      <c r="M171">
        <v>2328</v>
      </c>
    </row>
    <row r="172" spans="1:14" x14ac:dyDescent="0.2">
      <c r="A172" t="s">
        <v>450</v>
      </c>
      <c r="B172" t="s">
        <v>451</v>
      </c>
      <c r="C172" t="s">
        <v>650</v>
      </c>
      <c r="D172">
        <v>2</v>
      </c>
      <c r="E172">
        <v>8.5910652920962199E-2</v>
      </c>
      <c r="F172">
        <v>0</v>
      </c>
      <c r="G172">
        <v>2</v>
      </c>
      <c r="H172">
        <v>8.5910652920962199E-2</v>
      </c>
      <c r="I172">
        <v>2</v>
      </c>
      <c r="J172">
        <v>8.5910652920962199E-2</v>
      </c>
      <c r="K172">
        <v>76</v>
      </c>
      <c r="L172">
        <v>3.264604810996564</v>
      </c>
      <c r="M172">
        <v>2328</v>
      </c>
    </row>
    <row r="173" spans="1:14" x14ac:dyDescent="0.2">
      <c r="A173" t="s">
        <v>140</v>
      </c>
      <c r="B173" t="s">
        <v>141</v>
      </c>
      <c r="C173" t="s">
        <v>651</v>
      </c>
      <c r="D173">
        <v>9</v>
      </c>
      <c r="E173">
        <v>3.6437246963562751</v>
      </c>
      <c r="F173">
        <v>247</v>
      </c>
      <c r="G173">
        <v>9</v>
      </c>
      <c r="H173">
        <v>3.6437246963562751</v>
      </c>
      <c r="I173">
        <v>9</v>
      </c>
      <c r="J173">
        <v>3.6437246963562751</v>
      </c>
      <c r="K173">
        <v>85</v>
      </c>
      <c r="L173">
        <v>34.412955465587039</v>
      </c>
      <c r="M173">
        <v>247</v>
      </c>
      <c r="N173">
        <v>0</v>
      </c>
    </row>
    <row r="174" spans="1:14" x14ac:dyDescent="0.2">
      <c r="A174" t="s">
        <v>140</v>
      </c>
      <c r="B174" t="s">
        <v>292</v>
      </c>
      <c r="C174" t="s">
        <v>652</v>
      </c>
      <c r="D174">
        <v>3</v>
      </c>
      <c r="E174">
        <v>0.3105590062111801</v>
      </c>
      <c r="F174">
        <v>22</v>
      </c>
      <c r="G174">
        <v>3</v>
      </c>
      <c r="H174">
        <v>0.3105590062111801</v>
      </c>
      <c r="I174">
        <v>5</v>
      </c>
      <c r="J174">
        <v>0.51759834368530022</v>
      </c>
      <c r="K174">
        <v>94</v>
      </c>
      <c r="L174">
        <v>9.7308488612836435</v>
      </c>
      <c r="M174">
        <v>966</v>
      </c>
    </row>
    <row r="175" spans="1:14" x14ac:dyDescent="0.2">
      <c r="A175" t="s">
        <v>470</v>
      </c>
      <c r="B175" t="s">
        <v>471</v>
      </c>
      <c r="C175" t="s">
        <v>653</v>
      </c>
      <c r="D175">
        <v>5</v>
      </c>
      <c r="E175">
        <v>0.21477663230240551</v>
      </c>
      <c r="F175">
        <v>0</v>
      </c>
      <c r="G175">
        <v>5</v>
      </c>
      <c r="H175">
        <v>0.21477663230240551</v>
      </c>
      <c r="I175">
        <v>5</v>
      </c>
      <c r="J175">
        <v>0.21477663230240551</v>
      </c>
      <c r="K175">
        <v>76</v>
      </c>
      <c r="L175">
        <v>3.264604810996564</v>
      </c>
      <c r="M175">
        <v>2328</v>
      </c>
    </row>
    <row r="176" spans="1:14" x14ac:dyDescent="0.2">
      <c r="A176" t="s">
        <v>415</v>
      </c>
      <c r="B176" t="s">
        <v>416</v>
      </c>
      <c r="C176" t="s">
        <v>654</v>
      </c>
      <c r="D176">
        <v>5</v>
      </c>
      <c r="E176">
        <v>0.21477663230240551</v>
      </c>
      <c r="F176">
        <v>0</v>
      </c>
      <c r="G176">
        <v>5</v>
      </c>
      <c r="H176">
        <v>0.21477663230240551</v>
      </c>
      <c r="I176">
        <v>5</v>
      </c>
      <c r="J176">
        <v>0.21477663230240551</v>
      </c>
      <c r="K176">
        <v>76</v>
      </c>
      <c r="L176">
        <v>3.264604810996564</v>
      </c>
      <c r="M176">
        <v>2328</v>
      </c>
    </row>
    <row r="177" spans="1:13" x14ac:dyDescent="0.2">
      <c r="A177" t="s">
        <v>74</v>
      </c>
      <c r="B177" t="s">
        <v>41</v>
      </c>
      <c r="C177" t="s">
        <v>655</v>
      </c>
      <c r="D177">
        <v>12</v>
      </c>
      <c r="E177">
        <v>15.789473684210529</v>
      </c>
      <c r="F177">
        <v>14</v>
      </c>
      <c r="G177">
        <v>9</v>
      </c>
      <c r="H177">
        <v>11.84210526315789</v>
      </c>
      <c r="I177">
        <v>9</v>
      </c>
      <c r="J177">
        <v>11.84210526315789</v>
      </c>
      <c r="K177">
        <v>23</v>
      </c>
      <c r="L177">
        <v>30.263157894736839</v>
      </c>
      <c r="M177">
        <v>76</v>
      </c>
    </row>
    <row r="178" spans="1:13" x14ac:dyDescent="0.2">
      <c r="A178" t="s">
        <v>262</v>
      </c>
      <c r="B178" t="s">
        <v>263</v>
      </c>
      <c r="C178" t="s">
        <v>656</v>
      </c>
      <c r="D178">
        <v>1</v>
      </c>
      <c r="E178">
        <v>0.39840637450199201</v>
      </c>
      <c r="F178">
        <v>5</v>
      </c>
      <c r="G178">
        <v>2</v>
      </c>
      <c r="H178">
        <v>0.79681274900398402</v>
      </c>
      <c r="I178">
        <v>2</v>
      </c>
      <c r="J178">
        <v>0.79681274900398402</v>
      </c>
      <c r="K178">
        <v>5</v>
      </c>
      <c r="L178">
        <v>1.9920318725099599</v>
      </c>
      <c r="M178">
        <v>251</v>
      </c>
    </row>
    <row r="179" spans="1:13" x14ac:dyDescent="0.2">
      <c r="A179" t="s">
        <v>262</v>
      </c>
      <c r="B179" t="s">
        <v>476</v>
      </c>
      <c r="C179" t="s">
        <v>657</v>
      </c>
      <c r="D179">
        <v>3</v>
      </c>
      <c r="E179">
        <v>0.12886597938144331</v>
      </c>
      <c r="F179">
        <v>0</v>
      </c>
      <c r="G179">
        <v>3</v>
      </c>
      <c r="H179">
        <v>0.12886597938144331</v>
      </c>
      <c r="I179">
        <v>3</v>
      </c>
      <c r="J179">
        <v>0.12886597938144331</v>
      </c>
      <c r="K179">
        <v>76</v>
      </c>
      <c r="L179">
        <v>3.264604810996564</v>
      </c>
      <c r="M179">
        <v>2328</v>
      </c>
    </row>
    <row r="180" spans="1:13" x14ac:dyDescent="0.2">
      <c r="A180" t="s">
        <v>180</v>
      </c>
      <c r="B180" t="s">
        <v>181</v>
      </c>
      <c r="C180" t="s">
        <v>658</v>
      </c>
      <c r="D180">
        <v>1</v>
      </c>
      <c r="E180">
        <v>0.40485829959514169</v>
      </c>
      <c r="F180">
        <v>4</v>
      </c>
      <c r="G180">
        <v>2</v>
      </c>
      <c r="H180">
        <v>0.80971659919028338</v>
      </c>
      <c r="I180">
        <v>2</v>
      </c>
      <c r="J180">
        <v>0.80971659919028338</v>
      </c>
      <c r="K180">
        <v>19</v>
      </c>
      <c r="L180">
        <v>7.6923076923076934</v>
      </c>
      <c r="M180">
        <v>247</v>
      </c>
    </row>
    <row r="181" spans="1:13" x14ac:dyDescent="0.2">
      <c r="A181" t="s">
        <v>42</v>
      </c>
      <c r="B181" t="s">
        <v>43</v>
      </c>
      <c r="C181" t="s">
        <v>659</v>
      </c>
      <c r="D181">
        <v>3</v>
      </c>
      <c r="E181">
        <v>3.947368421052631</v>
      </c>
      <c r="F181">
        <v>10</v>
      </c>
      <c r="G181">
        <v>3</v>
      </c>
      <c r="H181">
        <v>3.947368421052631</v>
      </c>
      <c r="I181">
        <v>3</v>
      </c>
      <c r="J181">
        <v>3.947368421052631</v>
      </c>
      <c r="K181">
        <v>23</v>
      </c>
      <c r="L181">
        <v>30.263157894736839</v>
      </c>
      <c r="M181">
        <v>76</v>
      </c>
    </row>
    <row r="182" spans="1:13" x14ac:dyDescent="0.2">
      <c r="A182" t="s">
        <v>42</v>
      </c>
      <c r="B182" t="s">
        <v>201</v>
      </c>
      <c r="C182" t="s">
        <v>660</v>
      </c>
      <c r="D182">
        <v>1</v>
      </c>
      <c r="E182">
        <v>0.39840637450199201</v>
      </c>
      <c r="F182">
        <v>9</v>
      </c>
      <c r="G182">
        <v>1</v>
      </c>
      <c r="H182">
        <v>0.39840637450199201</v>
      </c>
      <c r="I182">
        <v>1</v>
      </c>
      <c r="J182">
        <v>0.39840637450199201</v>
      </c>
      <c r="K182">
        <v>5</v>
      </c>
      <c r="L182">
        <v>1.9920318725099599</v>
      </c>
      <c r="M182">
        <v>251</v>
      </c>
    </row>
    <row r="183" spans="1:13" x14ac:dyDescent="0.2">
      <c r="A183" t="s">
        <v>174</v>
      </c>
      <c r="B183" t="s">
        <v>175</v>
      </c>
      <c r="C183" t="s">
        <v>661</v>
      </c>
      <c r="D183">
        <v>1</v>
      </c>
      <c r="E183">
        <v>0.40485829959514169</v>
      </c>
      <c r="F183">
        <v>4</v>
      </c>
      <c r="G183">
        <v>2</v>
      </c>
      <c r="H183">
        <v>0.80971659919028338</v>
      </c>
      <c r="I183">
        <v>2</v>
      </c>
      <c r="J183">
        <v>0.80971659919028338</v>
      </c>
      <c r="K183">
        <v>19</v>
      </c>
      <c r="L183">
        <v>7.6923076923076934</v>
      </c>
      <c r="M183">
        <v>247</v>
      </c>
    </row>
    <row r="184" spans="1:13" x14ac:dyDescent="0.2">
      <c r="A184" t="s">
        <v>174</v>
      </c>
      <c r="B184" t="s">
        <v>286</v>
      </c>
      <c r="C184" t="s">
        <v>662</v>
      </c>
      <c r="D184">
        <v>1</v>
      </c>
      <c r="E184">
        <v>0.10351966873706001</v>
      </c>
      <c r="F184">
        <v>40</v>
      </c>
      <c r="G184">
        <v>1</v>
      </c>
      <c r="H184">
        <v>0.10351966873706001</v>
      </c>
      <c r="I184">
        <v>1</v>
      </c>
      <c r="J184">
        <v>0.10351966873706001</v>
      </c>
      <c r="K184">
        <v>30</v>
      </c>
      <c r="L184">
        <v>3.1055900621118009</v>
      </c>
      <c r="M184">
        <v>966</v>
      </c>
    </row>
    <row r="185" spans="1:13" x14ac:dyDescent="0.2">
      <c r="A185" t="s">
        <v>105</v>
      </c>
      <c r="B185" t="s">
        <v>106</v>
      </c>
      <c r="C185" t="s">
        <v>663</v>
      </c>
      <c r="D185">
        <v>1</v>
      </c>
      <c r="E185">
        <v>1.31578947368421</v>
      </c>
      <c r="F185">
        <v>25</v>
      </c>
      <c r="G185">
        <v>1</v>
      </c>
      <c r="H185">
        <v>1.31578947368421</v>
      </c>
      <c r="I185">
        <v>1</v>
      </c>
      <c r="J185">
        <v>1.31578947368421</v>
      </c>
      <c r="K185">
        <v>23</v>
      </c>
      <c r="L185">
        <v>30.263157894736839</v>
      </c>
      <c r="M185">
        <v>76</v>
      </c>
    </row>
    <row r="186" spans="1:13" x14ac:dyDescent="0.2">
      <c r="A186" t="s">
        <v>108</v>
      </c>
      <c r="B186" t="s">
        <v>106</v>
      </c>
      <c r="C186" t="s">
        <v>664</v>
      </c>
      <c r="D186">
        <v>1</v>
      </c>
      <c r="E186">
        <v>1.31578947368421</v>
      </c>
      <c r="F186">
        <v>26</v>
      </c>
      <c r="G186">
        <v>1</v>
      </c>
      <c r="H186">
        <v>1.31578947368421</v>
      </c>
      <c r="I186">
        <v>1</v>
      </c>
      <c r="J186">
        <v>1.31578947368421</v>
      </c>
      <c r="K186">
        <v>23</v>
      </c>
      <c r="L186">
        <v>30.263157894736839</v>
      </c>
      <c r="M186">
        <v>76</v>
      </c>
    </row>
    <row r="187" spans="1:13" x14ac:dyDescent="0.2">
      <c r="A187" t="s">
        <v>276</v>
      </c>
      <c r="B187" t="s">
        <v>277</v>
      </c>
      <c r="C187" t="s">
        <v>665</v>
      </c>
      <c r="D187">
        <v>1</v>
      </c>
      <c r="E187">
        <v>0.39840637450199201</v>
      </c>
      <c r="F187">
        <v>27</v>
      </c>
      <c r="G187">
        <v>2</v>
      </c>
      <c r="H187">
        <v>0.79681274900398402</v>
      </c>
      <c r="I187">
        <v>2</v>
      </c>
      <c r="J187">
        <v>0.79681274900398402</v>
      </c>
      <c r="K187">
        <v>14</v>
      </c>
      <c r="L187">
        <v>5.5776892430278879</v>
      </c>
      <c r="M187">
        <v>251</v>
      </c>
    </row>
    <row r="188" spans="1:13" x14ac:dyDescent="0.2">
      <c r="A188" t="s">
        <v>192</v>
      </c>
      <c r="B188" t="s">
        <v>193</v>
      </c>
      <c r="C188" t="s">
        <v>666</v>
      </c>
      <c r="D188">
        <v>2</v>
      </c>
      <c r="E188">
        <v>0.79681274900398402</v>
      </c>
      <c r="F188">
        <v>0</v>
      </c>
      <c r="G188">
        <v>2</v>
      </c>
      <c r="H188">
        <v>0.79681274900398402</v>
      </c>
      <c r="I188">
        <v>2</v>
      </c>
      <c r="J188">
        <v>0.79681274900398402</v>
      </c>
      <c r="K188">
        <v>14</v>
      </c>
      <c r="L188">
        <v>5.5776892430278879</v>
      </c>
      <c r="M188">
        <v>251</v>
      </c>
    </row>
    <row r="189" spans="1:13" x14ac:dyDescent="0.2">
      <c r="A189" t="s">
        <v>111</v>
      </c>
      <c r="B189" t="s">
        <v>22</v>
      </c>
      <c r="C189" t="s">
        <v>667</v>
      </c>
      <c r="D189">
        <v>2</v>
      </c>
      <c r="E189">
        <v>2.6315789473684208</v>
      </c>
      <c r="F189">
        <v>11</v>
      </c>
      <c r="G189">
        <v>2</v>
      </c>
      <c r="H189">
        <v>2.6315789473684208</v>
      </c>
      <c r="I189">
        <v>2</v>
      </c>
      <c r="J189">
        <v>2.6315789473684208</v>
      </c>
      <c r="K189">
        <v>23</v>
      </c>
      <c r="L189">
        <v>30.263157894736839</v>
      </c>
      <c r="M189">
        <v>76</v>
      </c>
    </row>
    <row r="190" spans="1:13" x14ac:dyDescent="0.2">
      <c r="A190" t="s">
        <v>111</v>
      </c>
      <c r="B190" t="s">
        <v>286</v>
      </c>
      <c r="C190" t="s">
        <v>668</v>
      </c>
      <c r="D190">
        <v>4</v>
      </c>
      <c r="E190">
        <v>0.41407867494824019</v>
      </c>
      <c r="F190">
        <v>12</v>
      </c>
      <c r="G190">
        <v>5</v>
      </c>
      <c r="H190">
        <v>0.51759834368530022</v>
      </c>
      <c r="I190">
        <v>5</v>
      </c>
      <c r="J190">
        <v>0.51759834368530022</v>
      </c>
      <c r="K190">
        <v>30</v>
      </c>
      <c r="L190">
        <v>3.1055900621118009</v>
      </c>
      <c r="M190">
        <v>966</v>
      </c>
    </row>
    <row r="191" spans="1:13" x14ac:dyDescent="0.2">
      <c r="A191" t="s">
        <v>272</v>
      </c>
      <c r="B191" t="s">
        <v>273</v>
      </c>
      <c r="C191" t="s">
        <v>669</v>
      </c>
      <c r="D191">
        <v>1</v>
      </c>
      <c r="E191">
        <v>0.39840637450199201</v>
      </c>
      <c r="F191">
        <v>9</v>
      </c>
      <c r="G191">
        <v>1</v>
      </c>
      <c r="H191">
        <v>0.39840637450199201</v>
      </c>
      <c r="I191">
        <v>1</v>
      </c>
      <c r="J191">
        <v>0.39840637450199201</v>
      </c>
      <c r="K191">
        <v>14</v>
      </c>
      <c r="L191">
        <v>5.5776892430278879</v>
      </c>
      <c r="M191">
        <v>251</v>
      </c>
    </row>
    <row r="192" spans="1:13" x14ac:dyDescent="0.2">
      <c r="A192" t="s">
        <v>129</v>
      </c>
      <c r="B192" t="s">
        <v>116</v>
      </c>
      <c r="C192" t="s">
        <v>670</v>
      </c>
      <c r="D192">
        <v>1</v>
      </c>
      <c r="E192">
        <v>0.2232142857142857</v>
      </c>
      <c r="F192">
        <v>227</v>
      </c>
      <c r="G192">
        <v>1</v>
      </c>
      <c r="H192">
        <v>0.2232142857142857</v>
      </c>
      <c r="I192">
        <v>1</v>
      </c>
      <c r="J192">
        <v>0.2232142857142857</v>
      </c>
      <c r="K192">
        <v>21</v>
      </c>
      <c r="L192">
        <v>4.6875</v>
      </c>
      <c r="M192">
        <v>448</v>
      </c>
    </row>
    <row r="193" spans="1:14" x14ac:dyDescent="0.2">
      <c r="A193" t="s">
        <v>129</v>
      </c>
      <c r="B193" t="s">
        <v>184</v>
      </c>
      <c r="C193" t="s">
        <v>671</v>
      </c>
      <c r="D193">
        <v>2</v>
      </c>
      <c r="E193">
        <v>0.80971659919028338</v>
      </c>
      <c r="F193">
        <v>247</v>
      </c>
      <c r="G193">
        <v>2</v>
      </c>
      <c r="H193">
        <v>0.80971659919028338</v>
      </c>
      <c r="I193">
        <v>2</v>
      </c>
      <c r="J193">
        <v>0.80971659919028338</v>
      </c>
      <c r="K193">
        <v>85</v>
      </c>
      <c r="L193">
        <v>34.412955465587039</v>
      </c>
      <c r="M193">
        <v>247</v>
      </c>
      <c r="N193">
        <v>0</v>
      </c>
    </row>
    <row r="194" spans="1:14" x14ac:dyDescent="0.2">
      <c r="A194" t="s">
        <v>324</v>
      </c>
      <c r="B194" t="s">
        <v>286</v>
      </c>
      <c r="C194" t="s">
        <v>672</v>
      </c>
      <c r="D194">
        <v>1</v>
      </c>
      <c r="E194">
        <v>0.10351966873706001</v>
      </c>
      <c r="F194">
        <v>36</v>
      </c>
      <c r="G194">
        <v>1</v>
      </c>
      <c r="H194">
        <v>0.10351966873706001</v>
      </c>
      <c r="I194">
        <v>1</v>
      </c>
      <c r="J194">
        <v>0.10351966873706001</v>
      </c>
      <c r="K194">
        <v>30</v>
      </c>
      <c r="L194">
        <v>3.1055900621118009</v>
      </c>
      <c r="M194">
        <v>966</v>
      </c>
    </row>
    <row r="195" spans="1:14" x14ac:dyDescent="0.2">
      <c r="A195" t="s">
        <v>350</v>
      </c>
      <c r="B195" t="s">
        <v>351</v>
      </c>
      <c r="C195" t="s">
        <v>673</v>
      </c>
      <c r="D195">
        <v>1</v>
      </c>
      <c r="E195">
        <v>0.10351966873706001</v>
      </c>
      <c r="F195">
        <v>14</v>
      </c>
      <c r="G195">
        <v>2</v>
      </c>
      <c r="H195">
        <v>0.20703933747412009</v>
      </c>
      <c r="I195">
        <v>2</v>
      </c>
      <c r="J195">
        <v>0.20703933747412009</v>
      </c>
      <c r="K195">
        <v>75</v>
      </c>
      <c r="L195">
        <v>7.7639751552795024</v>
      </c>
      <c r="M195">
        <v>966</v>
      </c>
    </row>
    <row r="196" spans="1:14" x14ac:dyDescent="0.2">
      <c r="A196" t="s">
        <v>395</v>
      </c>
      <c r="B196" t="s">
        <v>307</v>
      </c>
      <c r="C196" t="s">
        <v>674</v>
      </c>
      <c r="D196">
        <v>112</v>
      </c>
      <c r="E196">
        <v>11.594202898550719</v>
      </c>
      <c r="F196">
        <v>209</v>
      </c>
      <c r="G196">
        <v>133</v>
      </c>
      <c r="H196">
        <v>13.76811594202899</v>
      </c>
      <c r="I196">
        <v>150</v>
      </c>
      <c r="J196">
        <v>15.527950310559</v>
      </c>
      <c r="K196">
        <v>210</v>
      </c>
      <c r="L196">
        <v>21.739130434782609</v>
      </c>
      <c r="M196">
        <v>966</v>
      </c>
    </row>
    <row r="197" spans="1:14" x14ac:dyDescent="0.2">
      <c r="A197" t="s">
        <v>306</v>
      </c>
      <c r="B197" t="s">
        <v>307</v>
      </c>
      <c r="C197" t="s">
        <v>675</v>
      </c>
      <c r="D197">
        <v>1</v>
      </c>
      <c r="E197">
        <v>0.10351966873706001</v>
      </c>
      <c r="F197">
        <v>301</v>
      </c>
      <c r="G197">
        <v>1</v>
      </c>
      <c r="H197">
        <v>0.10351966873706001</v>
      </c>
      <c r="I197">
        <v>1</v>
      </c>
      <c r="J197">
        <v>0.10351966873706001</v>
      </c>
      <c r="K197">
        <v>14</v>
      </c>
      <c r="L197">
        <v>1.449275362318841</v>
      </c>
      <c r="M197">
        <v>966</v>
      </c>
    </row>
    <row r="198" spans="1:14" x14ac:dyDescent="0.2">
      <c r="A198" t="s">
        <v>308</v>
      </c>
      <c r="B198" t="s">
        <v>309</v>
      </c>
      <c r="C198" t="s">
        <v>676</v>
      </c>
      <c r="D198">
        <v>120</v>
      </c>
      <c r="E198">
        <v>12.422360248447211</v>
      </c>
      <c r="F198">
        <v>209</v>
      </c>
      <c r="G198">
        <v>144</v>
      </c>
      <c r="H198">
        <v>14.906832298136649</v>
      </c>
      <c r="I198">
        <v>159</v>
      </c>
      <c r="J198">
        <v>16.45962732919255</v>
      </c>
      <c r="K198">
        <v>210</v>
      </c>
      <c r="L198">
        <v>21.739130434782609</v>
      </c>
      <c r="M198">
        <v>966</v>
      </c>
    </row>
    <row r="199" spans="1:14" x14ac:dyDescent="0.2">
      <c r="A199" t="s">
        <v>115</v>
      </c>
      <c r="B199" t="s">
        <v>116</v>
      </c>
      <c r="C199" t="s">
        <v>677</v>
      </c>
      <c r="D199">
        <v>27</v>
      </c>
      <c r="E199">
        <v>6.0267857142857144</v>
      </c>
      <c r="F199">
        <v>0</v>
      </c>
      <c r="G199">
        <v>27</v>
      </c>
      <c r="H199">
        <v>6.0267857142857144</v>
      </c>
      <c r="I199">
        <v>27</v>
      </c>
      <c r="J199">
        <v>6.0267857142857144</v>
      </c>
      <c r="K199">
        <v>45</v>
      </c>
      <c r="L199">
        <v>10.044642857142859</v>
      </c>
      <c r="M199">
        <v>448</v>
      </c>
    </row>
    <row r="200" spans="1:14" x14ac:dyDescent="0.2">
      <c r="A200" t="s">
        <v>333</v>
      </c>
      <c r="B200" t="s">
        <v>309</v>
      </c>
      <c r="C200" t="s">
        <v>678</v>
      </c>
      <c r="D200">
        <v>2</v>
      </c>
      <c r="E200">
        <v>0.20703933747412009</v>
      </c>
      <c r="F200">
        <v>214</v>
      </c>
      <c r="G200">
        <v>3</v>
      </c>
      <c r="H200">
        <v>0.3105590062111801</v>
      </c>
      <c r="I200">
        <v>3</v>
      </c>
      <c r="J200">
        <v>0.3105590062111801</v>
      </c>
      <c r="K200">
        <v>14</v>
      </c>
      <c r="L200">
        <v>1.449275362318841</v>
      </c>
      <c r="M200">
        <v>966</v>
      </c>
    </row>
    <row r="201" spans="1:14" x14ac:dyDescent="0.2">
      <c r="A201" t="s">
        <v>219</v>
      </c>
      <c r="B201" t="s">
        <v>220</v>
      </c>
      <c r="C201" t="s">
        <v>679</v>
      </c>
      <c r="D201">
        <v>2</v>
      </c>
      <c r="E201">
        <v>0.79681274900398402</v>
      </c>
      <c r="F201">
        <v>23</v>
      </c>
      <c r="G201">
        <v>3</v>
      </c>
      <c r="H201">
        <v>1.1952191235059759</v>
      </c>
      <c r="I201">
        <v>3</v>
      </c>
      <c r="J201">
        <v>1.1952191235059759</v>
      </c>
      <c r="K201">
        <v>14</v>
      </c>
      <c r="L201">
        <v>5.5776892430278879</v>
      </c>
      <c r="M201">
        <v>251</v>
      </c>
    </row>
    <row r="202" spans="1:14" x14ac:dyDescent="0.2">
      <c r="A202" t="s">
        <v>409</v>
      </c>
      <c r="B202" t="s">
        <v>410</v>
      </c>
      <c r="C202" t="s">
        <v>680</v>
      </c>
      <c r="D202">
        <v>3</v>
      </c>
      <c r="E202">
        <v>0.12975778546712799</v>
      </c>
      <c r="F202">
        <v>0</v>
      </c>
      <c r="G202">
        <v>3</v>
      </c>
      <c r="H202">
        <v>0.12975778546712799</v>
      </c>
      <c r="I202">
        <v>3</v>
      </c>
      <c r="J202">
        <v>0.12975778546712799</v>
      </c>
      <c r="K202">
        <v>10</v>
      </c>
      <c r="L202">
        <v>0.43252595155709339</v>
      </c>
      <c r="M202">
        <v>2312</v>
      </c>
    </row>
    <row r="203" spans="1:14" x14ac:dyDescent="0.2">
      <c r="A203" t="s">
        <v>465</v>
      </c>
      <c r="B203" t="s">
        <v>466</v>
      </c>
      <c r="C203" t="s">
        <v>681</v>
      </c>
      <c r="D203">
        <v>1</v>
      </c>
      <c r="E203">
        <v>4.3252595155709353E-2</v>
      </c>
      <c r="F203">
        <v>0</v>
      </c>
      <c r="G203">
        <v>1</v>
      </c>
      <c r="H203">
        <v>4.3252595155709353E-2</v>
      </c>
      <c r="I203">
        <v>1</v>
      </c>
      <c r="J203">
        <v>4.3252595155709353E-2</v>
      </c>
      <c r="K203">
        <v>10</v>
      </c>
      <c r="L203">
        <v>0.43252595155709339</v>
      </c>
      <c r="M203">
        <v>2312</v>
      </c>
    </row>
    <row r="204" spans="1:14" x14ac:dyDescent="0.2">
      <c r="A204" t="s">
        <v>258</v>
      </c>
      <c r="B204" t="s">
        <v>259</v>
      </c>
      <c r="C204" t="s">
        <v>682</v>
      </c>
      <c r="D204">
        <v>1</v>
      </c>
      <c r="E204">
        <v>0.39840637450199201</v>
      </c>
      <c r="F204">
        <v>67</v>
      </c>
      <c r="G204">
        <v>1</v>
      </c>
      <c r="H204">
        <v>0.39840637450199201</v>
      </c>
      <c r="I204">
        <v>1</v>
      </c>
      <c r="J204">
        <v>0.39840637450199201</v>
      </c>
      <c r="K204">
        <v>14</v>
      </c>
      <c r="L204">
        <v>5.5776892430278879</v>
      </c>
      <c r="M204">
        <v>251</v>
      </c>
    </row>
    <row r="205" spans="1:14" x14ac:dyDescent="0.2">
      <c r="A205" t="s">
        <v>182</v>
      </c>
      <c r="B205" t="s">
        <v>183</v>
      </c>
      <c r="C205" t="s">
        <v>683</v>
      </c>
      <c r="D205">
        <v>1</v>
      </c>
      <c r="E205">
        <v>0.40485829959514169</v>
      </c>
      <c r="F205">
        <v>142</v>
      </c>
      <c r="G205">
        <v>2</v>
      </c>
      <c r="H205">
        <v>0.80971659919028338</v>
      </c>
      <c r="I205">
        <v>2</v>
      </c>
      <c r="J205">
        <v>0.80971659919028338</v>
      </c>
      <c r="K205">
        <v>14</v>
      </c>
      <c r="L205">
        <v>5.668016194331984</v>
      </c>
      <c r="M205">
        <v>247</v>
      </c>
    </row>
    <row r="206" spans="1:14" x14ac:dyDescent="0.2">
      <c r="A206" t="s">
        <v>382</v>
      </c>
      <c r="B206" t="s">
        <v>383</v>
      </c>
      <c r="C206" t="s">
        <v>684</v>
      </c>
      <c r="D206">
        <v>4</v>
      </c>
      <c r="E206">
        <v>0.41407867494824019</v>
      </c>
      <c r="F206">
        <v>42</v>
      </c>
      <c r="G206">
        <v>5</v>
      </c>
      <c r="H206">
        <v>0.51759834368530022</v>
      </c>
      <c r="I206">
        <v>5</v>
      </c>
      <c r="J206">
        <v>0.51759834368530022</v>
      </c>
      <c r="K206">
        <v>118</v>
      </c>
      <c r="L206">
        <v>12.215320910973089</v>
      </c>
      <c r="M206">
        <v>966</v>
      </c>
    </row>
    <row r="207" spans="1:14" x14ac:dyDescent="0.2">
      <c r="A207" t="s">
        <v>295</v>
      </c>
      <c r="B207" t="s">
        <v>296</v>
      </c>
      <c r="C207" t="s">
        <v>685</v>
      </c>
      <c r="D207">
        <v>2</v>
      </c>
      <c r="E207">
        <v>0.20703933747412009</v>
      </c>
      <c r="F207">
        <v>177</v>
      </c>
      <c r="G207">
        <v>3</v>
      </c>
      <c r="H207">
        <v>0.3105590062111801</v>
      </c>
      <c r="I207">
        <v>5</v>
      </c>
      <c r="J207">
        <v>0.51759834368530022</v>
      </c>
      <c r="K207">
        <v>106</v>
      </c>
      <c r="L207">
        <v>10.973084886128371</v>
      </c>
      <c r="M207">
        <v>966</v>
      </c>
    </row>
    <row r="208" spans="1:14" x14ac:dyDescent="0.2">
      <c r="A208" t="s">
        <v>73</v>
      </c>
      <c r="B208" t="s">
        <v>29</v>
      </c>
      <c r="C208" t="s">
        <v>686</v>
      </c>
      <c r="D208">
        <v>3</v>
      </c>
      <c r="E208">
        <v>3.79746835443038</v>
      </c>
      <c r="F208">
        <v>26</v>
      </c>
      <c r="G208">
        <v>3</v>
      </c>
      <c r="H208">
        <v>3.79746835443038</v>
      </c>
      <c r="I208">
        <v>3</v>
      </c>
      <c r="J208">
        <v>3.79746835443038</v>
      </c>
      <c r="K208">
        <v>22</v>
      </c>
      <c r="L208">
        <v>27.84810126582278</v>
      </c>
      <c r="M208">
        <v>79</v>
      </c>
    </row>
    <row r="209" spans="1:14" x14ac:dyDescent="0.2">
      <c r="A209" t="s">
        <v>362</v>
      </c>
      <c r="B209" t="s">
        <v>363</v>
      </c>
      <c r="C209" t="s">
        <v>687</v>
      </c>
      <c r="D209">
        <v>2</v>
      </c>
      <c r="E209">
        <v>0.20703933747412009</v>
      </c>
      <c r="F209">
        <v>15</v>
      </c>
      <c r="G209">
        <v>2</v>
      </c>
      <c r="H209">
        <v>0.20703933747412009</v>
      </c>
      <c r="I209">
        <v>2</v>
      </c>
      <c r="J209">
        <v>0.20703933747412009</v>
      </c>
      <c r="K209">
        <v>31</v>
      </c>
      <c r="L209">
        <v>3.2091097308488621</v>
      </c>
      <c r="M209">
        <v>966</v>
      </c>
    </row>
    <row r="210" spans="1:14" x14ac:dyDescent="0.2">
      <c r="A210" t="s">
        <v>388</v>
      </c>
      <c r="B210" t="s">
        <v>363</v>
      </c>
      <c r="C210" t="s">
        <v>688</v>
      </c>
      <c r="D210">
        <v>2</v>
      </c>
      <c r="E210">
        <v>0.20703933747412009</v>
      </c>
      <c r="F210">
        <v>33</v>
      </c>
      <c r="G210">
        <v>2</v>
      </c>
      <c r="H210">
        <v>0.20703933747412009</v>
      </c>
      <c r="I210">
        <v>2</v>
      </c>
      <c r="J210">
        <v>0.20703933747412009</v>
      </c>
      <c r="K210">
        <v>31</v>
      </c>
      <c r="L210">
        <v>3.2091097308488621</v>
      </c>
      <c r="M210">
        <v>966</v>
      </c>
    </row>
    <row r="211" spans="1:14" x14ac:dyDescent="0.2">
      <c r="A211" t="s">
        <v>342</v>
      </c>
      <c r="B211" t="s">
        <v>343</v>
      </c>
      <c r="C211" t="s">
        <v>689</v>
      </c>
      <c r="D211">
        <v>1</v>
      </c>
      <c r="E211">
        <v>0.10351966873706001</v>
      </c>
      <c r="F211">
        <v>44</v>
      </c>
      <c r="G211">
        <v>2</v>
      </c>
      <c r="H211">
        <v>0.20703933747412009</v>
      </c>
      <c r="I211">
        <v>2</v>
      </c>
      <c r="J211">
        <v>0.20703933747412009</v>
      </c>
      <c r="K211">
        <v>31</v>
      </c>
      <c r="L211">
        <v>3.2091097308488621</v>
      </c>
      <c r="M211">
        <v>966</v>
      </c>
    </row>
    <row r="212" spans="1:14" x14ac:dyDescent="0.2">
      <c r="A212" t="s">
        <v>374</v>
      </c>
      <c r="B212" t="s">
        <v>343</v>
      </c>
      <c r="C212" t="s">
        <v>690</v>
      </c>
      <c r="D212">
        <v>1</v>
      </c>
      <c r="E212">
        <v>0.10351966873706001</v>
      </c>
      <c r="F212">
        <v>71</v>
      </c>
      <c r="G212">
        <v>2</v>
      </c>
      <c r="H212">
        <v>0.20703933747412009</v>
      </c>
      <c r="I212">
        <v>2</v>
      </c>
      <c r="J212">
        <v>0.20703933747412009</v>
      </c>
      <c r="K212">
        <v>31</v>
      </c>
      <c r="L212">
        <v>3.2091097308488621</v>
      </c>
      <c r="M212">
        <v>966</v>
      </c>
    </row>
    <row r="213" spans="1:14" x14ac:dyDescent="0.2">
      <c r="A213" t="s">
        <v>191</v>
      </c>
      <c r="B213" t="s">
        <v>172</v>
      </c>
      <c r="C213" t="s">
        <v>691</v>
      </c>
      <c r="D213">
        <v>3</v>
      </c>
      <c r="E213">
        <v>1.214574898785425</v>
      </c>
      <c r="F213">
        <v>247</v>
      </c>
      <c r="G213">
        <v>3</v>
      </c>
      <c r="H213">
        <v>1.214574898785425</v>
      </c>
      <c r="I213">
        <v>3</v>
      </c>
      <c r="J213">
        <v>1.214574898785425</v>
      </c>
      <c r="K213">
        <v>85</v>
      </c>
      <c r="L213">
        <v>34.412955465587039</v>
      </c>
      <c r="M213">
        <v>247</v>
      </c>
      <c r="N213">
        <v>0</v>
      </c>
    </row>
    <row r="214" spans="1:14" x14ac:dyDescent="0.2">
      <c r="A214" t="s">
        <v>340</v>
      </c>
      <c r="B214" t="s">
        <v>341</v>
      </c>
      <c r="C214" t="s">
        <v>692</v>
      </c>
      <c r="D214">
        <v>2</v>
      </c>
      <c r="E214">
        <v>0.20703933747412009</v>
      </c>
      <c r="F214">
        <v>56</v>
      </c>
      <c r="G214">
        <v>3</v>
      </c>
      <c r="H214">
        <v>0.3105590062111801</v>
      </c>
      <c r="I214">
        <v>3</v>
      </c>
      <c r="J214">
        <v>0.3105590062111801</v>
      </c>
      <c r="K214">
        <v>31</v>
      </c>
      <c r="L214">
        <v>3.2091097308488621</v>
      </c>
      <c r="M214">
        <v>966</v>
      </c>
    </row>
    <row r="215" spans="1:14" x14ac:dyDescent="0.2">
      <c r="A215" t="s">
        <v>195</v>
      </c>
      <c r="B215" t="s">
        <v>196</v>
      </c>
      <c r="C215" t="s">
        <v>693</v>
      </c>
      <c r="D215">
        <v>3</v>
      </c>
      <c r="E215">
        <v>1.1952191235059759</v>
      </c>
      <c r="F215">
        <v>32</v>
      </c>
      <c r="G215">
        <v>3</v>
      </c>
      <c r="H215">
        <v>1.1952191235059759</v>
      </c>
      <c r="I215">
        <v>3</v>
      </c>
      <c r="J215">
        <v>1.1952191235059759</v>
      </c>
      <c r="K215">
        <v>31</v>
      </c>
      <c r="L215">
        <v>12.350597609561749</v>
      </c>
      <c r="M215">
        <v>251</v>
      </c>
    </row>
    <row r="216" spans="1:14" x14ac:dyDescent="0.2">
      <c r="A216" t="s">
        <v>256</v>
      </c>
      <c r="B216" t="s">
        <v>257</v>
      </c>
      <c r="C216" t="s">
        <v>694</v>
      </c>
      <c r="D216">
        <v>1</v>
      </c>
      <c r="E216">
        <v>0.39840637450199201</v>
      </c>
      <c r="F216">
        <v>41</v>
      </c>
      <c r="G216">
        <v>1</v>
      </c>
      <c r="H216">
        <v>0.39840637450199201</v>
      </c>
      <c r="I216">
        <v>1</v>
      </c>
      <c r="J216">
        <v>0.39840637450199201</v>
      </c>
      <c r="K216">
        <v>31</v>
      </c>
      <c r="L216">
        <v>12.350597609561749</v>
      </c>
      <c r="M216">
        <v>251</v>
      </c>
    </row>
    <row r="217" spans="1:14" x14ac:dyDescent="0.2">
      <c r="A217" t="s">
        <v>241</v>
      </c>
      <c r="B217" t="s">
        <v>242</v>
      </c>
      <c r="C217" t="s">
        <v>695</v>
      </c>
      <c r="D217">
        <v>3</v>
      </c>
      <c r="E217">
        <v>1.1952191235059759</v>
      </c>
      <c r="F217">
        <v>32</v>
      </c>
      <c r="G217">
        <v>3</v>
      </c>
      <c r="H217">
        <v>1.1952191235059759</v>
      </c>
      <c r="I217">
        <v>3</v>
      </c>
      <c r="J217">
        <v>1.1952191235059759</v>
      </c>
      <c r="K217">
        <v>31</v>
      </c>
      <c r="L217">
        <v>12.350597609561749</v>
      </c>
      <c r="M217">
        <v>251</v>
      </c>
    </row>
    <row r="218" spans="1:14" x14ac:dyDescent="0.2">
      <c r="A218" t="s">
        <v>241</v>
      </c>
      <c r="B218" t="s">
        <v>355</v>
      </c>
      <c r="C218" t="s">
        <v>696</v>
      </c>
      <c r="D218">
        <v>2</v>
      </c>
      <c r="E218">
        <v>0.20703933747412009</v>
      </c>
      <c r="F218">
        <v>26</v>
      </c>
      <c r="G218">
        <v>3</v>
      </c>
      <c r="H218">
        <v>0.3105590062111801</v>
      </c>
      <c r="I218">
        <v>3</v>
      </c>
      <c r="J218">
        <v>0.3105590062111801</v>
      </c>
      <c r="K218">
        <v>31</v>
      </c>
      <c r="L218">
        <v>3.2091097308488621</v>
      </c>
      <c r="M218">
        <v>966</v>
      </c>
    </row>
    <row r="219" spans="1:14" x14ac:dyDescent="0.2">
      <c r="A219" t="s">
        <v>238</v>
      </c>
      <c r="B219" t="s">
        <v>239</v>
      </c>
      <c r="C219" t="s">
        <v>697</v>
      </c>
      <c r="D219">
        <v>9</v>
      </c>
      <c r="E219">
        <v>3.5856573705179291</v>
      </c>
      <c r="F219">
        <v>40</v>
      </c>
      <c r="G219">
        <v>9</v>
      </c>
      <c r="H219">
        <v>3.5856573705179291</v>
      </c>
      <c r="I219">
        <v>9</v>
      </c>
      <c r="J219">
        <v>3.5856573705179291</v>
      </c>
      <c r="K219">
        <v>31</v>
      </c>
      <c r="L219">
        <v>12.350597609561749</v>
      </c>
      <c r="M219">
        <v>251</v>
      </c>
    </row>
    <row r="220" spans="1:14" x14ac:dyDescent="0.2">
      <c r="A220" t="s">
        <v>268</v>
      </c>
      <c r="B220" t="s">
        <v>269</v>
      </c>
      <c r="C220" t="s">
        <v>698</v>
      </c>
      <c r="D220">
        <v>14</v>
      </c>
      <c r="E220">
        <v>5.5776892430278879</v>
      </c>
      <c r="F220">
        <v>41</v>
      </c>
      <c r="G220">
        <v>14</v>
      </c>
      <c r="H220">
        <v>5.5776892430278879</v>
      </c>
      <c r="I220">
        <v>14</v>
      </c>
      <c r="J220">
        <v>5.5776892430278879</v>
      </c>
      <c r="K220">
        <v>31</v>
      </c>
      <c r="L220">
        <v>12.350597609561749</v>
      </c>
      <c r="M220">
        <v>251</v>
      </c>
    </row>
    <row r="221" spans="1:14" x14ac:dyDescent="0.2">
      <c r="A221" t="s">
        <v>361</v>
      </c>
      <c r="B221" t="s">
        <v>303</v>
      </c>
      <c r="C221" t="s">
        <v>699</v>
      </c>
      <c r="D221">
        <v>1</v>
      </c>
      <c r="E221">
        <v>0.10351966873706001</v>
      </c>
      <c r="F221">
        <v>33</v>
      </c>
      <c r="G221">
        <v>2</v>
      </c>
      <c r="H221">
        <v>0.20703933747412009</v>
      </c>
      <c r="I221">
        <v>2</v>
      </c>
      <c r="J221">
        <v>0.20703933747412009</v>
      </c>
      <c r="K221">
        <v>31</v>
      </c>
      <c r="L221">
        <v>3.2091097308488621</v>
      </c>
      <c r="M221">
        <v>966</v>
      </c>
    </row>
    <row r="222" spans="1:14" x14ac:dyDescent="0.2">
      <c r="A222" t="s">
        <v>302</v>
      </c>
      <c r="B222" t="s">
        <v>303</v>
      </c>
      <c r="C222" t="s">
        <v>700</v>
      </c>
      <c r="D222">
        <v>1</v>
      </c>
      <c r="E222">
        <v>0.10351966873706001</v>
      </c>
      <c r="F222">
        <v>51</v>
      </c>
      <c r="G222">
        <v>2</v>
      </c>
      <c r="H222">
        <v>0.20703933747412009</v>
      </c>
      <c r="I222">
        <v>2</v>
      </c>
      <c r="J222">
        <v>0.20703933747412009</v>
      </c>
      <c r="K222">
        <v>31</v>
      </c>
      <c r="L222">
        <v>3.2091097308488621</v>
      </c>
      <c r="M222">
        <v>966</v>
      </c>
    </row>
    <row r="223" spans="1:14" x14ac:dyDescent="0.2">
      <c r="A223" t="s">
        <v>426</v>
      </c>
      <c r="B223" t="s">
        <v>427</v>
      </c>
      <c r="C223" t="s">
        <v>701</v>
      </c>
      <c r="D223">
        <v>7</v>
      </c>
      <c r="E223">
        <v>0.30172413793103448</v>
      </c>
      <c r="F223">
        <v>0</v>
      </c>
      <c r="G223">
        <v>7</v>
      </c>
      <c r="H223">
        <v>0.30172413793103448</v>
      </c>
      <c r="I223">
        <v>7</v>
      </c>
      <c r="J223">
        <v>0.30172413793103448</v>
      </c>
      <c r="K223">
        <v>1477</v>
      </c>
      <c r="L223">
        <v>63.66379310344827</v>
      </c>
      <c r="M223">
        <v>2320</v>
      </c>
    </row>
    <row r="224" spans="1:14" x14ac:dyDescent="0.2">
      <c r="A224" t="s">
        <v>318</v>
      </c>
      <c r="B224" t="s">
        <v>281</v>
      </c>
      <c r="C224" t="s">
        <v>702</v>
      </c>
      <c r="D224">
        <v>1</v>
      </c>
      <c r="E224">
        <v>0.10351966873706001</v>
      </c>
      <c r="F224">
        <v>53</v>
      </c>
      <c r="G224">
        <v>2</v>
      </c>
      <c r="H224">
        <v>0.20703933747412009</v>
      </c>
      <c r="I224">
        <v>2</v>
      </c>
      <c r="J224">
        <v>0.20703933747412009</v>
      </c>
      <c r="K224">
        <v>31</v>
      </c>
      <c r="L224">
        <v>3.2091097308488621</v>
      </c>
      <c r="M224">
        <v>966</v>
      </c>
    </row>
    <row r="225" spans="1:14" x14ac:dyDescent="0.2">
      <c r="A225" t="s">
        <v>280</v>
      </c>
      <c r="B225" t="s">
        <v>281</v>
      </c>
      <c r="C225" t="s">
        <v>703</v>
      </c>
      <c r="D225">
        <v>2</v>
      </c>
      <c r="E225">
        <v>0.20703933747412009</v>
      </c>
      <c r="F225">
        <v>0</v>
      </c>
      <c r="G225">
        <v>2</v>
      </c>
      <c r="H225">
        <v>0.20703933747412009</v>
      </c>
      <c r="I225">
        <v>2</v>
      </c>
      <c r="J225">
        <v>0.20703933747412009</v>
      </c>
      <c r="K225">
        <v>31</v>
      </c>
      <c r="L225">
        <v>3.2091097308488621</v>
      </c>
      <c r="M225">
        <v>966</v>
      </c>
    </row>
    <row r="226" spans="1:14" x14ac:dyDescent="0.2">
      <c r="A226" t="s">
        <v>316</v>
      </c>
      <c r="B226" t="s">
        <v>317</v>
      </c>
      <c r="C226" t="s">
        <v>704</v>
      </c>
      <c r="D226">
        <v>2</v>
      </c>
      <c r="E226">
        <v>0.20703933747412009</v>
      </c>
      <c r="F226">
        <v>268</v>
      </c>
      <c r="G226">
        <v>2</v>
      </c>
      <c r="H226">
        <v>0.20703933747412009</v>
      </c>
      <c r="I226">
        <v>2</v>
      </c>
      <c r="J226">
        <v>0.20703933747412009</v>
      </c>
      <c r="K226">
        <v>45</v>
      </c>
      <c r="L226">
        <v>4.658385093167702</v>
      </c>
      <c r="M226">
        <v>966</v>
      </c>
    </row>
    <row r="227" spans="1:14" x14ac:dyDescent="0.2">
      <c r="A227" t="s">
        <v>298</v>
      </c>
      <c r="B227" t="s">
        <v>299</v>
      </c>
      <c r="C227" t="s">
        <v>705</v>
      </c>
      <c r="D227">
        <v>3</v>
      </c>
      <c r="E227">
        <v>0.3105590062111801</v>
      </c>
      <c r="F227">
        <v>294</v>
      </c>
      <c r="G227">
        <v>3</v>
      </c>
      <c r="H227">
        <v>0.3105590062111801</v>
      </c>
      <c r="I227">
        <v>3</v>
      </c>
      <c r="J227">
        <v>0.3105590062111801</v>
      </c>
      <c r="K227">
        <v>45</v>
      </c>
      <c r="L227">
        <v>4.658385093167702</v>
      </c>
      <c r="M227">
        <v>966</v>
      </c>
    </row>
    <row r="228" spans="1:14" x14ac:dyDescent="0.2">
      <c r="A228" t="s">
        <v>145</v>
      </c>
      <c r="B228" t="s">
        <v>146</v>
      </c>
      <c r="C228" t="s">
        <v>706</v>
      </c>
      <c r="D228">
        <v>1</v>
      </c>
      <c r="E228">
        <v>0.40485829959514169</v>
      </c>
      <c r="F228">
        <v>247</v>
      </c>
      <c r="G228">
        <v>1</v>
      </c>
      <c r="H228">
        <v>0.40485829959514169</v>
      </c>
      <c r="I228">
        <v>1</v>
      </c>
      <c r="J228">
        <v>0.40485829959514169</v>
      </c>
      <c r="K228">
        <v>85</v>
      </c>
      <c r="L228">
        <v>34.412955465587039</v>
      </c>
      <c r="M228">
        <v>247</v>
      </c>
      <c r="N228">
        <v>0</v>
      </c>
    </row>
    <row r="229" spans="1:14" x14ac:dyDescent="0.2">
      <c r="A229" t="s">
        <v>312</v>
      </c>
      <c r="B229" t="s">
        <v>313</v>
      </c>
      <c r="C229" t="s">
        <v>707</v>
      </c>
      <c r="D229">
        <v>2</v>
      </c>
      <c r="E229">
        <v>0.20703933747412009</v>
      </c>
      <c r="F229">
        <v>51</v>
      </c>
      <c r="G229">
        <v>3</v>
      </c>
      <c r="H229">
        <v>0.3105590062111801</v>
      </c>
      <c r="I229">
        <v>3</v>
      </c>
      <c r="J229">
        <v>0.3105590062111801</v>
      </c>
      <c r="K229">
        <v>13</v>
      </c>
      <c r="L229">
        <v>1.34575569358178</v>
      </c>
      <c r="M229">
        <v>966</v>
      </c>
    </row>
    <row r="230" spans="1:14" x14ac:dyDescent="0.2">
      <c r="A230" t="s">
        <v>397</v>
      </c>
      <c r="B230" t="s">
        <v>313</v>
      </c>
      <c r="C230" t="s">
        <v>708</v>
      </c>
      <c r="D230">
        <v>2</v>
      </c>
      <c r="E230">
        <v>0.20703933747412009</v>
      </c>
      <c r="F230">
        <v>87</v>
      </c>
      <c r="G230">
        <v>3</v>
      </c>
      <c r="H230">
        <v>0.3105590062111801</v>
      </c>
      <c r="I230">
        <v>3</v>
      </c>
      <c r="J230">
        <v>0.3105590062111801</v>
      </c>
      <c r="K230">
        <v>13</v>
      </c>
      <c r="L230">
        <v>1.34575569358178</v>
      </c>
      <c r="M230">
        <v>966</v>
      </c>
    </row>
    <row r="231" spans="1:14" x14ac:dyDescent="0.2">
      <c r="A231" t="s">
        <v>264</v>
      </c>
      <c r="B231" t="s">
        <v>265</v>
      </c>
      <c r="C231" t="s">
        <v>709</v>
      </c>
      <c r="D231">
        <v>1</v>
      </c>
      <c r="E231">
        <v>0.39840637450199201</v>
      </c>
      <c r="F231">
        <v>35</v>
      </c>
      <c r="G231">
        <v>2</v>
      </c>
      <c r="H231">
        <v>0.79681274900398402</v>
      </c>
      <c r="I231">
        <v>2</v>
      </c>
      <c r="J231">
        <v>0.79681274900398402</v>
      </c>
      <c r="K231">
        <v>31</v>
      </c>
      <c r="L231">
        <v>12.350597609561749</v>
      </c>
      <c r="M231">
        <v>251</v>
      </c>
    </row>
    <row r="232" spans="1:14" x14ac:dyDescent="0.2">
      <c r="A232" t="s">
        <v>304</v>
      </c>
      <c r="B232" t="s">
        <v>305</v>
      </c>
      <c r="C232" t="s">
        <v>710</v>
      </c>
      <c r="D232">
        <v>1</v>
      </c>
      <c r="E232">
        <v>0.10351966873706001</v>
      </c>
      <c r="F232">
        <v>42</v>
      </c>
      <c r="G232">
        <v>2</v>
      </c>
      <c r="H232">
        <v>0.20703933747412009</v>
      </c>
      <c r="I232">
        <v>2</v>
      </c>
      <c r="J232">
        <v>0.20703933747412009</v>
      </c>
      <c r="K232">
        <v>13</v>
      </c>
      <c r="L232">
        <v>1.34575569358178</v>
      </c>
      <c r="M232">
        <v>966</v>
      </c>
    </row>
    <row r="233" spans="1:14" x14ac:dyDescent="0.2">
      <c r="A233" t="s">
        <v>390</v>
      </c>
      <c r="B233" t="s">
        <v>305</v>
      </c>
      <c r="C233" t="s">
        <v>711</v>
      </c>
      <c r="D233">
        <v>1</v>
      </c>
      <c r="E233">
        <v>0.10351966873706001</v>
      </c>
      <c r="F233">
        <v>115</v>
      </c>
      <c r="G233">
        <v>2</v>
      </c>
      <c r="H233">
        <v>0.20703933747412009</v>
      </c>
      <c r="I233">
        <v>2</v>
      </c>
      <c r="J233">
        <v>0.20703933747412009</v>
      </c>
      <c r="K233">
        <v>13</v>
      </c>
      <c r="L233">
        <v>1.34575569358178</v>
      </c>
      <c r="M233">
        <v>966</v>
      </c>
    </row>
    <row r="234" spans="1:14" x14ac:dyDescent="0.2">
      <c r="A234" t="s">
        <v>173</v>
      </c>
      <c r="B234" t="s">
        <v>172</v>
      </c>
      <c r="C234" t="s">
        <v>712</v>
      </c>
      <c r="D234">
        <v>2</v>
      </c>
      <c r="E234">
        <v>0.80971659919028338</v>
      </c>
      <c r="F234">
        <v>64</v>
      </c>
      <c r="G234">
        <v>3</v>
      </c>
      <c r="H234">
        <v>1.214574898785425</v>
      </c>
      <c r="I234">
        <v>3</v>
      </c>
      <c r="J234">
        <v>1.214574898785425</v>
      </c>
      <c r="K234">
        <v>85</v>
      </c>
      <c r="L234">
        <v>34.412955465587039</v>
      </c>
      <c r="M234">
        <v>247</v>
      </c>
    </row>
    <row r="235" spans="1:14" x14ac:dyDescent="0.2">
      <c r="A235" t="s">
        <v>381</v>
      </c>
      <c r="B235" t="s">
        <v>284</v>
      </c>
      <c r="C235" t="s">
        <v>713</v>
      </c>
      <c r="D235">
        <v>1</v>
      </c>
      <c r="E235">
        <v>0.10351966873706001</v>
      </c>
      <c r="F235">
        <v>124</v>
      </c>
      <c r="G235">
        <v>2</v>
      </c>
      <c r="H235">
        <v>0.20703933747412009</v>
      </c>
      <c r="I235">
        <v>2</v>
      </c>
      <c r="J235">
        <v>0.20703933747412009</v>
      </c>
      <c r="K235">
        <v>13</v>
      </c>
      <c r="L235">
        <v>1.34575569358178</v>
      </c>
      <c r="M235">
        <v>966</v>
      </c>
    </row>
    <row r="236" spans="1:14" x14ac:dyDescent="0.2">
      <c r="A236" t="s">
        <v>389</v>
      </c>
      <c r="B236" t="s">
        <v>284</v>
      </c>
      <c r="C236" t="s">
        <v>714</v>
      </c>
      <c r="D236">
        <v>77</v>
      </c>
      <c r="E236">
        <v>7.9710144927536222</v>
      </c>
      <c r="F236">
        <v>0</v>
      </c>
      <c r="G236">
        <v>77</v>
      </c>
      <c r="H236">
        <v>7.9710144927536222</v>
      </c>
      <c r="I236">
        <v>84</v>
      </c>
      <c r="J236">
        <v>8.695652173913043</v>
      </c>
      <c r="K236">
        <v>102</v>
      </c>
      <c r="L236">
        <v>10.559006211180121</v>
      </c>
      <c r="M236">
        <v>966</v>
      </c>
    </row>
    <row r="237" spans="1:14" x14ac:dyDescent="0.2">
      <c r="A237" t="s">
        <v>283</v>
      </c>
      <c r="B237" t="s">
        <v>284</v>
      </c>
      <c r="C237" t="s">
        <v>715</v>
      </c>
      <c r="D237">
        <v>88</v>
      </c>
      <c r="E237">
        <v>9.1097308488612825</v>
      </c>
      <c r="F237">
        <v>113</v>
      </c>
      <c r="G237">
        <v>97</v>
      </c>
      <c r="H237">
        <v>10.04140786749482</v>
      </c>
      <c r="I237">
        <v>98</v>
      </c>
      <c r="J237">
        <v>10.144927536231879</v>
      </c>
      <c r="K237">
        <v>102</v>
      </c>
      <c r="L237">
        <v>10.559006211180121</v>
      </c>
      <c r="M237">
        <v>966</v>
      </c>
    </row>
    <row r="238" spans="1:14" x14ac:dyDescent="0.2">
      <c r="A238" t="s">
        <v>290</v>
      </c>
      <c r="B238" t="s">
        <v>291</v>
      </c>
      <c r="C238" t="s">
        <v>716</v>
      </c>
      <c r="D238">
        <v>2</v>
      </c>
      <c r="E238">
        <v>0.20703933747412009</v>
      </c>
      <c r="F238">
        <v>29</v>
      </c>
      <c r="G238">
        <v>3</v>
      </c>
      <c r="H238">
        <v>0.3105590062111801</v>
      </c>
      <c r="I238">
        <v>3</v>
      </c>
      <c r="J238">
        <v>0.3105590062111801</v>
      </c>
      <c r="K238">
        <v>13</v>
      </c>
      <c r="L238">
        <v>1.34575569358178</v>
      </c>
      <c r="M238">
        <v>966</v>
      </c>
    </row>
    <row r="239" spans="1:14" x14ac:dyDescent="0.2">
      <c r="A239" t="s">
        <v>477</v>
      </c>
      <c r="B239" t="s">
        <v>478</v>
      </c>
      <c r="C239" t="s">
        <v>717</v>
      </c>
      <c r="D239">
        <v>40</v>
      </c>
      <c r="E239">
        <v>1.7256255392579809</v>
      </c>
      <c r="F239">
        <v>0</v>
      </c>
      <c r="G239">
        <v>40</v>
      </c>
      <c r="H239">
        <v>1.7256255392579809</v>
      </c>
      <c r="I239">
        <v>42</v>
      </c>
      <c r="J239">
        <v>1.81190681622088</v>
      </c>
      <c r="K239">
        <v>1296</v>
      </c>
      <c r="L239">
        <v>55.910267471958583</v>
      </c>
      <c r="M239">
        <v>2318</v>
      </c>
    </row>
    <row r="240" spans="1:14" x14ac:dyDescent="0.2">
      <c r="A240" t="s">
        <v>424</v>
      </c>
      <c r="B240" t="s">
        <v>425</v>
      </c>
      <c r="C240" t="s">
        <v>718</v>
      </c>
      <c r="D240">
        <v>40</v>
      </c>
      <c r="E240">
        <v>1.7256255392579809</v>
      </c>
      <c r="F240">
        <v>0</v>
      </c>
      <c r="G240">
        <v>40</v>
      </c>
      <c r="H240">
        <v>1.7256255392579809</v>
      </c>
      <c r="I240">
        <v>42</v>
      </c>
      <c r="J240">
        <v>1.81190681622088</v>
      </c>
      <c r="K240">
        <v>1296</v>
      </c>
      <c r="L240">
        <v>55.910267471958583</v>
      </c>
      <c r="M240">
        <v>2318</v>
      </c>
    </row>
    <row r="241" spans="1:13" x14ac:dyDescent="0.2">
      <c r="A241" t="s">
        <v>391</v>
      </c>
      <c r="B241" t="s">
        <v>392</v>
      </c>
      <c r="C241" t="s">
        <v>719</v>
      </c>
      <c r="D241">
        <v>1</v>
      </c>
      <c r="E241">
        <v>0.10351966873706001</v>
      </c>
      <c r="F241">
        <v>32</v>
      </c>
      <c r="G241">
        <v>1</v>
      </c>
      <c r="H241">
        <v>0.10351966873706001</v>
      </c>
      <c r="I241">
        <v>1</v>
      </c>
      <c r="J241">
        <v>0.10351966873706001</v>
      </c>
      <c r="K241">
        <v>62</v>
      </c>
      <c r="L241">
        <v>6.4182194616977233</v>
      </c>
      <c r="M241">
        <v>966</v>
      </c>
    </row>
    <row r="242" spans="1:13" x14ac:dyDescent="0.2">
      <c r="A242" t="s">
        <v>247</v>
      </c>
      <c r="B242" t="s">
        <v>248</v>
      </c>
      <c r="C242" t="s">
        <v>720</v>
      </c>
      <c r="D242">
        <v>4</v>
      </c>
      <c r="E242">
        <v>1.593625498007968</v>
      </c>
      <c r="F242">
        <v>43</v>
      </c>
      <c r="G242">
        <v>4</v>
      </c>
      <c r="H242">
        <v>1.593625498007968</v>
      </c>
      <c r="I242">
        <v>4</v>
      </c>
      <c r="J242">
        <v>1.593625498007968</v>
      </c>
      <c r="K242">
        <v>31</v>
      </c>
      <c r="L242">
        <v>12.350597609561749</v>
      </c>
      <c r="M242">
        <v>251</v>
      </c>
    </row>
    <row r="243" spans="1:13" x14ac:dyDescent="0.2">
      <c r="A243" t="s">
        <v>247</v>
      </c>
      <c r="B243" t="s">
        <v>458</v>
      </c>
      <c r="C243" t="s">
        <v>721</v>
      </c>
      <c r="D243">
        <v>40</v>
      </c>
      <c r="E243">
        <v>1.7256255392579809</v>
      </c>
      <c r="F243">
        <v>0</v>
      </c>
      <c r="G243">
        <v>40</v>
      </c>
      <c r="H243">
        <v>1.7256255392579809</v>
      </c>
      <c r="I243">
        <v>37</v>
      </c>
      <c r="J243">
        <v>1.596203623813633</v>
      </c>
      <c r="K243">
        <v>1237</v>
      </c>
      <c r="L243">
        <v>53.364969801553073</v>
      </c>
      <c r="M243">
        <v>2318</v>
      </c>
    </row>
    <row r="244" spans="1:13" x14ac:dyDescent="0.2">
      <c r="A244" t="s">
        <v>230</v>
      </c>
      <c r="B244" t="s">
        <v>231</v>
      </c>
      <c r="C244" t="s">
        <v>722</v>
      </c>
      <c r="D244">
        <v>2</v>
      </c>
      <c r="E244">
        <v>0.79681274900398402</v>
      </c>
      <c r="F244">
        <v>43</v>
      </c>
      <c r="G244">
        <v>2</v>
      </c>
      <c r="H244">
        <v>0.79681274900398402</v>
      </c>
      <c r="I244">
        <v>2</v>
      </c>
      <c r="J244">
        <v>0.79681274900398402</v>
      </c>
      <c r="K244">
        <v>31</v>
      </c>
      <c r="L244">
        <v>12.350597609561749</v>
      </c>
      <c r="M244">
        <v>251</v>
      </c>
    </row>
    <row r="245" spans="1:13" x14ac:dyDescent="0.2">
      <c r="A245" t="s">
        <v>205</v>
      </c>
      <c r="B245" t="s">
        <v>206</v>
      </c>
      <c r="C245" t="s">
        <v>723</v>
      </c>
      <c r="D245">
        <v>5</v>
      </c>
      <c r="E245">
        <v>1.9920318725099599</v>
      </c>
      <c r="F245">
        <v>10</v>
      </c>
      <c r="G245">
        <v>5</v>
      </c>
      <c r="H245">
        <v>1.9920318725099599</v>
      </c>
      <c r="I245">
        <v>5</v>
      </c>
      <c r="J245">
        <v>1.9920318725099599</v>
      </c>
      <c r="K245">
        <v>31</v>
      </c>
      <c r="L245">
        <v>12.350597609561749</v>
      </c>
      <c r="M245">
        <v>251</v>
      </c>
    </row>
    <row r="246" spans="1:13" x14ac:dyDescent="0.2">
      <c r="A246" t="s">
        <v>171</v>
      </c>
      <c r="B246" t="s">
        <v>172</v>
      </c>
      <c r="C246" t="s">
        <v>724</v>
      </c>
      <c r="D246">
        <v>2</v>
      </c>
      <c r="E246">
        <v>0.80971659919028338</v>
      </c>
      <c r="F246">
        <v>88</v>
      </c>
      <c r="G246">
        <v>3</v>
      </c>
      <c r="H246">
        <v>1.214574898785425</v>
      </c>
      <c r="I246">
        <v>3</v>
      </c>
      <c r="J246">
        <v>1.214574898785425</v>
      </c>
      <c r="K246">
        <v>85</v>
      </c>
      <c r="L246">
        <v>34.412955465587039</v>
      </c>
      <c r="M246">
        <v>247</v>
      </c>
    </row>
    <row r="247" spans="1:13" x14ac:dyDescent="0.2">
      <c r="A247" t="s">
        <v>216</v>
      </c>
      <c r="B247" t="s">
        <v>217</v>
      </c>
      <c r="C247" t="s">
        <v>725</v>
      </c>
      <c r="D247">
        <v>4</v>
      </c>
      <c r="E247">
        <v>1.593625498007968</v>
      </c>
      <c r="F247">
        <v>43</v>
      </c>
      <c r="G247">
        <v>4</v>
      </c>
      <c r="H247">
        <v>1.593625498007968</v>
      </c>
      <c r="I247">
        <v>4</v>
      </c>
      <c r="J247">
        <v>1.593625498007968</v>
      </c>
      <c r="K247">
        <v>31</v>
      </c>
      <c r="L247">
        <v>12.350597609561749</v>
      </c>
      <c r="M247">
        <v>251</v>
      </c>
    </row>
    <row r="248" spans="1:13" x14ac:dyDescent="0.2">
      <c r="A248" t="s">
        <v>413</v>
      </c>
      <c r="B248" t="s">
        <v>414</v>
      </c>
      <c r="C248" t="s">
        <v>726</v>
      </c>
      <c r="D248">
        <v>1</v>
      </c>
      <c r="E248">
        <v>4.3140638481449528E-2</v>
      </c>
      <c r="F248">
        <v>0</v>
      </c>
      <c r="G248">
        <v>1</v>
      </c>
      <c r="H248">
        <v>4.3140638481449528E-2</v>
      </c>
      <c r="I248">
        <v>1</v>
      </c>
      <c r="J248">
        <v>4.3140638481449528E-2</v>
      </c>
      <c r="K248">
        <v>1237</v>
      </c>
      <c r="L248">
        <v>53.364969801553073</v>
      </c>
      <c r="M248">
        <v>2318</v>
      </c>
    </row>
    <row r="249" spans="1:13" x14ac:dyDescent="0.2">
      <c r="A249" t="s">
        <v>399</v>
      </c>
      <c r="B249" t="s">
        <v>400</v>
      </c>
      <c r="C249" t="s">
        <v>727</v>
      </c>
      <c r="D249">
        <v>94</v>
      </c>
      <c r="E249">
        <v>4.0552200172562554</v>
      </c>
      <c r="F249">
        <v>87</v>
      </c>
      <c r="G249">
        <v>9</v>
      </c>
      <c r="H249">
        <v>0.38826574633304572</v>
      </c>
      <c r="I249">
        <v>7</v>
      </c>
      <c r="J249">
        <v>0.30198446937014672</v>
      </c>
      <c r="K249">
        <v>1237</v>
      </c>
      <c r="L249">
        <v>53.364969801553073</v>
      </c>
      <c r="M249">
        <v>2318</v>
      </c>
    </row>
    <row r="250" spans="1:13" x14ac:dyDescent="0.2">
      <c r="A250" t="s">
        <v>52</v>
      </c>
      <c r="B250" t="s">
        <v>14</v>
      </c>
      <c r="C250" t="s">
        <v>728</v>
      </c>
      <c r="D250">
        <v>7</v>
      </c>
      <c r="E250">
        <v>8.8607594936708853</v>
      </c>
      <c r="F250">
        <v>17</v>
      </c>
      <c r="G250">
        <v>8</v>
      </c>
      <c r="H250">
        <v>10.12658227848101</v>
      </c>
      <c r="I250">
        <v>8</v>
      </c>
      <c r="J250">
        <v>10.12658227848101</v>
      </c>
      <c r="K250">
        <v>22</v>
      </c>
      <c r="L250">
        <v>27.84810126582278</v>
      </c>
      <c r="M250">
        <v>79</v>
      </c>
    </row>
    <row r="251" spans="1:13" x14ac:dyDescent="0.2">
      <c r="A251" t="s">
        <v>252</v>
      </c>
      <c r="B251" t="s">
        <v>253</v>
      </c>
      <c r="C251" t="s">
        <v>729</v>
      </c>
      <c r="D251">
        <v>1</v>
      </c>
      <c r="E251">
        <v>0.39840637450199201</v>
      </c>
      <c r="F251">
        <v>37</v>
      </c>
      <c r="G251">
        <v>2</v>
      </c>
      <c r="H251">
        <v>0.79681274900398402</v>
      </c>
      <c r="I251">
        <v>2</v>
      </c>
      <c r="J251">
        <v>0.79681274900398402</v>
      </c>
      <c r="K251">
        <v>31</v>
      </c>
      <c r="L251">
        <v>12.350597609561749</v>
      </c>
      <c r="M251">
        <v>251</v>
      </c>
    </row>
    <row r="252" spans="1:13" x14ac:dyDescent="0.2">
      <c r="A252" t="s">
        <v>346</v>
      </c>
      <c r="B252" t="s">
        <v>347</v>
      </c>
      <c r="C252" t="s">
        <v>730</v>
      </c>
      <c r="D252">
        <v>1</v>
      </c>
      <c r="E252">
        <v>0.10351966873706001</v>
      </c>
      <c r="F252">
        <v>238</v>
      </c>
      <c r="G252">
        <v>1</v>
      </c>
      <c r="H252">
        <v>0.10351966873706001</v>
      </c>
      <c r="I252">
        <v>1</v>
      </c>
      <c r="J252">
        <v>0.10351966873706001</v>
      </c>
      <c r="K252">
        <v>62</v>
      </c>
      <c r="L252">
        <v>6.4182194616977233</v>
      </c>
      <c r="M252">
        <v>966</v>
      </c>
    </row>
    <row r="253" spans="1:13" x14ac:dyDescent="0.2">
      <c r="A253" t="s">
        <v>467</v>
      </c>
      <c r="B253" t="s">
        <v>468</v>
      </c>
      <c r="C253" t="s">
        <v>731</v>
      </c>
      <c r="D253">
        <v>2</v>
      </c>
      <c r="E253">
        <v>8.6281276962899056E-2</v>
      </c>
      <c r="F253">
        <v>0</v>
      </c>
      <c r="G253">
        <v>2</v>
      </c>
      <c r="H253">
        <v>8.6281276962899056E-2</v>
      </c>
      <c r="I253">
        <v>2</v>
      </c>
      <c r="J253">
        <v>8.6281276962899056E-2</v>
      </c>
      <c r="K253">
        <v>1237</v>
      </c>
      <c r="L253">
        <v>53.364969801553073</v>
      </c>
      <c r="M253">
        <v>2318</v>
      </c>
    </row>
    <row r="254" spans="1:13" x14ac:dyDescent="0.2">
      <c r="A254" t="s">
        <v>327</v>
      </c>
      <c r="B254" t="s">
        <v>289</v>
      </c>
      <c r="C254" t="s">
        <v>732</v>
      </c>
      <c r="D254">
        <v>2</v>
      </c>
      <c r="E254">
        <v>0.20703933747412009</v>
      </c>
      <c r="F254">
        <v>226</v>
      </c>
      <c r="G254">
        <v>4</v>
      </c>
      <c r="H254">
        <v>0.41407867494824019</v>
      </c>
      <c r="I254">
        <v>4</v>
      </c>
      <c r="J254">
        <v>0.41407867494824019</v>
      </c>
      <c r="K254">
        <v>62</v>
      </c>
      <c r="L254">
        <v>6.4182194616977233</v>
      </c>
      <c r="M254">
        <v>966</v>
      </c>
    </row>
    <row r="255" spans="1:13" x14ac:dyDescent="0.2">
      <c r="A255" t="s">
        <v>327</v>
      </c>
      <c r="B255" t="s">
        <v>437</v>
      </c>
      <c r="C255" t="s">
        <v>733</v>
      </c>
      <c r="D255">
        <v>2</v>
      </c>
      <c r="E255">
        <v>8.6281276962899056E-2</v>
      </c>
      <c r="F255">
        <v>118</v>
      </c>
      <c r="G255">
        <v>4</v>
      </c>
      <c r="H255">
        <v>0.17256255392579811</v>
      </c>
      <c r="I255">
        <v>4</v>
      </c>
      <c r="J255">
        <v>0.17256255392579811</v>
      </c>
      <c r="K255">
        <v>1237</v>
      </c>
      <c r="L255">
        <v>53.364969801553073</v>
      </c>
      <c r="M255">
        <v>2318</v>
      </c>
    </row>
    <row r="256" spans="1:13" x14ac:dyDescent="0.2">
      <c r="A256" t="s">
        <v>407</v>
      </c>
      <c r="B256" t="s">
        <v>408</v>
      </c>
      <c r="C256" t="s">
        <v>734</v>
      </c>
      <c r="D256">
        <v>10</v>
      </c>
      <c r="E256">
        <v>0.43140638481449528</v>
      </c>
      <c r="F256">
        <v>87</v>
      </c>
      <c r="G256">
        <v>15</v>
      </c>
      <c r="H256">
        <v>0.64710957722174289</v>
      </c>
      <c r="I256">
        <v>9</v>
      </c>
      <c r="J256">
        <v>0.38826574633304572</v>
      </c>
      <c r="K256">
        <v>1237</v>
      </c>
      <c r="L256">
        <v>53.364969801553073</v>
      </c>
      <c r="M256">
        <v>2318</v>
      </c>
    </row>
    <row r="257" spans="1:13" x14ac:dyDescent="0.2">
      <c r="A257" t="s">
        <v>433</v>
      </c>
      <c r="B257" t="s">
        <v>434</v>
      </c>
      <c r="C257" t="s">
        <v>735</v>
      </c>
      <c r="D257">
        <v>4</v>
      </c>
      <c r="E257">
        <v>0.17256255392579811</v>
      </c>
      <c r="F257">
        <v>86</v>
      </c>
      <c r="G257">
        <v>5</v>
      </c>
      <c r="H257">
        <v>0.21570319240724761</v>
      </c>
      <c r="I257">
        <v>1</v>
      </c>
      <c r="J257">
        <v>4.3140638481449528E-2</v>
      </c>
      <c r="K257">
        <v>1237</v>
      </c>
      <c r="L257">
        <v>53.364969801553073</v>
      </c>
      <c r="M257">
        <v>2318</v>
      </c>
    </row>
    <row r="258" spans="1:13" x14ac:dyDescent="0.2">
      <c r="A258" t="s">
        <v>288</v>
      </c>
      <c r="B258" t="s">
        <v>289</v>
      </c>
      <c r="C258" t="s">
        <v>736</v>
      </c>
      <c r="D258">
        <v>2</v>
      </c>
      <c r="E258">
        <v>0.20703933747412009</v>
      </c>
      <c r="F258">
        <v>212</v>
      </c>
      <c r="G258">
        <v>3</v>
      </c>
      <c r="H258">
        <v>0.3105590062111801</v>
      </c>
      <c r="I258">
        <v>3</v>
      </c>
      <c r="J258">
        <v>0.3105590062111801</v>
      </c>
      <c r="K258">
        <v>62</v>
      </c>
      <c r="L258">
        <v>6.4182194616977233</v>
      </c>
      <c r="M258">
        <v>966</v>
      </c>
    </row>
    <row r="259" spans="1:13" x14ac:dyDescent="0.2">
      <c r="A259" t="s">
        <v>288</v>
      </c>
      <c r="B259" t="s">
        <v>402</v>
      </c>
      <c r="C259" t="s">
        <v>737</v>
      </c>
      <c r="D259">
        <v>46</v>
      </c>
      <c r="E259">
        <v>1.984469370146678</v>
      </c>
      <c r="F259">
        <v>117</v>
      </c>
      <c r="G259">
        <v>73</v>
      </c>
      <c r="H259">
        <v>3.149266609145815</v>
      </c>
      <c r="I259">
        <v>73</v>
      </c>
      <c r="J259">
        <v>3.149266609145815</v>
      </c>
      <c r="K259">
        <v>1237</v>
      </c>
      <c r="L259">
        <v>53.364969801553073</v>
      </c>
      <c r="M259">
        <v>2318</v>
      </c>
    </row>
    <row r="260" spans="1:13" x14ac:dyDescent="0.2">
      <c r="A260" t="s">
        <v>368</v>
      </c>
      <c r="B260" t="s">
        <v>357</v>
      </c>
      <c r="C260" t="s">
        <v>738</v>
      </c>
      <c r="D260">
        <v>23</v>
      </c>
      <c r="E260">
        <v>2.3809523809523809</v>
      </c>
      <c r="F260">
        <v>126</v>
      </c>
      <c r="G260">
        <v>38</v>
      </c>
      <c r="H260">
        <v>3.933747412008282</v>
      </c>
      <c r="I260">
        <v>42</v>
      </c>
      <c r="J260">
        <v>4.3478260869565224</v>
      </c>
      <c r="K260">
        <v>62</v>
      </c>
      <c r="L260">
        <v>6.4182194616977233</v>
      </c>
      <c r="M260">
        <v>966</v>
      </c>
    </row>
    <row r="261" spans="1:13" x14ac:dyDescent="0.2">
      <c r="A261" t="s">
        <v>368</v>
      </c>
      <c r="B261" t="s">
        <v>462</v>
      </c>
      <c r="C261" t="s">
        <v>739</v>
      </c>
      <c r="D261">
        <v>99</v>
      </c>
      <c r="E261">
        <v>4.2709232096635033</v>
      </c>
      <c r="F261">
        <v>0</v>
      </c>
      <c r="G261">
        <v>99</v>
      </c>
      <c r="H261">
        <v>4.2709232096635033</v>
      </c>
      <c r="I261">
        <v>95</v>
      </c>
      <c r="J261">
        <v>4.0983606557377046</v>
      </c>
      <c r="K261">
        <v>1430</v>
      </c>
      <c r="L261">
        <v>61.69111302847282</v>
      </c>
      <c r="M261">
        <v>2318</v>
      </c>
    </row>
    <row r="262" spans="1:13" x14ac:dyDescent="0.2">
      <c r="A262" t="s">
        <v>364</v>
      </c>
      <c r="B262" t="s">
        <v>357</v>
      </c>
      <c r="C262" t="s">
        <v>740</v>
      </c>
      <c r="D262">
        <v>1</v>
      </c>
      <c r="E262">
        <v>0.10351966873706001</v>
      </c>
      <c r="F262">
        <v>238</v>
      </c>
      <c r="G262">
        <v>2</v>
      </c>
      <c r="H262">
        <v>0.20703933747412009</v>
      </c>
      <c r="I262">
        <v>2</v>
      </c>
      <c r="J262">
        <v>0.20703933747412009</v>
      </c>
      <c r="K262">
        <v>62</v>
      </c>
      <c r="L262">
        <v>6.4182194616977233</v>
      </c>
      <c r="M262">
        <v>966</v>
      </c>
    </row>
    <row r="263" spans="1:13" x14ac:dyDescent="0.2">
      <c r="A263" t="s">
        <v>278</v>
      </c>
      <c r="B263" t="s">
        <v>279</v>
      </c>
      <c r="C263" t="s">
        <v>741</v>
      </c>
      <c r="D263">
        <v>1</v>
      </c>
      <c r="E263">
        <v>0.39840637450199201</v>
      </c>
      <c r="F263">
        <v>47</v>
      </c>
      <c r="G263">
        <v>2</v>
      </c>
      <c r="H263">
        <v>0.79681274900398402</v>
      </c>
      <c r="I263">
        <v>2</v>
      </c>
      <c r="J263">
        <v>0.79681274900398402</v>
      </c>
      <c r="K263">
        <v>31</v>
      </c>
      <c r="L263">
        <v>12.350597609561749</v>
      </c>
      <c r="M263">
        <v>251</v>
      </c>
    </row>
    <row r="264" spans="1:13" x14ac:dyDescent="0.2">
      <c r="A264" t="s">
        <v>356</v>
      </c>
      <c r="B264" t="s">
        <v>357</v>
      </c>
      <c r="C264" t="s">
        <v>742</v>
      </c>
      <c r="D264">
        <v>56</v>
      </c>
      <c r="E264">
        <v>5.7971014492753623</v>
      </c>
      <c r="F264">
        <v>114</v>
      </c>
      <c r="G264">
        <v>70</v>
      </c>
      <c r="H264">
        <v>7.2463768115942031</v>
      </c>
      <c r="I264">
        <v>67</v>
      </c>
      <c r="J264">
        <v>6.9358178053830226</v>
      </c>
      <c r="K264">
        <v>156</v>
      </c>
      <c r="L264">
        <v>16.149068322981371</v>
      </c>
      <c r="M264">
        <v>966</v>
      </c>
    </row>
    <row r="265" spans="1:13" x14ac:dyDescent="0.2">
      <c r="A265" t="s">
        <v>447</v>
      </c>
      <c r="B265" t="s">
        <v>448</v>
      </c>
      <c r="C265" t="s">
        <v>743</v>
      </c>
      <c r="D265">
        <v>8</v>
      </c>
      <c r="E265">
        <v>0.34512510785159622</v>
      </c>
      <c r="F265">
        <v>2318</v>
      </c>
      <c r="G265">
        <v>8</v>
      </c>
      <c r="H265">
        <v>0.34512510785159622</v>
      </c>
      <c r="I265">
        <v>8</v>
      </c>
      <c r="J265">
        <v>0.34512510785159622</v>
      </c>
      <c r="K265">
        <v>1237</v>
      </c>
      <c r="L265">
        <v>53.364969801553073</v>
      </c>
      <c r="M265">
        <v>2318</v>
      </c>
    </row>
    <row r="266" spans="1:13" x14ac:dyDescent="0.2">
      <c r="A266" t="s">
        <v>456</v>
      </c>
      <c r="B266" t="s">
        <v>457</v>
      </c>
      <c r="C266" t="s">
        <v>744</v>
      </c>
      <c r="D266">
        <v>61</v>
      </c>
      <c r="E266">
        <v>2.6315789473684208</v>
      </c>
      <c r="F266">
        <v>0</v>
      </c>
      <c r="G266">
        <v>61</v>
      </c>
      <c r="H266">
        <v>2.6315789473684208</v>
      </c>
      <c r="I266">
        <v>64</v>
      </c>
      <c r="J266">
        <v>2.7610008628127698</v>
      </c>
      <c r="K266">
        <v>1296</v>
      </c>
      <c r="L266">
        <v>55.910267471958583</v>
      </c>
      <c r="M266">
        <v>2318</v>
      </c>
    </row>
    <row r="267" spans="1:13" x14ac:dyDescent="0.2">
      <c r="A267" t="s">
        <v>417</v>
      </c>
      <c r="B267" t="s">
        <v>418</v>
      </c>
      <c r="C267" t="s">
        <v>745</v>
      </c>
      <c r="D267">
        <v>35</v>
      </c>
      <c r="E267">
        <v>1.509922346850733</v>
      </c>
      <c r="F267">
        <v>116</v>
      </c>
      <c r="G267">
        <v>56</v>
      </c>
      <c r="H267">
        <v>2.4158757549611729</v>
      </c>
      <c r="I267">
        <v>56</v>
      </c>
      <c r="J267">
        <v>2.4158757549611729</v>
      </c>
      <c r="K267">
        <v>1237</v>
      </c>
      <c r="L267">
        <v>53.364969801553073</v>
      </c>
      <c r="M267">
        <v>2318</v>
      </c>
    </row>
    <row r="268" spans="1:13" x14ac:dyDescent="0.2">
      <c r="A268" t="s">
        <v>403</v>
      </c>
      <c r="B268" t="s">
        <v>404</v>
      </c>
      <c r="C268" t="s">
        <v>746</v>
      </c>
      <c r="D268">
        <v>20</v>
      </c>
      <c r="E268">
        <v>0.86281276962899056</v>
      </c>
      <c r="F268">
        <v>185</v>
      </c>
      <c r="G268">
        <v>25</v>
      </c>
      <c r="H268">
        <v>1.0785159620362379</v>
      </c>
      <c r="I268">
        <v>31</v>
      </c>
      <c r="J268">
        <v>1.337359792924935</v>
      </c>
      <c r="K268">
        <v>1409</v>
      </c>
      <c r="L268">
        <v>60.785159620362393</v>
      </c>
      <c r="M268">
        <v>2318</v>
      </c>
    </row>
    <row r="269" spans="1:13" x14ac:dyDescent="0.2">
      <c r="A269" t="s">
        <v>266</v>
      </c>
      <c r="B269" t="s">
        <v>267</v>
      </c>
      <c r="C269" t="s">
        <v>747</v>
      </c>
      <c r="D269">
        <v>2</v>
      </c>
      <c r="E269">
        <v>0.79681274900398402</v>
      </c>
      <c r="F269">
        <v>43</v>
      </c>
      <c r="G269">
        <v>2</v>
      </c>
      <c r="H269">
        <v>0.79681274900398402</v>
      </c>
      <c r="I269">
        <v>2</v>
      </c>
      <c r="J269">
        <v>0.79681274900398402</v>
      </c>
      <c r="K269">
        <v>31</v>
      </c>
      <c r="L269">
        <v>12.350597609561749</v>
      </c>
      <c r="M269">
        <v>251</v>
      </c>
    </row>
    <row r="270" spans="1:13" x14ac:dyDescent="0.2">
      <c r="A270" t="s">
        <v>375</v>
      </c>
      <c r="B270" t="s">
        <v>376</v>
      </c>
      <c r="C270" t="s">
        <v>748</v>
      </c>
      <c r="D270">
        <v>2</v>
      </c>
      <c r="E270">
        <v>0.20703933747412009</v>
      </c>
      <c r="F270">
        <v>146</v>
      </c>
      <c r="G270">
        <v>3</v>
      </c>
      <c r="H270">
        <v>0.3105590062111801</v>
      </c>
      <c r="I270">
        <v>3</v>
      </c>
      <c r="J270">
        <v>0.3105590062111801</v>
      </c>
      <c r="K270">
        <v>73</v>
      </c>
      <c r="L270">
        <v>7.5569358178053827</v>
      </c>
      <c r="M270">
        <v>966</v>
      </c>
    </row>
    <row r="271" spans="1:13" x14ac:dyDescent="0.2">
      <c r="A271" t="s">
        <v>393</v>
      </c>
      <c r="B271" t="s">
        <v>394</v>
      </c>
      <c r="C271" t="s">
        <v>749</v>
      </c>
      <c r="D271">
        <v>1</v>
      </c>
      <c r="E271">
        <v>0.10341261633919339</v>
      </c>
      <c r="F271">
        <v>19</v>
      </c>
      <c r="G271">
        <v>2</v>
      </c>
      <c r="H271">
        <v>0.20682523267838679</v>
      </c>
      <c r="I271">
        <v>2</v>
      </c>
      <c r="J271">
        <v>0.20682523267838679</v>
      </c>
      <c r="K271">
        <v>95</v>
      </c>
      <c r="L271">
        <v>9.8241985522233719</v>
      </c>
      <c r="M271">
        <v>967</v>
      </c>
    </row>
    <row r="272" spans="1:13" x14ac:dyDescent="0.2">
      <c r="A272" t="s">
        <v>377</v>
      </c>
      <c r="B272" t="s">
        <v>378</v>
      </c>
      <c r="C272" t="s">
        <v>750</v>
      </c>
      <c r="D272">
        <v>1</v>
      </c>
      <c r="E272">
        <v>0.10341261633919339</v>
      </c>
      <c r="F272">
        <v>15</v>
      </c>
      <c r="G272">
        <v>1</v>
      </c>
      <c r="H272">
        <v>0.10341261633919339</v>
      </c>
      <c r="I272">
        <v>1</v>
      </c>
      <c r="J272">
        <v>0.10341261633919339</v>
      </c>
      <c r="K272">
        <v>95</v>
      </c>
      <c r="L272">
        <v>9.8241985522233719</v>
      </c>
      <c r="M272">
        <v>967</v>
      </c>
    </row>
    <row r="273" spans="1:14" x14ac:dyDescent="0.2">
      <c r="A273" t="s">
        <v>190</v>
      </c>
      <c r="B273" t="s">
        <v>154</v>
      </c>
      <c r="C273" t="s">
        <v>751</v>
      </c>
      <c r="D273">
        <v>1</v>
      </c>
      <c r="E273">
        <v>0.40485829959514169</v>
      </c>
      <c r="F273">
        <v>88</v>
      </c>
      <c r="G273">
        <v>1</v>
      </c>
      <c r="H273">
        <v>0.40485829959514169</v>
      </c>
      <c r="I273">
        <v>1</v>
      </c>
      <c r="J273">
        <v>0.40485829959514169</v>
      </c>
      <c r="K273">
        <v>85</v>
      </c>
      <c r="L273">
        <v>34.412955465587039</v>
      </c>
      <c r="M273">
        <v>247</v>
      </c>
    </row>
    <row r="274" spans="1:14" x14ac:dyDescent="0.2">
      <c r="A274" t="s">
        <v>190</v>
      </c>
      <c r="B274" t="s">
        <v>371</v>
      </c>
      <c r="C274" t="s">
        <v>752</v>
      </c>
      <c r="D274">
        <v>1</v>
      </c>
      <c r="E274">
        <v>0.10351966873706001</v>
      </c>
      <c r="F274">
        <v>23</v>
      </c>
      <c r="G274">
        <v>2</v>
      </c>
      <c r="H274">
        <v>0.20703933747412009</v>
      </c>
      <c r="I274">
        <v>2</v>
      </c>
      <c r="J274">
        <v>0.20703933747412009</v>
      </c>
      <c r="K274">
        <v>25</v>
      </c>
      <c r="L274">
        <v>2.5879917184265011</v>
      </c>
      <c r="M274">
        <v>966</v>
      </c>
    </row>
    <row r="275" spans="1:14" x14ac:dyDescent="0.2">
      <c r="A275" t="s">
        <v>243</v>
      </c>
      <c r="B275" t="s">
        <v>244</v>
      </c>
      <c r="C275" t="s">
        <v>753</v>
      </c>
      <c r="D275">
        <v>3</v>
      </c>
      <c r="E275">
        <v>1.1952191235059759</v>
      </c>
      <c r="F275">
        <v>27</v>
      </c>
      <c r="G275">
        <v>3</v>
      </c>
      <c r="H275">
        <v>1.1952191235059759</v>
      </c>
      <c r="I275">
        <v>3</v>
      </c>
      <c r="J275">
        <v>1.1952191235059759</v>
      </c>
      <c r="K275">
        <v>31</v>
      </c>
      <c r="L275">
        <v>12.350597609561749</v>
      </c>
      <c r="M275">
        <v>251</v>
      </c>
    </row>
    <row r="276" spans="1:14" x14ac:dyDescent="0.2">
      <c r="A276" t="s">
        <v>202</v>
      </c>
      <c r="B276" t="s">
        <v>203</v>
      </c>
      <c r="C276" t="s">
        <v>754</v>
      </c>
      <c r="D276">
        <v>5</v>
      </c>
      <c r="E276">
        <v>1.9920318725099599</v>
      </c>
      <c r="F276">
        <v>41</v>
      </c>
      <c r="G276">
        <v>5</v>
      </c>
      <c r="H276">
        <v>1.9920318725099599</v>
      </c>
      <c r="I276">
        <v>5</v>
      </c>
      <c r="J276">
        <v>1.9920318725099599</v>
      </c>
      <c r="K276">
        <v>31</v>
      </c>
      <c r="L276">
        <v>12.350597609561749</v>
      </c>
      <c r="M276">
        <v>251</v>
      </c>
    </row>
    <row r="277" spans="1:14" x14ac:dyDescent="0.2">
      <c r="A277" t="s">
        <v>224</v>
      </c>
      <c r="B277" t="s">
        <v>225</v>
      </c>
      <c r="C277" t="s">
        <v>755</v>
      </c>
      <c r="D277">
        <v>3</v>
      </c>
      <c r="E277">
        <v>1.1952191235059759</v>
      </c>
      <c r="F277">
        <v>27</v>
      </c>
      <c r="G277">
        <v>3</v>
      </c>
      <c r="H277">
        <v>1.1952191235059759</v>
      </c>
      <c r="I277">
        <v>3</v>
      </c>
      <c r="J277">
        <v>1.1952191235059759</v>
      </c>
      <c r="K277">
        <v>31</v>
      </c>
      <c r="L277">
        <v>12.350597609561749</v>
      </c>
      <c r="M277">
        <v>251</v>
      </c>
    </row>
    <row r="278" spans="1:14" x14ac:dyDescent="0.2">
      <c r="A278" t="s">
        <v>245</v>
      </c>
      <c r="B278" t="s">
        <v>246</v>
      </c>
      <c r="C278" t="s">
        <v>756</v>
      </c>
      <c r="D278">
        <v>3</v>
      </c>
      <c r="E278">
        <v>1.1952191235059759</v>
      </c>
      <c r="F278">
        <v>29</v>
      </c>
      <c r="G278">
        <v>3</v>
      </c>
      <c r="H278">
        <v>1.1952191235059759</v>
      </c>
      <c r="I278">
        <v>3</v>
      </c>
      <c r="J278">
        <v>1.1952191235059759</v>
      </c>
      <c r="K278">
        <v>31</v>
      </c>
      <c r="L278">
        <v>12.350597609561749</v>
      </c>
      <c r="M278">
        <v>251</v>
      </c>
    </row>
    <row r="279" spans="1:14" x14ac:dyDescent="0.2">
      <c r="A279" t="s">
        <v>214</v>
      </c>
      <c r="B279" t="s">
        <v>215</v>
      </c>
      <c r="C279" t="s">
        <v>757</v>
      </c>
      <c r="D279">
        <v>1</v>
      </c>
      <c r="E279">
        <v>0.39840637450199201</v>
      </c>
      <c r="F279">
        <v>33</v>
      </c>
      <c r="G279">
        <v>1</v>
      </c>
      <c r="H279">
        <v>0.39840637450199201</v>
      </c>
      <c r="I279">
        <v>1</v>
      </c>
      <c r="J279">
        <v>0.39840637450199201</v>
      </c>
      <c r="K279">
        <v>31</v>
      </c>
      <c r="L279">
        <v>12.350597609561749</v>
      </c>
      <c r="M279">
        <v>251</v>
      </c>
    </row>
    <row r="280" spans="1:14" x14ac:dyDescent="0.2">
      <c r="A280" t="s">
        <v>386</v>
      </c>
      <c r="B280" t="s">
        <v>387</v>
      </c>
      <c r="C280" t="s">
        <v>758</v>
      </c>
      <c r="D280">
        <v>4</v>
      </c>
      <c r="E280">
        <v>0.41365046535677358</v>
      </c>
      <c r="F280">
        <v>41</v>
      </c>
      <c r="G280">
        <v>5</v>
      </c>
      <c r="H280">
        <v>0.51706308169596693</v>
      </c>
      <c r="I280">
        <v>9</v>
      </c>
      <c r="J280">
        <v>0.93071354705274045</v>
      </c>
      <c r="K280">
        <v>95</v>
      </c>
      <c r="L280">
        <v>9.8241985522233719</v>
      </c>
      <c r="M280">
        <v>967</v>
      </c>
    </row>
    <row r="281" spans="1:14" x14ac:dyDescent="0.2">
      <c r="A281" t="s">
        <v>153</v>
      </c>
      <c r="B281" t="s">
        <v>154</v>
      </c>
      <c r="C281" t="s">
        <v>759</v>
      </c>
      <c r="D281">
        <v>1</v>
      </c>
      <c r="E281">
        <v>0.40485829959514169</v>
      </c>
      <c r="F281">
        <v>247</v>
      </c>
      <c r="G281">
        <v>1</v>
      </c>
      <c r="H281">
        <v>0.40485829959514169</v>
      </c>
      <c r="I281">
        <v>1</v>
      </c>
      <c r="J281">
        <v>0.40485829959514169</v>
      </c>
      <c r="K281">
        <v>85</v>
      </c>
      <c r="L281">
        <v>34.412955465587039</v>
      </c>
      <c r="M281">
        <v>247</v>
      </c>
      <c r="N281">
        <v>0</v>
      </c>
    </row>
    <row r="282" spans="1:14" x14ac:dyDescent="0.2">
      <c r="A282" t="s">
        <v>167</v>
      </c>
      <c r="B282" t="s">
        <v>154</v>
      </c>
      <c r="C282" t="s">
        <v>760</v>
      </c>
      <c r="D282">
        <v>1</v>
      </c>
      <c r="E282">
        <v>0.40485829959514169</v>
      </c>
      <c r="F282">
        <v>42</v>
      </c>
      <c r="G282">
        <v>1</v>
      </c>
      <c r="H282">
        <v>0.40485829959514169</v>
      </c>
      <c r="I282">
        <v>1</v>
      </c>
      <c r="J282">
        <v>0.40485829959514169</v>
      </c>
      <c r="K282">
        <v>111</v>
      </c>
      <c r="L282">
        <v>44.939271255060731</v>
      </c>
      <c r="M282">
        <v>247</v>
      </c>
    </row>
    <row r="283" spans="1:14" x14ac:dyDescent="0.2">
      <c r="A283" t="s">
        <v>167</v>
      </c>
      <c r="B283" t="s">
        <v>335</v>
      </c>
      <c r="C283" t="s">
        <v>761</v>
      </c>
      <c r="D283">
        <v>5</v>
      </c>
      <c r="E283">
        <v>0.51759834368530022</v>
      </c>
      <c r="F283">
        <v>55</v>
      </c>
      <c r="G283">
        <v>6</v>
      </c>
      <c r="H283">
        <v>0.6211180124223602</v>
      </c>
      <c r="I283">
        <v>6</v>
      </c>
      <c r="J283">
        <v>0.6211180124223602</v>
      </c>
      <c r="K283">
        <v>25</v>
      </c>
      <c r="L283">
        <v>2.5879917184265011</v>
      </c>
      <c r="M283">
        <v>966</v>
      </c>
    </row>
    <row r="284" spans="1:14" x14ac:dyDescent="0.2">
      <c r="A284" t="s">
        <v>135</v>
      </c>
      <c r="B284" t="s">
        <v>136</v>
      </c>
      <c r="C284" t="s">
        <v>762</v>
      </c>
      <c r="D284">
        <v>1</v>
      </c>
      <c r="E284">
        <v>0.2232142857142857</v>
      </c>
      <c r="F284">
        <v>220</v>
      </c>
      <c r="G284">
        <v>2</v>
      </c>
      <c r="H284">
        <v>0.4464285714285714</v>
      </c>
      <c r="I284">
        <v>2</v>
      </c>
      <c r="J284">
        <v>0.4464285714285714</v>
      </c>
      <c r="K284">
        <v>21</v>
      </c>
      <c r="L284">
        <v>4.6875</v>
      </c>
      <c r="M284">
        <v>448</v>
      </c>
    </row>
    <row r="285" spans="1:14" x14ac:dyDescent="0.2">
      <c r="A285" t="s">
        <v>135</v>
      </c>
      <c r="B285" t="s">
        <v>335</v>
      </c>
      <c r="C285" t="s">
        <v>763</v>
      </c>
      <c r="D285">
        <v>5</v>
      </c>
      <c r="E285">
        <v>0.51759834368530022</v>
      </c>
      <c r="F285">
        <v>110</v>
      </c>
      <c r="G285">
        <v>6</v>
      </c>
      <c r="H285">
        <v>0.6211180124223602</v>
      </c>
      <c r="I285">
        <v>6</v>
      </c>
      <c r="J285">
        <v>0.6211180124223602</v>
      </c>
      <c r="K285">
        <v>25</v>
      </c>
      <c r="L285">
        <v>2.5879917184265011</v>
      </c>
      <c r="M285">
        <v>966</v>
      </c>
    </row>
    <row r="286" spans="1:14" x14ac:dyDescent="0.2">
      <c r="A286" t="s">
        <v>270</v>
      </c>
      <c r="B286" t="s">
        <v>271</v>
      </c>
      <c r="C286" t="s">
        <v>764</v>
      </c>
      <c r="D286">
        <v>2</v>
      </c>
      <c r="E286">
        <v>0.79681274900398402</v>
      </c>
      <c r="F286">
        <v>23</v>
      </c>
      <c r="G286">
        <v>3</v>
      </c>
      <c r="H286">
        <v>1.1952191235059759</v>
      </c>
      <c r="I286">
        <v>3</v>
      </c>
      <c r="J286">
        <v>1.1952191235059759</v>
      </c>
      <c r="K286">
        <v>31</v>
      </c>
      <c r="L286">
        <v>12.350597609561749</v>
      </c>
      <c r="M286">
        <v>251</v>
      </c>
    </row>
    <row r="287" spans="1:14" x14ac:dyDescent="0.2">
      <c r="A287" t="s">
        <v>87</v>
      </c>
      <c r="B287" t="s">
        <v>14</v>
      </c>
      <c r="C287" t="s">
        <v>765</v>
      </c>
      <c r="D287">
        <v>8</v>
      </c>
      <c r="E287">
        <v>10.12658227848101</v>
      </c>
      <c r="F287">
        <v>27</v>
      </c>
      <c r="G287">
        <v>9</v>
      </c>
      <c r="H287">
        <v>11.39240506329114</v>
      </c>
      <c r="I287">
        <v>9</v>
      </c>
      <c r="J287">
        <v>11.39240506329114</v>
      </c>
      <c r="K287">
        <v>22</v>
      </c>
      <c r="L287">
        <v>27.84810126582278</v>
      </c>
      <c r="M287">
        <v>79</v>
      </c>
    </row>
    <row r="288" spans="1:14" x14ac:dyDescent="0.2">
      <c r="A288" t="s">
        <v>87</v>
      </c>
      <c r="B288" t="s">
        <v>186</v>
      </c>
      <c r="C288" t="s">
        <v>766</v>
      </c>
      <c r="D288">
        <v>9</v>
      </c>
      <c r="E288">
        <v>3.6437246963562751</v>
      </c>
      <c r="F288">
        <v>247</v>
      </c>
      <c r="G288">
        <v>9</v>
      </c>
      <c r="H288">
        <v>3.6437246963562751</v>
      </c>
      <c r="I288">
        <v>9</v>
      </c>
      <c r="J288">
        <v>3.6437246963562751</v>
      </c>
      <c r="K288">
        <v>85</v>
      </c>
      <c r="L288">
        <v>34.412955465587039</v>
      </c>
      <c r="M288">
        <v>247</v>
      </c>
      <c r="N288">
        <v>0</v>
      </c>
    </row>
    <row r="289" spans="1:13" x14ac:dyDescent="0.2">
      <c r="A289" t="s">
        <v>87</v>
      </c>
      <c r="B289" t="s">
        <v>463</v>
      </c>
      <c r="C289" t="s">
        <v>767</v>
      </c>
      <c r="D289">
        <v>3</v>
      </c>
      <c r="E289">
        <v>0.1297016861219196</v>
      </c>
      <c r="F289">
        <v>109</v>
      </c>
      <c r="G289">
        <v>3</v>
      </c>
      <c r="H289">
        <v>0.1297016861219196</v>
      </c>
      <c r="I289">
        <v>3</v>
      </c>
      <c r="J289">
        <v>0.1297016861219196</v>
      </c>
      <c r="K289">
        <v>68</v>
      </c>
      <c r="L289">
        <v>2.939904885430177</v>
      </c>
      <c r="M289">
        <v>2313</v>
      </c>
    </row>
    <row r="290" spans="1:13" x14ac:dyDescent="0.2">
      <c r="A290" t="s">
        <v>17</v>
      </c>
      <c r="B290" t="s">
        <v>18</v>
      </c>
      <c r="C290" t="s">
        <v>768</v>
      </c>
      <c r="D290">
        <v>1</v>
      </c>
      <c r="E290">
        <v>1.31578947368421</v>
      </c>
      <c r="F290">
        <v>11</v>
      </c>
      <c r="G290">
        <v>2</v>
      </c>
      <c r="H290">
        <v>2.6315789473684208</v>
      </c>
      <c r="I290">
        <v>2</v>
      </c>
      <c r="J290">
        <v>2.6315789473684208</v>
      </c>
      <c r="K290">
        <v>9</v>
      </c>
      <c r="L290">
        <v>11.84210526315789</v>
      </c>
      <c r="M290">
        <v>76</v>
      </c>
    </row>
    <row r="291" spans="1:13" x14ac:dyDescent="0.2">
      <c r="A291" t="s">
        <v>274</v>
      </c>
      <c r="B291" t="s">
        <v>275</v>
      </c>
      <c r="C291" t="s">
        <v>769</v>
      </c>
      <c r="D291">
        <v>7</v>
      </c>
      <c r="E291">
        <v>2.788844621513944</v>
      </c>
      <c r="F291">
        <v>33</v>
      </c>
      <c r="G291">
        <v>7</v>
      </c>
      <c r="H291">
        <v>2.788844621513944</v>
      </c>
      <c r="I291">
        <v>7</v>
      </c>
      <c r="J291">
        <v>2.788844621513944</v>
      </c>
      <c r="K291">
        <v>31</v>
      </c>
      <c r="L291">
        <v>12.350597609561749</v>
      </c>
      <c r="M291">
        <v>251</v>
      </c>
    </row>
    <row r="292" spans="1:13" x14ac:dyDescent="0.2">
      <c r="A292" t="s">
        <v>123</v>
      </c>
      <c r="B292" t="s">
        <v>114</v>
      </c>
      <c r="C292" t="s">
        <v>770</v>
      </c>
      <c r="D292">
        <v>1</v>
      </c>
      <c r="E292">
        <v>0.2232142857142857</v>
      </c>
      <c r="F292">
        <v>288</v>
      </c>
      <c r="G292">
        <v>2</v>
      </c>
      <c r="H292">
        <v>0.4464285714285714</v>
      </c>
      <c r="I292">
        <v>3</v>
      </c>
      <c r="J292">
        <v>0.6696428571428571</v>
      </c>
      <c r="K292">
        <v>21</v>
      </c>
      <c r="L292">
        <v>4.6875</v>
      </c>
      <c r="M292">
        <v>448</v>
      </c>
    </row>
    <row r="293" spans="1:13" x14ac:dyDescent="0.2">
      <c r="A293" t="s">
        <v>113</v>
      </c>
      <c r="B293" t="s">
        <v>114</v>
      </c>
      <c r="C293" t="s">
        <v>771</v>
      </c>
      <c r="D293">
        <v>1</v>
      </c>
      <c r="E293">
        <v>0.2232142857142857</v>
      </c>
      <c r="F293">
        <v>188</v>
      </c>
      <c r="G293">
        <v>2</v>
      </c>
      <c r="H293">
        <v>0.4464285714285714</v>
      </c>
      <c r="I293">
        <v>2</v>
      </c>
      <c r="J293">
        <v>0.4464285714285714</v>
      </c>
      <c r="K293">
        <v>21</v>
      </c>
      <c r="L293">
        <v>4.6875</v>
      </c>
      <c r="M293">
        <v>448</v>
      </c>
    </row>
    <row r="294" spans="1:13" x14ac:dyDescent="0.2">
      <c r="A294" t="s">
        <v>91</v>
      </c>
      <c r="B294" t="s">
        <v>92</v>
      </c>
      <c r="C294" t="s">
        <v>772</v>
      </c>
      <c r="D294">
        <v>1</v>
      </c>
      <c r="E294">
        <v>1.31578947368421</v>
      </c>
      <c r="F294">
        <v>24</v>
      </c>
      <c r="G294">
        <v>2</v>
      </c>
      <c r="H294">
        <v>2.6315789473684208</v>
      </c>
      <c r="I294">
        <v>2</v>
      </c>
      <c r="J294">
        <v>2.6315789473684208</v>
      </c>
      <c r="K294">
        <v>6</v>
      </c>
      <c r="L294">
        <v>7.8947368421052628</v>
      </c>
      <c r="M294">
        <v>76</v>
      </c>
    </row>
    <row r="295" spans="1:13" x14ac:dyDescent="0.2">
      <c r="A295" t="s">
        <v>66</v>
      </c>
      <c r="B295" t="s">
        <v>67</v>
      </c>
      <c r="C295" t="s">
        <v>773</v>
      </c>
      <c r="D295">
        <v>1</v>
      </c>
      <c r="E295">
        <v>1.31578947368421</v>
      </c>
      <c r="F295">
        <v>11</v>
      </c>
      <c r="G295">
        <v>2</v>
      </c>
      <c r="H295">
        <v>2.6315789473684208</v>
      </c>
      <c r="I295">
        <v>2</v>
      </c>
      <c r="J295">
        <v>2.6315789473684208</v>
      </c>
      <c r="K295">
        <v>2</v>
      </c>
      <c r="L295">
        <v>2.6315789473684208</v>
      </c>
      <c r="M295">
        <v>76</v>
      </c>
    </row>
    <row r="296" spans="1:13" x14ac:dyDescent="0.2">
      <c r="A296" t="s">
        <v>66</v>
      </c>
      <c r="B296" t="s">
        <v>330</v>
      </c>
      <c r="C296" t="s">
        <v>774</v>
      </c>
      <c r="D296">
        <v>1</v>
      </c>
      <c r="E296">
        <v>0.10351966873706001</v>
      </c>
      <c r="F296">
        <v>109</v>
      </c>
      <c r="G296">
        <v>1</v>
      </c>
      <c r="H296">
        <v>0.10351966873706001</v>
      </c>
      <c r="I296">
        <v>1</v>
      </c>
      <c r="J296">
        <v>0.10351966873706001</v>
      </c>
      <c r="K296">
        <v>25</v>
      </c>
      <c r="L296">
        <v>2.5879917184265011</v>
      </c>
      <c r="M296">
        <v>966</v>
      </c>
    </row>
    <row r="297" spans="1:13" x14ac:dyDescent="0.2">
      <c r="A297" t="s">
        <v>66</v>
      </c>
      <c r="B297" t="s">
        <v>438</v>
      </c>
      <c r="C297" t="s">
        <v>775</v>
      </c>
      <c r="D297">
        <v>3</v>
      </c>
      <c r="E297">
        <v>0.12981393336218089</v>
      </c>
      <c r="F297">
        <v>0</v>
      </c>
      <c r="G297">
        <v>3</v>
      </c>
      <c r="H297">
        <v>0.12981393336218089</v>
      </c>
      <c r="I297">
        <v>3</v>
      </c>
      <c r="J297">
        <v>0.12981393336218089</v>
      </c>
      <c r="K297">
        <v>66</v>
      </c>
      <c r="L297">
        <v>2.8559065339679792</v>
      </c>
      <c r="M297">
        <v>2311</v>
      </c>
    </row>
    <row r="298" spans="1:13" x14ac:dyDescent="0.2">
      <c r="A298" t="s">
        <v>70</v>
      </c>
      <c r="B298" t="s">
        <v>14</v>
      </c>
      <c r="C298" t="s">
        <v>776</v>
      </c>
      <c r="D298">
        <v>9</v>
      </c>
      <c r="E298">
        <v>11.39240506329114</v>
      </c>
      <c r="F298">
        <v>24</v>
      </c>
      <c r="G298">
        <v>10</v>
      </c>
      <c r="H298">
        <v>12.658227848101269</v>
      </c>
      <c r="I298">
        <v>10</v>
      </c>
      <c r="J298">
        <v>12.658227848101269</v>
      </c>
      <c r="K298">
        <v>22</v>
      </c>
      <c r="L298">
        <v>27.84810126582278</v>
      </c>
      <c r="M298">
        <v>79</v>
      </c>
    </row>
    <row r="299" spans="1:13" x14ac:dyDescent="0.2">
      <c r="A299" t="s">
        <v>70</v>
      </c>
      <c r="B299" t="s">
        <v>122</v>
      </c>
      <c r="C299" t="s">
        <v>777</v>
      </c>
      <c r="D299">
        <v>1</v>
      </c>
      <c r="E299">
        <v>0.2232142857142857</v>
      </c>
      <c r="F299">
        <v>245</v>
      </c>
      <c r="G299">
        <v>1</v>
      </c>
      <c r="H299">
        <v>0.2232142857142857</v>
      </c>
      <c r="I299">
        <v>1</v>
      </c>
      <c r="J299">
        <v>0.2232142857142857</v>
      </c>
      <c r="K299">
        <v>8</v>
      </c>
      <c r="L299">
        <v>1.785714285714286</v>
      </c>
      <c r="M299">
        <v>448</v>
      </c>
    </row>
    <row r="300" spans="1:13" x14ac:dyDescent="0.2">
      <c r="A300" t="s">
        <v>70</v>
      </c>
      <c r="B300" t="s">
        <v>441</v>
      </c>
      <c r="C300" t="s">
        <v>778</v>
      </c>
      <c r="D300">
        <v>2</v>
      </c>
      <c r="E300">
        <v>8.6467790747946388E-2</v>
      </c>
      <c r="F300">
        <v>53</v>
      </c>
      <c r="G300">
        <v>3</v>
      </c>
      <c r="H300">
        <v>0.1297016861219196</v>
      </c>
      <c r="I300">
        <v>3</v>
      </c>
      <c r="J300">
        <v>0.1297016861219196</v>
      </c>
      <c r="K300">
        <v>68</v>
      </c>
      <c r="L300">
        <v>2.939904885430177</v>
      </c>
      <c r="M300">
        <v>2313</v>
      </c>
    </row>
    <row r="301" spans="1:13" x14ac:dyDescent="0.2">
      <c r="A301" t="s">
        <v>421</v>
      </c>
      <c r="B301" t="s">
        <v>422</v>
      </c>
      <c r="C301" t="s">
        <v>779</v>
      </c>
      <c r="D301">
        <v>1</v>
      </c>
      <c r="E301">
        <v>4.3271311120726963E-2</v>
      </c>
      <c r="F301">
        <v>39</v>
      </c>
      <c r="G301">
        <v>2</v>
      </c>
      <c r="H301">
        <v>8.6542622241453912E-2</v>
      </c>
      <c r="I301">
        <v>2</v>
      </c>
      <c r="J301">
        <v>8.6542622241453912E-2</v>
      </c>
      <c r="K301">
        <v>66</v>
      </c>
      <c r="L301">
        <v>2.8559065339679792</v>
      </c>
      <c r="M301">
        <v>2311</v>
      </c>
    </row>
    <row r="302" spans="1:13" x14ac:dyDescent="0.2">
      <c r="A302" t="s">
        <v>226</v>
      </c>
      <c r="B302" t="s">
        <v>227</v>
      </c>
      <c r="C302" t="s">
        <v>780</v>
      </c>
      <c r="D302">
        <v>4</v>
      </c>
      <c r="E302">
        <v>1.593625498007968</v>
      </c>
      <c r="F302">
        <v>43</v>
      </c>
      <c r="G302">
        <v>4</v>
      </c>
      <c r="H302">
        <v>1.593625498007968</v>
      </c>
      <c r="I302">
        <v>4</v>
      </c>
      <c r="J302">
        <v>1.593625498007968</v>
      </c>
      <c r="K302">
        <v>31</v>
      </c>
      <c r="L302">
        <v>12.350597609561749</v>
      </c>
      <c r="M302">
        <v>251</v>
      </c>
    </row>
    <row r="303" spans="1:13" x14ac:dyDescent="0.2">
      <c r="A303" t="s">
        <v>226</v>
      </c>
      <c r="B303" t="s">
        <v>444</v>
      </c>
      <c r="C303" t="s">
        <v>781</v>
      </c>
      <c r="D303">
        <v>27</v>
      </c>
      <c r="E303">
        <v>1.156812339331619</v>
      </c>
      <c r="F303">
        <v>34</v>
      </c>
      <c r="G303">
        <v>40</v>
      </c>
      <c r="H303">
        <v>1.7137960582690659</v>
      </c>
      <c r="I303">
        <v>47</v>
      </c>
      <c r="J303">
        <v>2.0137103684661519</v>
      </c>
      <c r="K303">
        <v>134</v>
      </c>
      <c r="L303">
        <v>5.7412167952013711</v>
      </c>
      <c r="M303">
        <v>2334</v>
      </c>
    </row>
    <row r="304" spans="1:13" x14ac:dyDescent="0.2">
      <c r="A304" t="s">
        <v>210</v>
      </c>
      <c r="B304" t="s">
        <v>211</v>
      </c>
      <c r="C304" t="s">
        <v>782</v>
      </c>
      <c r="D304">
        <v>2</v>
      </c>
      <c r="E304">
        <v>0.79681274900398402</v>
      </c>
      <c r="F304">
        <v>41</v>
      </c>
      <c r="G304">
        <v>2</v>
      </c>
      <c r="H304">
        <v>0.79681274900398402</v>
      </c>
      <c r="I304">
        <v>2</v>
      </c>
      <c r="J304">
        <v>0.79681274900398402</v>
      </c>
      <c r="K304">
        <v>31</v>
      </c>
      <c r="L304">
        <v>12.350597609561749</v>
      </c>
      <c r="M304">
        <v>251</v>
      </c>
    </row>
    <row r="305" spans="1:14" x14ac:dyDescent="0.2">
      <c r="A305" t="s">
        <v>210</v>
      </c>
      <c r="B305" t="s">
        <v>435</v>
      </c>
      <c r="C305" t="s">
        <v>783</v>
      </c>
      <c r="D305">
        <v>2</v>
      </c>
      <c r="E305">
        <v>8.5689802913453308E-2</v>
      </c>
      <c r="F305">
        <v>39</v>
      </c>
      <c r="G305">
        <v>2</v>
      </c>
      <c r="H305">
        <v>8.5689802913453308E-2</v>
      </c>
      <c r="I305">
        <v>2</v>
      </c>
      <c r="J305">
        <v>8.5689802913453308E-2</v>
      </c>
      <c r="K305">
        <v>134</v>
      </c>
      <c r="L305">
        <v>5.7412167952013711</v>
      </c>
      <c r="M305">
        <v>2334</v>
      </c>
    </row>
    <row r="306" spans="1:14" x14ac:dyDescent="0.2">
      <c r="A306" t="s">
        <v>250</v>
      </c>
      <c r="B306" t="s">
        <v>251</v>
      </c>
      <c r="C306" t="s">
        <v>784</v>
      </c>
      <c r="D306">
        <v>5</v>
      </c>
      <c r="E306">
        <v>1.9920318725099599</v>
      </c>
      <c r="F306">
        <v>19</v>
      </c>
      <c r="G306">
        <v>5</v>
      </c>
      <c r="H306">
        <v>1.9920318725099599</v>
      </c>
      <c r="I306">
        <v>5</v>
      </c>
      <c r="J306">
        <v>1.9920318725099599</v>
      </c>
      <c r="K306">
        <v>31</v>
      </c>
      <c r="L306">
        <v>12.350597609561749</v>
      </c>
      <c r="M306">
        <v>251</v>
      </c>
    </row>
    <row r="307" spans="1:14" x14ac:dyDescent="0.2">
      <c r="A307" t="s">
        <v>72</v>
      </c>
      <c r="B307" t="s">
        <v>39</v>
      </c>
      <c r="C307" t="s">
        <v>785</v>
      </c>
      <c r="D307">
        <v>1</v>
      </c>
      <c r="E307">
        <v>1.31578947368421</v>
      </c>
      <c r="F307">
        <v>5</v>
      </c>
      <c r="G307">
        <v>2</v>
      </c>
      <c r="H307">
        <v>2.6315789473684208</v>
      </c>
      <c r="I307">
        <v>2</v>
      </c>
      <c r="J307">
        <v>2.6315789473684208</v>
      </c>
      <c r="K307">
        <v>2</v>
      </c>
      <c r="L307">
        <v>2.6315789473684208</v>
      </c>
      <c r="M307">
        <v>76</v>
      </c>
    </row>
    <row r="308" spans="1:14" x14ac:dyDescent="0.2">
      <c r="A308" t="s">
        <v>62</v>
      </c>
      <c r="B308" t="s">
        <v>39</v>
      </c>
      <c r="C308" t="s">
        <v>786</v>
      </c>
      <c r="D308">
        <v>1</v>
      </c>
      <c r="E308">
        <v>1.31578947368421</v>
      </c>
      <c r="F308">
        <v>2</v>
      </c>
      <c r="G308">
        <v>2</v>
      </c>
      <c r="H308">
        <v>2.6315789473684208</v>
      </c>
      <c r="I308">
        <v>2</v>
      </c>
      <c r="J308">
        <v>2.6315789473684208</v>
      </c>
      <c r="K308">
        <v>2</v>
      </c>
      <c r="L308">
        <v>2.6315789473684208</v>
      </c>
      <c r="M308">
        <v>76</v>
      </c>
    </row>
    <row r="309" spans="1:14" x14ac:dyDescent="0.2">
      <c r="A309" t="s">
        <v>62</v>
      </c>
      <c r="B309" t="s">
        <v>431</v>
      </c>
      <c r="C309" t="s">
        <v>787</v>
      </c>
      <c r="D309">
        <v>3</v>
      </c>
      <c r="E309">
        <v>0.12853470437017989</v>
      </c>
      <c r="F309">
        <v>41</v>
      </c>
      <c r="G309">
        <v>4</v>
      </c>
      <c r="H309">
        <v>0.17137960582690659</v>
      </c>
      <c r="I309">
        <v>4</v>
      </c>
      <c r="J309">
        <v>0.17137960582690659</v>
      </c>
      <c r="K309">
        <v>134</v>
      </c>
      <c r="L309">
        <v>5.7412167952013711</v>
      </c>
      <c r="M309">
        <v>2334</v>
      </c>
    </row>
    <row r="310" spans="1:14" x14ac:dyDescent="0.2">
      <c r="A310" t="s">
        <v>126</v>
      </c>
      <c r="B310" t="s">
        <v>122</v>
      </c>
      <c r="C310" t="s">
        <v>788</v>
      </c>
      <c r="D310">
        <v>1</v>
      </c>
      <c r="E310">
        <v>0.2232142857142857</v>
      </c>
      <c r="F310">
        <v>244</v>
      </c>
      <c r="G310">
        <v>1</v>
      </c>
      <c r="H310">
        <v>0.2232142857142857</v>
      </c>
      <c r="I310">
        <v>1</v>
      </c>
      <c r="J310">
        <v>0.2232142857142857</v>
      </c>
      <c r="K310">
        <v>8</v>
      </c>
      <c r="L310">
        <v>1.785714285714286</v>
      </c>
      <c r="M310">
        <v>448</v>
      </c>
    </row>
    <row r="311" spans="1:14" x14ac:dyDescent="0.2">
      <c r="A311" t="s">
        <v>126</v>
      </c>
      <c r="B311" t="s">
        <v>240</v>
      </c>
      <c r="C311" t="s">
        <v>789</v>
      </c>
      <c r="D311">
        <v>3</v>
      </c>
      <c r="E311">
        <v>1.1952191235059759</v>
      </c>
      <c r="F311">
        <v>35</v>
      </c>
      <c r="G311">
        <v>3</v>
      </c>
      <c r="H311">
        <v>1.1952191235059759</v>
      </c>
      <c r="I311">
        <v>3</v>
      </c>
      <c r="J311">
        <v>1.1952191235059759</v>
      </c>
      <c r="K311">
        <v>31</v>
      </c>
      <c r="L311">
        <v>12.350597609561749</v>
      </c>
      <c r="M311">
        <v>251</v>
      </c>
    </row>
    <row r="312" spans="1:14" x14ac:dyDescent="0.2">
      <c r="A312" t="s">
        <v>38</v>
      </c>
      <c r="B312" t="s">
        <v>39</v>
      </c>
      <c r="C312" t="s">
        <v>790</v>
      </c>
      <c r="D312">
        <v>2</v>
      </c>
      <c r="E312">
        <v>2.6315789473684208</v>
      </c>
      <c r="F312">
        <v>0</v>
      </c>
      <c r="G312">
        <v>2</v>
      </c>
      <c r="H312">
        <v>2.6315789473684208</v>
      </c>
      <c r="I312">
        <v>2</v>
      </c>
      <c r="J312">
        <v>2.6315789473684208</v>
      </c>
      <c r="K312">
        <v>2</v>
      </c>
      <c r="L312">
        <v>2.6315789473684208</v>
      </c>
      <c r="M312">
        <v>76</v>
      </c>
    </row>
    <row r="313" spans="1:14" x14ac:dyDescent="0.2">
      <c r="A313" t="s">
        <v>38</v>
      </c>
      <c r="B313" t="s">
        <v>406</v>
      </c>
      <c r="C313" t="s">
        <v>791</v>
      </c>
      <c r="D313">
        <v>2</v>
      </c>
      <c r="E313">
        <v>8.5689802913453308E-2</v>
      </c>
      <c r="F313">
        <v>47</v>
      </c>
      <c r="G313">
        <v>2</v>
      </c>
      <c r="H313">
        <v>8.5689802913453308E-2</v>
      </c>
      <c r="I313">
        <v>2</v>
      </c>
      <c r="J313">
        <v>8.5689802913453308E-2</v>
      </c>
      <c r="K313">
        <v>134</v>
      </c>
      <c r="L313">
        <v>5.7412167952013711</v>
      </c>
      <c r="M313">
        <v>2334</v>
      </c>
    </row>
    <row r="314" spans="1:14" x14ac:dyDescent="0.2">
      <c r="A314" t="s">
        <v>120</v>
      </c>
      <c r="B314" t="s">
        <v>121</v>
      </c>
      <c r="C314" t="s">
        <v>792</v>
      </c>
      <c r="D314">
        <v>2</v>
      </c>
      <c r="E314">
        <v>0.4464285714285714</v>
      </c>
      <c r="F314">
        <v>0</v>
      </c>
      <c r="G314">
        <v>2</v>
      </c>
      <c r="H314">
        <v>0.4464285714285714</v>
      </c>
      <c r="I314">
        <v>3</v>
      </c>
      <c r="J314">
        <v>0.6696428571428571</v>
      </c>
      <c r="K314">
        <v>29</v>
      </c>
      <c r="L314">
        <v>6.4732142857142856</v>
      </c>
      <c r="M314">
        <v>448</v>
      </c>
    </row>
    <row r="315" spans="1:14" x14ac:dyDescent="0.2">
      <c r="A315" t="s">
        <v>133</v>
      </c>
      <c r="B315" t="s">
        <v>121</v>
      </c>
      <c r="C315" t="s">
        <v>793</v>
      </c>
      <c r="D315">
        <v>1</v>
      </c>
      <c r="E315">
        <v>0.2232142857142857</v>
      </c>
      <c r="F315">
        <v>246</v>
      </c>
      <c r="G315">
        <v>2</v>
      </c>
      <c r="H315">
        <v>0.4464285714285714</v>
      </c>
      <c r="I315">
        <v>2</v>
      </c>
      <c r="J315">
        <v>0.4464285714285714</v>
      </c>
      <c r="K315">
        <v>21</v>
      </c>
      <c r="L315">
        <v>4.6875</v>
      </c>
      <c r="M315">
        <v>448</v>
      </c>
    </row>
    <row r="316" spans="1:14" x14ac:dyDescent="0.2">
      <c r="A316" t="s">
        <v>428</v>
      </c>
      <c r="B316" t="s">
        <v>429</v>
      </c>
      <c r="C316" t="s">
        <v>794</v>
      </c>
      <c r="D316">
        <v>4</v>
      </c>
      <c r="E316">
        <v>0.17137960582690659</v>
      </c>
      <c r="F316">
        <v>35</v>
      </c>
      <c r="G316">
        <v>4</v>
      </c>
      <c r="H316">
        <v>0.17137960582690659</v>
      </c>
      <c r="I316">
        <v>4</v>
      </c>
      <c r="J316">
        <v>0.17137960582690659</v>
      </c>
      <c r="K316">
        <v>134</v>
      </c>
      <c r="L316">
        <v>5.7412167952013711</v>
      </c>
      <c r="M316">
        <v>2334</v>
      </c>
    </row>
    <row r="317" spans="1:14" x14ac:dyDescent="0.2">
      <c r="A317" t="s">
        <v>212</v>
      </c>
      <c r="B317" t="s">
        <v>213</v>
      </c>
      <c r="C317" t="s">
        <v>795</v>
      </c>
      <c r="D317">
        <v>4</v>
      </c>
      <c r="E317">
        <v>1.593625498007968</v>
      </c>
      <c r="F317">
        <v>40</v>
      </c>
      <c r="G317">
        <v>4</v>
      </c>
      <c r="H317">
        <v>1.593625498007968</v>
      </c>
      <c r="I317">
        <v>4</v>
      </c>
      <c r="J317">
        <v>1.593625498007968</v>
      </c>
      <c r="K317">
        <v>31</v>
      </c>
      <c r="L317">
        <v>12.350597609561749</v>
      </c>
      <c r="M317">
        <v>251</v>
      </c>
    </row>
    <row r="318" spans="1:14" x14ac:dyDescent="0.2">
      <c r="A318" t="s">
        <v>77</v>
      </c>
      <c r="B318" t="s">
        <v>16</v>
      </c>
      <c r="C318" t="s">
        <v>796</v>
      </c>
      <c r="D318">
        <v>2</v>
      </c>
      <c r="E318">
        <v>2.6315789473684208</v>
      </c>
      <c r="F318">
        <v>42</v>
      </c>
      <c r="G318">
        <v>3</v>
      </c>
      <c r="H318">
        <v>3.947368421052631</v>
      </c>
      <c r="I318">
        <v>3</v>
      </c>
      <c r="J318">
        <v>3.947368421052631</v>
      </c>
      <c r="K318">
        <v>15</v>
      </c>
      <c r="L318">
        <v>19.736842105263161</v>
      </c>
      <c r="M318">
        <v>76</v>
      </c>
    </row>
    <row r="319" spans="1:14" x14ac:dyDescent="0.2">
      <c r="A319" t="s">
        <v>134</v>
      </c>
      <c r="B319" t="s">
        <v>121</v>
      </c>
      <c r="C319" t="s">
        <v>797</v>
      </c>
      <c r="D319">
        <v>1</v>
      </c>
      <c r="E319">
        <v>0.2232142857142857</v>
      </c>
      <c r="F319">
        <v>246</v>
      </c>
      <c r="G319">
        <v>2</v>
      </c>
      <c r="H319">
        <v>0.4464285714285714</v>
      </c>
      <c r="I319">
        <v>2</v>
      </c>
      <c r="J319">
        <v>0.4464285714285714</v>
      </c>
      <c r="K319">
        <v>21</v>
      </c>
      <c r="L319">
        <v>4.6875</v>
      </c>
      <c r="M319">
        <v>448</v>
      </c>
    </row>
    <row r="320" spans="1:14" x14ac:dyDescent="0.2">
      <c r="A320" t="s">
        <v>134</v>
      </c>
      <c r="B320" t="s">
        <v>166</v>
      </c>
      <c r="C320" t="s">
        <v>798</v>
      </c>
      <c r="D320">
        <v>4</v>
      </c>
      <c r="E320">
        <v>1.619433198380567</v>
      </c>
      <c r="F320">
        <v>247</v>
      </c>
      <c r="G320">
        <v>4</v>
      </c>
      <c r="H320">
        <v>1.619433198380567</v>
      </c>
      <c r="I320">
        <v>4</v>
      </c>
      <c r="J320">
        <v>1.619433198380567</v>
      </c>
      <c r="K320">
        <v>85</v>
      </c>
      <c r="L320">
        <v>34.412955465587039</v>
      </c>
      <c r="M320">
        <v>247</v>
      </c>
      <c r="N320">
        <v>0</v>
      </c>
    </row>
    <row r="321" spans="1:14" x14ac:dyDescent="0.2">
      <c r="A321" t="s">
        <v>90</v>
      </c>
      <c r="B321" t="s">
        <v>48</v>
      </c>
      <c r="C321" t="s">
        <v>799</v>
      </c>
      <c r="D321">
        <v>4</v>
      </c>
      <c r="E321">
        <v>5.2631578947368416</v>
      </c>
      <c r="F321">
        <v>0</v>
      </c>
      <c r="G321">
        <v>4</v>
      </c>
      <c r="H321">
        <v>5.2631578947368416</v>
      </c>
      <c r="I321">
        <v>4</v>
      </c>
      <c r="J321">
        <v>5.2631578947368416</v>
      </c>
      <c r="K321">
        <v>15</v>
      </c>
      <c r="L321">
        <v>19.736842105263161</v>
      </c>
      <c r="M321">
        <v>76</v>
      </c>
    </row>
    <row r="322" spans="1:14" x14ac:dyDescent="0.2">
      <c r="A322" t="s">
        <v>90</v>
      </c>
      <c r="B322" t="s">
        <v>330</v>
      </c>
      <c r="C322" t="s">
        <v>800</v>
      </c>
      <c r="D322">
        <v>1</v>
      </c>
      <c r="E322">
        <v>0.10351966873706001</v>
      </c>
      <c r="F322">
        <v>112</v>
      </c>
      <c r="G322">
        <v>1</v>
      </c>
      <c r="H322">
        <v>0.10351966873706001</v>
      </c>
      <c r="I322">
        <v>1</v>
      </c>
      <c r="J322">
        <v>0.10351966873706001</v>
      </c>
      <c r="K322">
        <v>25</v>
      </c>
      <c r="L322">
        <v>2.5879917184265011</v>
      </c>
      <c r="M322">
        <v>966</v>
      </c>
    </row>
    <row r="323" spans="1:14" x14ac:dyDescent="0.2">
      <c r="A323" t="s">
        <v>159</v>
      </c>
      <c r="B323" t="s">
        <v>160</v>
      </c>
      <c r="C323" t="s">
        <v>801</v>
      </c>
      <c r="D323">
        <v>1</v>
      </c>
      <c r="E323">
        <v>0.40485829959514169</v>
      </c>
      <c r="F323">
        <v>247</v>
      </c>
      <c r="G323">
        <v>1</v>
      </c>
      <c r="H323">
        <v>0.40485829959514169</v>
      </c>
      <c r="I323">
        <v>1</v>
      </c>
      <c r="J323">
        <v>0.40485829959514169</v>
      </c>
      <c r="K323">
        <v>85</v>
      </c>
      <c r="L323">
        <v>34.412955465587039</v>
      </c>
      <c r="M323">
        <v>247</v>
      </c>
      <c r="N323">
        <v>0</v>
      </c>
    </row>
    <row r="324" spans="1:14" x14ac:dyDescent="0.2">
      <c r="A324" t="s">
        <v>159</v>
      </c>
      <c r="B324" t="s">
        <v>218</v>
      </c>
      <c r="C324" t="s">
        <v>802</v>
      </c>
      <c r="D324">
        <v>1</v>
      </c>
      <c r="E324">
        <v>0.39840637450199201</v>
      </c>
      <c r="F324">
        <v>42</v>
      </c>
      <c r="G324">
        <v>1</v>
      </c>
      <c r="H324">
        <v>0.39840637450199201</v>
      </c>
      <c r="I324">
        <v>1</v>
      </c>
      <c r="J324">
        <v>0.39840637450199201</v>
      </c>
      <c r="K324">
        <v>31</v>
      </c>
      <c r="L324">
        <v>12.350597609561749</v>
      </c>
      <c r="M324">
        <v>251</v>
      </c>
    </row>
    <row r="325" spans="1:14" x14ac:dyDescent="0.2">
      <c r="A325" t="s">
        <v>89</v>
      </c>
      <c r="B325" t="s">
        <v>69</v>
      </c>
      <c r="C325" t="s">
        <v>803</v>
      </c>
      <c r="D325">
        <v>2</v>
      </c>
      <c r="E325">
        <v>2.6315789473684208</v>
      </c>
      <c r="F325">
        <v>24</v>
      </c>
      <c r="G325">
        <v>2</v>
      </c>
      <c r="H325">
        <v>2.6315789473684208</v>
      </c>
      <c r="I325">
        <v>2</v>
      </c>
      <c r="J325">
        <v>2.6315789473684208</v>
      </c>
      <c r="K325">
        <v>15</v>
      </c>
      <c r="L325">
        <v>19.736842105263161</v>
      </c>
      <c r="M325">
        <v>76</v>
      </c>
    </row>
    <row r="326" spans="1:14" x14ac:dyDescent="0.2">
      <c r="A326" t="s">
        <v>89</v>
      </c>
      <c r="B326" t="s">
        <v>132</v>
      </c>
      <c r="C326" t="s">
        <v>804</v>
      </c>
      <c r="D326">
        <v>8</v>
      </c>
      <c r="E326">
        <v>1.785714285714286</v>
      </c>
      <c r="F326">
        <v>448</v>
      </c>
      <c r="G326">
        <v>8</v>
      </c>
      <c r="H326">
        <v>1.785714285714286</v>
      </c>
      <c r="I326">
        <v>10</v>
      </c>
      <c r="J326">
        <v>2.2321428571428572</v>
      </c>
      <c r="K326">
        <v>376</v>
      </c>
      <c r="L326">
        <v>83.928571428571431</v>
      </c>
      <c r="M326">
        <v>448</v>
      </c>
      <c r="N326">
        <v>0</v>
      </c>
    </row>
    <row r="327" spans="1:14" x14ac:dyDescent="0.2">
      <c r="A327" t="s">
        <v>89</v>
      </c>
      <c r="B327" t="s">
        <v>166</v>
      </c>
      <c r="C327" t="s">
        <v>805</v>
      </c>
      <c r="D327">
        <v>3</v>
      </c>
      <c r="E327">
        <v>1.214574898785425</v>
      </c>
      <c r="F327">
        <v>247</v>
      </c>
      <c r="G327">
        <v>3</v>
      </c>
      <c r="H327">
        <v>1.214574898785425</v>
      </c>
      <c r="I327">
        <v>3</v>
      </c>
      <c r="J327">
        <v>1.214574898785425</v>
      </c>
      <c r="K327">
        <v>85</v>
      </c>
      <c r="L327">
        <v>34.412955465587039</v>
      </c>
      <c r="M327">
        <v>247</v>
      </c>
      <c r="N327">
        <v>0</v>
      </c>
    </row>
    <row r="328" spans="1:14" x14ac:dyDescent="0.2">
      <c r="A328" t="s">
        <v>89</v>
      </c>
      <c r="B328" t="s">
        <v>372</v>
      </c>
      <c r="C328" t="s">
        <v>806</v>
      </c>
      <c r="D328">
        <v>2</v>
      </c>
      <c r="E328">
        <v>0.20703933747412009</v>
      </c>
      <c r="F328">
        <v>402</v>
      </c>
      <c r="G328">
        <v>2</v>
      </c>
      <c r="H328">
        <v>0.20703933747412009</v>
      </c>
      <c r="I328">
        <v>2</v>
      </c>
      <c r="J328">
        <v>0.20703933747412009</v>
      </c>
      <c r="K328">
        <v>39</v>
      </c>
      <c r="L328">
        <v>4.0372670807453419</v>
      </c>
      <c r="M328">
        <v>966</v>
      </c>
    </row>
    <row r="329" spans="1:14" x14ac:dyDescent="0.2">
      <c r="A329" t="s">
        <v>71</v>
      </c>
      <c r="B329" t="s">
        <v>16</v>
      </c>
      <c r="C329" t="s">
        <v>807</v>
      </c>
      <c r="D329">
        <v>4</v>
      </c>
      <c r="E329">
        <v>5.2631578947368416</v>
      </c>
      <c r="F329">
        <v>26</v>
      </c>
      <c r="G329">
        <v>5</v>
      </c>
      <c r="H329">
        <v>6.5789473684210522</v>
      </c>
      <c r="I329">
        <v>5</v>
      </c>
      <c r="J329">
        <v>6.5789473684210522</v>
      </c>
      <c r="K329">
        <v>21</v>
      </c>
      <c r="L329">
        <v>27.631578947368421</v>
      </c>
      <c r="M329">
        <v>76</v>
      </c>
    </row>
    <row r="330" spans="1:14" x14ac:dyDescent="0.2">
      <c r="A330" t="s">
        <v>71</v>
      </c>
      <c r="B330" t="s">
        <v>166</v>
      </c>
      <c r="C330" t="s">
        <v>808</v>
      </c>
      <c r="D330">
        <v>55</v>
      </c>
      <c r="E330">
        <v>22.267206477732788</v>
      </c>
      <c r="F330">
        <v>48</v>
      </c>
      <c r="G330">
        <v>10</v>
      </c>
      <c r="H330">
        <v>4.048582995951417</v>
      </c>
      <c r="I330">
        <v>6</v>
      </c>
      <c r="J330">
        <v>2.42914979757085</v>
      </c>
      <c r="K330">
        <v>114</v>
      </c>
      <c r="L330">
        <v>46.153846153846153</v>
      </c>
      <c r="M330">
        <v>247</v>
      </c>
    </row>
    <row r="331" spans="1:14" x14ac:dyDescent="0.2">
      <c r="A331" t="s">
        <v>71</v>
      </c>
      <c r="B331" t="s">
        <v>334</v>
      </c>
      <c r="C331" t="s">
        <v>809</v>
      </c>
      <c r="D331">
        <v>3</v>
      </c>
      <c r="E331">
        <v>0.3105590062111801</v>
      </c>
      <c r="F331">
        <v>479</v>
      </c>
      <c r="G331">
        <v>3</v>
      </c>
      <c r="H331">
        <v>0.3105590062111801</v>
      </c>
      <c r="I331">
        <v>3</v>
      </c>
      <c r="J331">
        <v>0.3105590062111801</v>
      </c>
      <c r="K331">
        <v>39</v>
      </c>
      <c r="L331">
        <v>4.0372670807453419</v>
      </c>
      <c r="M331">
        <v>966</v>
      </c>
    </row>
    <row r="332" spans="1:14" x14ac:dyDescent="0.2">
      <c r="A332" t="s">
        <v>47</v>
      </c>
      <c r="B332" t="s">
        <v>48</v>
      </c>
      <c r="C332" t="s">
        <v>810</v>
      </c>
      <c r="D332">
        <v>4</v>
      </c>
      <c r="E332">
        <v>5.2631578947368416</v>
      </c>
      <c r="F332">
        <v>26</v>
      </c>
      <c r="G332">
        <v>5</v>
      </c>
      <c r="H332">
        <v>6.5789473684210522</v>
      </c>
      <c r="I332">
        <v>5</v>
      </c>
      <c r="J332">
        <v>6.5789473684210522</v>
      </c>
      <c r="K332">
        <v>21</v>
      </c>
      <c r="L332">
        <v>27.631578947368421</v>
      </c>
      <c r="M332">
        <v>76</v>
      </c>
    </row>
    <row r="333" spans="1:14" x14ac:dyDescent="0.2">
      <c r="A333" t="s">
        <v>322</v>
      </c>
      <c r="B333" t="s">
        <v>323</v>
      </c>
      <c r="C333" t="s">
        <v>811</v>
      </c>
      <c r="D333">
        <v>11</v>
      </c>
      <c r="E333">
        <v>1.1387163561076601</v>
      </c>
      <c r="F333">
        <v>41</v>
      </c>
      <c r="G333">
        <v>13</v>
      </c>
      <c r="H333">
        <v>1.34575569358178</v>
      </c>
      <c r="I333">
        <v>7</v>
      </c>
      <c r="J333">
        <v>0.72463768115942029</v>
      </c>
      <c r="K333">
        <v>105</v>
      </c>
      <c r="L333">
        <v>10.869565217391299</v>
      </c>
      <c r="M333">
        <v>966</v>
      </c>
    </row>
    <row r="334" spans="1:14" x14ac:dyDescent="0.2">
      <c r="A334" t="s">
        <v>79</v>
      </c>
      <c r="B334" t="s">
        <v>48</v>
      </c>
      <c r="C334" t="s">
        <v>812</v>
      </c>
      <c r="D334">
        <v>4</v>
      </c>
      <c r="E334">
        <v>5.2631578947368416</v>
      </c>
      <c r="F334">
        <v>34</v>
      </c>
      <c r="G334">
        <v>5</v>
      </c>
      <c r="H334">
        <v>6.5789473684210522</v>
      </c>
      <c r="I334">
        <v>5</v>
      </c>
      <c r="J334">
        <v>6.5789473684210522</v>
      </c>
      <c r="K334">
        <v>15</v>
      </c>
      <c r="L334">
        <v>19.736842105263161</v>
      </c>
      <c r="M334">
        <v>76</v>
      </c>
    </row>
    <row r="335" spans="1:14" x14ac:dyDescent="0.2">
      <c r="A335" t="s">
        <v>358</v>
      </c>
      <c r="B335" t="s">
        <v>359</v>
      </c>
      <c r="C335" t="s">
        <v>813</v>
      </c>
      <c r="D335">
        <v>1</v>
      </c>
      <c r="E335">
        <v>0.10351966873706001</v>
      </c>
      <c r="F335">
        <v>17</v>
      </c>
      <c r="G335">
        <v>2</v>
      </c>
      <c r="H335">
        <v>0.20703933747412009</v>
      </c>
      <c r="I335">
        <v>2</v>
      </c>
      <c r="J335">
        <v>0.20703933747412009</v>
      </c>
      <c r="K335">
        <v>17</v>
      </c>
      <c r="L335">
        <v>1.7598343685300211</v>
      </c>
      <c r="M335">
        <v>966</v>
      </c>
    </row>
    <row r="336" spans="1:14" x14ac:dyDescent="0.2">
      <c r="A336" t="s">
        <v>348</v>
      </c>
      <c r="B336" t="s">
        <v>331</v>
      </c>
      <c r="C336" t="s">
        <v>814</v>
      </c>
      <c r="D336">
        <v>5</v>
      </c>
      <c r="E336">
        <v>0.51759834368530022</v>
      </c>
      <c r="F336">
        <v>249</v>
      </c>
      <c r="G336">
        <v>8</v>
      </c>
      <c r="H336">
        <v>0.82815734989648038</v>
      </c>
      <c r="I336">
        <v>8</v>
      </c>
      <c r="J336">
        <v>0.82815734989648038</v>
      </c>
      <c r="K336">
        <v>17</v>
      </c>
      <c r="L336">
        <v>1.7598343685300211</v>
      </c>
      <c r="M336">
        <v>966</v>
      </c>
    </row>
    <row r="337" spans="1:13" x14ac:dyDescent="0.2">
      <c r="A337" t="s">
        <v>68</v>
      </c>
      <c r="B337" t="s">
        <v>69</v>
      </c>
      <c r="C337" t="s">
        <v>815</v>
      </c>
      <c r="D337">
        <v>2</v>
      </c>
      <c r="E337">
        <v>2.6315789473684208</v>
      </c>
      <c r="F337">
        <v>34</v>
      </c>
      <c r="G337">
        <v>2</v>
      </c>
      <c r="H337">
        <v>2.6315789473684208</v>
      </c>
      <c r="I337">
        <v>2</v>
      </c>
      <c r="J337">
        <v>2.6315789473684208</v>
      </c>
      <c r="K337">
        <v>15</v>
      </c>
      <c r="L337">
        <v>19.736842105263161</v>
      </c>
      <c r="M337">
        <v>76</v>
      </c>
    </row>
    <row r="338" spans="1:13" x14ac:dyDescent="0.2">
      <c r="A338" t="s">
        <v>68</v>
      </c>
      <c r="B338" t="s">
        <v>331</v>
      </c>
      <c r="C338" t="s">
        <v>816</v>
      </c>
      <c r="D338">
        <v>1</v>
      </c>
      <c r="E338">
        <v>0.10351966873706001</v>
      </c>
      <c r="F338">
        <v>248</v>
      </c>
      <c r="G338">
        <v>2</v>
      </c>
      <c r="H338">
        <v>0.20703933747412009</v>
      </c>
      <c r="I338">
        <v>2</v>
      </c>
      <c r="J338">
        <v>0.20703933747412009</v>
      </c>
      <c r="K338">
        <v>17</v>
      </c>
      <c r="L338">
        <v>1.7598343685300211</v>
      </c>
      <c r="M338">
        <v>966</v>
      </c>
    </row>
    <row r="339" spans="1:13" x14ac:dyDescent="0.2">
      <c r="A339" t="s">
        <v>199</v>
      </c>
      <c r="B339" t="s">
        <v>200</v>
      </c>
      <c r="C339" t="s">
        <v>817</v>
      </c>
      <c r="D339">
        <v>1</v>
      </c>
      <c r="E339">
        <v>0.39840637450199201</v>
      </c>
      <c r="F339">
        <v>47</v>
      </c>
      <c r="G339">
        <v>2</v>
      </c>
      <c r="H339">
        <v>0.79681274900398402</v>
      </c>
      <c r="I339">
        <v>2</v>
      </c>
      <c r="J339">
        <v>0.79681274900398402</v>
      </c>
      <c r="K339">
        <v>31</v>
      </c>
      <c r="L339">
        <v>12.350597609561749</v>
      </c>
      <c r="M339">
        <v>251</v>
      </c>
    </row>
  </sheetData>
  <sortState xmlns:xlrd2="http://schemas.microsoft.com/office/spreadsheetml/2017/richdata2" ref="A2:N339">
    <sortCondition ref="A2:A339"/>
  </sortState>
  <mergeCells count="8">
    <mergeCell ref="Q2:Q4"/>
    <mergeCell ref="V2:V4"/>
    <mergeCell ref="W2:W4"/>
    <mergeCell ref="X2:X4"/>
    <mergeCell ref="Q8:Q12"/>
    <mergeCell ref="V8:V12"/>
    <mergeCell ref="W8:W12"/>
    <mergeCell ref="X8:X12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339"/>
  <sheetViews>
    <sheetView workbookViewId="0">
      <selection activeCell="Q1" sqref="Q1:X13"/>
    </sheetView>
  </sheetViews>
  <sheetFormatPr baseColWidth="10" defaultColWidth="8.83203125" defaultRowHeight="15" x14ac:dyDescent="0.2"/>
  <sheetData>
    <row r="1" spans="1:24" x14ac:dyDescent="0.2">
      <c r="A1" s="1" t="s">
        <v>0</v>
      </c>
      <c r="B1" s="1" t="s">
        <v>1</v>
      </c>
      <c r="C1" s="2" t="s">
        <v>479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S1" t="s">
        <v>818</v>
      </c>
      <c r="T1" t="s">
        <v>819</v>
      </c>
      <c r="U1" t="s">
        <v>820</v>
      </c>
      <c r="V1" t="s">
        <v>839</v>
      </c>
      <c r="W1" t="s">
        <v>819</v>
      </c>
      <c r="X1" t="s">
        <v>840</v>
      </c>
    </row>
    <row r="2" spans="1:24" x14ac:dyDescent="0.2">
      <c r="A2" t="s">
        <v>13</v>
      </c>
      <c r="B2" t="s">
        <v>14</v>
      </c>
      <c r="C2" t="s">
        <v>480</v>
      </c>
      <c r="D2">
        <v>8</v>
      </c>
      <c r="E2">
        <v>10.12658227848101</v>
      </c>
      <c r="F2">
        <v>0</v>
      </c>
      <c r="G2">
        <v>8</v>
      </c>
      <c r="H2">
        <v>10.12658227848101</v>
      </c>
      <c r="I2">
        <v>10</v>
      </c>
      <c r="J2">
        <v>12.658227848101269</v>
      </c>
      <c r="K2">
        <v>22</v>
      </c>
      <c r="L2">
        <v>27.84810126582278</v>
      </c>
      <c r="M2">
        <v>79</v>
      </c>
      <c r="Q2" s="8" t="s">
        <v>821</v>
      </c>
      <c r="R2" s="4" t="s">
        <v>822</v>
      </c>
      <c r="S2" s="4">
        <f>COUNTIFS($C$2:$C$339, "*"&amp;R2&amp;"_*")</f>
        <v>3</v>
      </c>
      <c r="T2" s="5">
        <f>AVERAGEIF($C$2:C$339, "*"&amp;R2&amp;"_*",$D$2:$D$339)</f>
        <v>1.6666666666666667</v>
      </c>
      <c r="U2" s="5">
        <f>AVERAGEIF($C$2:C$339, "*"&amp;R2&amp;"_*",$E$2:$E$339)</f>
        <v>0.17253278122843341</v>
      </c>
      <c r="V2" s="6">
        <f>SUM(S2:S4)</f>
        <v>32</v>
      </c>
      <c r="W2" s="7">
        <f>SUM(T2*S2+T3*S3+T4*S4)/V2</f>
        <v>3.78125</v>
      </c>
      <c r="X2" s="7">
        <f>SUM(U2*S2+U3*S3+U4*14)/V2</f>
        <v>1.7603656104017351</v>
      </c>
    </row>
    <row r="3" spans="1:24" x14ac:dyDescent="0.2">
      <c r="A3" t="s">
        <v>13</v>
      </c>
      <c r="B3" t="s">
        <v>112</v>
      </c>
      <c r="C3" t="s">
        <v>481</v>
      </c>
      <c r="D3">
        <v>10</v>
      </c>
      <c r="E3">
        <v>2.2321428571428572</v>
      </c>
      <c r="F3">
        <v>0</v>
      </c>
      <c r="G3">
        <v>10</v>
      </c>
      <c r="H3">
        <v>2.2321428571428572</v>
      </c>
      <c r="I3">
        <v>6</v>
      </c>
      <c r="J3">
        <v>1.339285714285714</v>
      </c>
      <c r="K3">
        <v>35</v>
      </c>
      <c r="L3">
        <v>7.8125</v>
      </c>
      <c r="M3">
        <v>448</v>
      </c>
      <c r="Q3" s="8"/>
      <c r="R3" s="4" t="s">
        <v>823</v>
      </c>
      <c r="S3" s="4">
        <f t="shared" ref="S3:S9" si="0">COUNTIFS($C$2:$C$339, "*"&amp;R3&amp;"_*")</f>
        <v>15</v>
      </c>
      <c r="T3" s="5">
        <f>AVERAGEIF($C$2:C$339, "*"&amp;R3&amp;"_*",$D$2:$D$339)</f>
        <v>5.4666666666666668</v>
      </c>
      <c r="U3" s="5">
        <f>AVERAGEIF($C$2:C$339, "*"&amp;R3&amp;"_*",$E$2:$E$339)</f>
        <v>3.0439722697778007</v>
      </c>
      <c r="V3" s="6"/>
      <c r="W3" s="7"/>
      <c r="X3" s="7"/>
    </row>
    <row r="4" spans="1:24" x14ac:dyDescent="0.2">
      <c r="A4" t="s">
        <v>13</v>
      </c>
      <c r="B4" t="s">
        <v>282</v>
      </c>
      <c r="C4" t="s">
        <v>482</v>
      </c>
      <c r="D4">
        <v>2</v>
      </c>
      <c r="E4">
        <v>0.20703933747412009</v>
      </c>
      <c r="F4">
        <v>122</v>
      </c>
      <c r="G4">
        <v>3</v>
      </c>
      <c r="H4">
        <v>0.3105590062111801</v>
      </c>
      <c r="I4">
        <v>5</v>
      </c>
      <c r="J4">
        <v>0.51759834368530022</v>
      </c>
      <c r="K4">
        <v>105</v>
      </c>
      <c r="L4">
        <v>10.869565217391299</v>
      </c>
      <c r="M4">
        <v>966</v>
      </c>
      <c r="Q4" s="8"/>
      <c r="R4" s="4" t="s">
        <v>824</v>
      </c>
      <c r="S4" s="4">
        <f t="shared" si="0"/>
        <v>14</v>
      </c>
      <c r="T4" s="5">
        <f>AVERAGEIF($C$2:C$339, "*"&amp;R4&amp;"_*",$D$2:$D$339)</f>
        <v>2.4285714285714284</v>
      </c>
      <c r="U4" s="5">
        <f>AVERAGEIF($C$2:C$339, "*"&amp;R4&amp;"_*",$E$2:$E$339)</f>
        <v>0.72532265303594412</v>
      </c>
      <c r="V4" s="6"/>
      <c r="W4" s="7"/>
      <c r="X4" s="7"/>
    </row>
    <row r="5" spans="1:24" x14ac:dyDescent="0.2">
      <c r="A5" t="s">
        <v>124</v>
      </c>
      <c r="B5" t="s">
        <v>122</v>
      </c>
      <c r="C5" t="s">
        <v>483</v>
      </c>
      <c r="D5">
        <v>49</v>
      </c>
      <c r="E5">
        <v>10.9375</v>
      </c>
      <c r="F5">
        <v>223</v>
      </c>
      <c r="G5">
        <v>68</v>
      </c>
      <c r="H5">
        <v>15.178571428571431</v>
      </c>
      <c r="I5">
        <v>90</v>
      </c>
      <c r="J5">
        <v>20.089285714285719</v>
      </c>
      <c r="K5">
        <v>35</v>
      </c>
      <c r="L5">
        <v>7.8125</v>
      </c>
      <c r="M5">
        <v>448</v>
      </c>
      <c r="Q5" s="4" t="s">
        <v>825</v>
      </c>
      <c r="R5" s="4" t="s">
        <v>826</v>
      </c>
      <c r="S5" s="4">
        <f t="shared" si="0"/>
        <v>17</v>
      </c>
      <c r="T5" s="5">
        <f>AVERAGEIF($C$2:C$339, "*"&amp;R5&amp;"_*",$D$2:$D$339)</f>
        <v>2.7058823529411766</v>
      </c>
      <c r="U5" s="5">
        <f>AVERAGEIF($C$2:C$339, "*"&amp;R5&amp;"_*",$E$2:$E$339)</f>
        <v>2.3008353225202471</v>
      </c>
      <c r="V5">
        <f>S5</f>
        <v>17</v>
      </c>
      <c r="W5" s="3">
        <f>T5*S5/V5</f>
        <v>2.7058823529411766</v>
      </c>
      <c r="X5" s="3">
        <f>U5*S5/V5</f>
        <v>2.3008353225202471</v>
      </c>
    </row>
    <row r="6" spans="1:24" x14ac:dyDescent="0.2">
      <c r="A6" t="s">
        <v>164</v>
      </c>
      <c r="B6" t="s">
        <v>165</v>
      </c>
      <c r="C6" t="s">
        <v>484</v>
      </c>
      <c r="D6">
        <v>1</v>
      </c>
      <c r="E6">
        <v>0.40485829959514169</v>
      </c>
      <c r="F6">
        <v>247</v>
      </c>
      <c r="G6">
        <v>1</v>
      </c>
      <c r="H6">
        <v>0.40485829959514169</v>
      </c>
      <c r="I6">
        <v>1</v>
      </c>
      <c r="J6">
        <v>0.40485829959514169</v>
      </c>
      <c r="K6">
        <v>188</v>
      </c>
      <c r="L6">
        <v>76.113360323886639</v>
      </c>
      <c r="M6">
        <v>247</v>
      </c>
      <c r="N6">
        <v>0</v>
      </c>
      <c r="Q6" s="4" t="s">
        <v>827</v>
      </c>
      <c r="R6" s="4" t="s">
        <v>828</v>
      </c>
      <c r="S6" s="4">
        <f t="shared" si="0"/>
        <v>7</v>
      </c>
      <c r="T6" s="5">
        <f>AVERAGEIF($C$2:C$339, "*"&amp;R6&amp;"_*",$D$2:$D$339)</f>
        <v>3</v>
      </c>
      <c r="U6" s="5">
        <f>AVERAGEIF($C$2:C$339, "*"&amp;R6&amp;"_*",$E$2:$E$339)</f>
        <v>1.081916961584382</v>
      </c>
      <c r="V6">
        <f>S6</f>
        <v>7</v>
      </c>
      <c r="W6" s="3">
        <f>T6*S6/V6</f>
        <v>3</v>
      </c>
      <c r="X6" s="3">
        <f>U6*S6/V6</f>
        <v>1.081916961584382</v>
      </c>
    </row>
    <row r="7" spans="1:24" x14ac:dyDescent="0.2">
      <c r="A7" t="s">
        <v>164</v>
      </c>
      <c r="B7" t="s">
        <v>331</v>
      </c>
      <c r="C7" t="s">
        <v>485</v>
      </c>
      <c r="D7">
        <v>31</v>
      </c>
      <c r="E7">
        <v>3.2091097308488621</v>
      </c>
      <c r="F7">
        <v>123</v>
      </c>
      <c r="G7">
        <v>178</v>
      </c>
      <c r="H7">
        <v>18.42650103519669</v>
      </c>
      <c r="I7">
        <v>89</v>
      </c>
      <c r="J7">
        <v>9.2132505175983432</v>
      </c>
      <c r="K7">
        <v>269</v>
      </c>
      <c r="L7">
        <v>27.846790890269151</v>
      </c>
      <c r="M7">
        <v>966</v>
      </c>
      <c r="Q7" s="4" t="s">
        <v>829</v>
      </c>
      <c r="R7" s="4" t="s">
        <v>830</v>
      </c>
      <c r="S7" s="4">
        <f t="shared" si="0"/>
        <v>52</v>
      </c>
      <c r="T7" s="5">
        <f>AVERAGEIF($C$2:C$339, "*"&amp;R7&amp;"_*",$D$2:$D$339)</f>
        <v>6.3269230769230766</v>
      </c>
      <c r="U7" s="5">
        <f>AVERAGEIF($C$2:C$339, "*"&amp;R7&amp;"_*",$E$2:$E$339)</f>
        <v>1.3433019878934194</v>
      </c>
      <c r="V7">
        <f>S7</f>
        <v>52</v>
      </c>
      <c r="W7" s="3">
        <f>T7*S7/V7</f>
        <v>6.3269230769230766</v>
      </c>
      <c r="X7" s="3">
        <f>U7*S7/V7</f>
        <v>1.3433019878934194</v>
      </c>
    </row>
    <row r="8" spans="1:24" x14ac:dyDescent="0.2">
      <c r="A8" t="s">
        <v>328</v>
      </c>
      <c r="B8" t="s">
        <v>329</v>
      </c>
      <c r="C8" t="s">
        <v>486</v>
      </c>
      <c r="D8">
        <v>4</v>
      </c>
      <c r="E8">
        <v>0.41407867494824019</v>
      </c>
      <c r="F8">
        <v>290</v>
      </c>
      <c r="G8">
        <v>6</v>
      </c>
      <c r="H8">
        <v>0.6211180124223602</v>
      </c>
      <c r="I8">
        <v>11</v>
      </c>
      <c r="J8">
        <v>1.1387163561076601</v>
      </c>
      <c r="K8">
        <v>17</v>
      </c>
      <c r="L8">
        <v>1.7598343685300211</v>
      </c>
      <c r="M8">
        <v>966</v>
      </c>
      <c r="Q8" s="8" t="s">
        <v>831</v>
      </c>
      <c r="R8" s="4" t="s">
        <v>832</v>
      </c>
      <c r="S8" s="4">
        <f t="shared" si="0"/>
        <v>8</v>
      </c>
      <c r="T8" s="5">
        <f>AVERAGEIF($C$2:C$339, "*"&amp;R8&amp;"_*",$D$2:$D$339)</f>
        <v>4.25</v>
      </c>
      <c r="U8" s="5">
        <f>AVERAGEIF($C$2:C$339, "*"&amp;R8&amp;"_*",$E$2:$E$339)</f>
        <v>1.1674898882902855</v>
      </c>
      <c r="V8" s="6">
        <f>SUM(S8:S12)</f>
        <v>212</v>
      </c>
      <c r="W8" s="7">
        <f>SUM(S8*T8,S9*T9,S10*T10+S11*T11+S12*T12)/V8</f>
        <v>9.7358490566037741</v>
      </c>
      <c r="X8" s="7">
        <f>SUM(U8*S8,U9*S9,U10*S10,U11*S11,U12*S12)/V8</f>
        <v>2.4012004309205546</v>
      </c>
    </row>
    <row r="9" spans="1:24" x14ac:dyDescent="0.2">
      <c r="A9" t="s">
        <v>130</v>
      </c>
      <c r="B9" t="s">
        <v>131</v>
      </c>
      <c r="C9" t="s">
        <v>487</v>
      </c>
      <c r="D9">
        <v>8</v>
      </c>
      <c r="E9">
        <v>1.785714285714286</v>
      </c>
      <c r="F9">
        <v>448</v>
      </c>
      <c r="G9">
        <v>8</v>
      </c>
      <c r="H9">
        <v>1.785714285714286</v>
      </c>
      <c r="I9">
        <v>15</v>
      </c>
      <c r="J9">
        <v>3.348214285714286</v>
      </c>
      <c r="K9">
        <v>392</v>
      </c>
      <c r="L9">
        <v>87.5</v>
      </c>
      <c r="M9">
        <v>448</v>
      </c>
      <c r="N9">
        <v>0</v>
      </c>
      <c r="Q9" s="8"/>
      <c r="R9" s="4" t="s">
        <v>833</v>
      </c>
      <c r="S9" s="4">
        <f t="shared" si="0"/>
        <v>93</v>
      </c>
      <c r="T9" s="5">
        <f>AVERAGEIF($C$2:C$339, "*"&amp;R9&amp;"_*",$D$2:$D$339)</f>
        <v>10.301075268817204</v>
      </c>
      <c r="U9" s="5">
        <f>AVERAGEIF($C$2:C$339, "*"&amp;R9&amp;"_*",$E$2:$E$339)</f>
        <v>1.6813097173323894</v>
      </c>
      <c r="V9" s="6"/>
      <c r="W9" s="7"/>
      <c r="X9" s="7"/>
    </row>
    <row r="10" spans="1:24" x14ac:dyDescent="0.2">
      <c r="A10" t="s">
        <v>366</v>
      </c>
      <c r="B10" t="s">
        <v>367</v>
      </c>
      <c r="C10" t="s">
        <v>488</v>
      </c>
      <c r="D10">
        <v>1</v>
      </c>
      <c r="E10">
        <v>0.1031991744066047</v>
      </c>
      <c r="F10">
        <v>15</v>
      </c>
      <c r="G10">
        <v>2</v>
      </c>
      <c r="H10">
        <v>0.20639834881320951</v>
      </c>
      <c r="I10">
        <v>2</v>
      </c>
      <c r="J10">
        <v>0.20639834881320951</v>
      </c>
      <c r="K10">
        <v>90</v>
      </c>
      <c r="L10">
        <v>9.2879256965944279</v>
      </c>
      <c r="M10">
        <v>969</v>
      </c>
      <c r="Q10" s="8"/>
      <c r="R10" s="4" t="s">
        <v>834</v>
      </c>
      <c r="S10" s="4">
        <f>COUNTIFS($C$2:$C$339, "*"&amp;R10&amp;"_*")</f>
        <v>82</v>
      </c>
      <c r="T10" s="5">
        <f>AVERAGEIF($C$2:C$339, "*"&amp;R10&amp;"_*",$D$2:$D$339)</f>
        <v>8.9512195121951219</v>
      </c>
      <c r="U10" s="5">
        <f>AVERAGEIF($C$2:C$339, "*"&amp;R10&amp;"_*",$E$2:$E$339)</f>
        <v>3.5124960553423983</v>
      </c>
      <c r="V10" s="6"/>
      <c r="W10" s="7"/>
      <c r="X10" s="7"/>
    </row>
    <row r="11" spans="1:24" x14ac:dyDescent="0.2">
      <c r="A11" t="s">
        <v>384</v>
      </c>
      <c r="B11" t="s">
        <v>385</v>
      </c>
      <c r="C11" t="s">
        <v>489</v>
      </c>
      <c r="D11">
        <v>2</v>
      </c>
      <c r="E11">
        <v>0.20703933747412009</v>
      </c>
      <c r="F11">
        <v>358</v>
      </c>
      <c r="G11">
        <v>3</v>
      </c>
      <c r="H11">
        <v>0.3105590062111801</v>
      </c>
      <c r="I11">
        <v>3</v>
      </c>
      <c r="J11">
        <v>0.3105590062111801</v>
      </c>
      <c r="K11">
        <v>30</v>
      </c>
      <c r="L11">
        <v>3.1055900621118009</v>
      </c>
      <c r="M11">
        <v>966</v>
      </c>
      <c r="Q11" s="8"/>
      <c r="R11" s="4" t="s">
        <v>835</v>
      </c>
      <c r="S11" s="4">
        <f>COUNTIFS($C$2:$C$339, "*"&amp;R11&amp;"_*")</f>
        <v>26</v>
      </c>
      <c r="T11" s="5">
        <f>AVERAGEIF($C$2:C$339, "*"&amp;R11&amp;"_*",$D$2:$D$339)</f>
        <v>7.115384615384615</v>
      </c>
      <c r="U11" s="5">
        <f>AVERAGEIF($C$2:C$339, "*"&amp;R11&amp;"_*",$E$2:$E$339)</f>
        <v>1.6072690198295818</v>
      </c>
      <c r="V11" s="6"/>
      <c r="W11" s="7"/>
      <c r="X11" s="7"/>
    </row>
    <row r="12" spans="1:24" x14ac:dyDescent="0.2">
      <c r="A12" t="s">
        <v>127</v>
      </c>
      <c r="B12" t="s">
        <v>128</v>
      </c>
      <c r="C12" t="s">
        <v>490</v>
      </c>
      <c r="D12">
        <v>4</v>
      </c>
      <c r="E12">
        <v>0.89285714285714279</v>
      </c>
      <c r="F12">
        <v>59</v>
      </c>
      <c r="G12">
        <v>5</v>
      </c>
      <c r="H12">
        <v>1.116071428571429</v>
      </c>
      <c r="I12">
        <v>3</v>
      </c>
      <c r="J12">
        <v>0.6696428571428571</v>
      </c>
      <c r="K12">
        <v>21</v>
      </c>
      <c r="L12">
        <v>4.6875</v>
      </c>
      <c r="M12">
        <v>448</v>
      </c>
      <c r="Q12" s="8"/>
      <c r="R12" s="4" t="s">
        <v>836</v>
      </c>
      <c r="S12" s="4">
        <f>COUNTIFS($C$2:$C$339, "*"&amp;R12&amp;"_*")</f>
        <v>3</v>
      </c>
      <c r="T12" s="5">
        <f>AVERAGEIF($C$2:C$339, "*"&amp;R12&amp;"_*",$D$2:$D$339)</f>
        <v>51</v>
      </c>
      <c r="U12" s="5">
        <f>AVERAGEIF($C$2:C$339, "*"&amp;R12&amp;"_*",$E$2:$E$339)</f>
        <v>4.5130324944257501</v>
      </c>
      <c r="V12" s="6"/>
      <c r="W12" s="7"/>
      <c r="X12" s="7"/>
    </row>
    <row r="13" spans="1:24" x14ac:dyDescent="0.2">
      <c r="A13" t="s">
        <v>127</v>
      </c>
      <c r="B13" t="s">
        <v>249</v>
      </c>
      <c r="C13" t="s">
        <v>491</v>
      </c>
      <c r="D13">
        <v>4</v>
      </c>
      <c r="E13">
        <v>1.593625498007968</v>
      </c>
      <c r="F13">
        <v>41</v>
      </c>
      <c r="G13">
        <v>4</v>
      </c>
      <c r="H13">
        <v>1.593625498007968</v>
      </c>
      <c r="I13">
        <v>4</v>
      </c>
      <c r="J13">
        <v>1.593625498007968</v>
      </c>
      <c r="K13">
        <v>31</v>
      </c>
      <c r="L13">
        <v>12.350597609561749</v>
      </c>
      <c r="M13">
        <v>251</v>
      </c>
      <c r="Q13" s="4" t="s">
        <v>837</v>
      </c>
      <c r="R13" s="4" t="s">
        <v>838</v>
      </c>
      <c r="S13" s="4">
        <f>COUNTIFS($C$2:$C$339, "*"&amp;R13&amp;"_*")</f>
        <v>18</v>
      </c>
      <c r="T13" s="5">
        <f>AVERAGEIF($C$2:C$339, "*"&amp;R13&amp;"_*",$D$2:$D$339)</f>
        <v>6.2222222222222223</v>
      </c>
      <c r="U13" s="5">
        <f>AVERAGEIF($C$2:C$339, "*"&amp;R13&amp;"_*",$E$2:$E$339)</f>
        <v>1.6623829375127621</v>
      </c>
      <c r="V13">
        <f>SUM(S13:S13)</f>
        <v>18</v>
      </c>
      <c r="W13" s="3">
        <f>S13*T13/V13</f>
        <v>6.2222222222222223</v>
      </c>
      <c r="X13" s="3">
        <f>S13*U13/V13</f>
        <v>1.6623829375127621</v>
      </c>
    </row>
    <row r="14" spans="1:24" x14ac:dyDescent="0.2">
      <c r="A14" t="s">
        <v>139</v>
      </c>
      <c r="B14" t="s">
        <v>119</v>
      </c>
      <c r="C14" t="s">
        <v>492</v>
      </c>
      <c r="D14">
        <v>8</v>
      </c>
      <c r="E14">
        <v>1.785714285714286</v>
      </c>
      <c r="F14">
        <v>448</v>
      </c>
      <c r="G14">
        <v>8</v>
      </c>
      <c r="H14">
        <v>1.785714285714286</v>
      </c>
      <c r="I14">
        <v>15</v>
      </c>
      <c r="J14">
        <v>3.348214285714286</v>
      </c>
      <c r="K14">
        <v>413</v>
      </c>
      <c r="L14">
        <v>92.1875</v>
      </c>
      <c r="M14">
        <v>448</v>
      </c>
      <c r="N14">
        <v>0</v>
      </c>
    </row>
    <row r="15" spans="1:24" x14ac:dyDescent="0.2">
      <c r="A15" t="s">
        <v>118</v>
      </c>
      <c r="B15" t="s">
        <v>119</v>
      </c>
      <c r="C15" t="s">
        <v>493</v>
      </c>
      <c r="D15">
        <v>6</v>
      </c>
      <c r="E15">
        <v>1.339285714285714</v>
      </c>
      <c r="F15">
        <v>448</v>
      </c>
      <c r="G15">
        <v>6</v>
      </c>
      <c r="H15">
        <v>1.339285714285714</v>
      </c>
      <c r="I15">
        <v>12</v>
      </c>
      <c r="J15">
        <v>2.6785714285714279</v>
      </c>
      <c r="K15">
        <v>416</v>
      </c>
      <c r="L15">
        <v>92.857142857142861</v>
      </c>
      <c r="M15">
        <v>448</v>
      </c>
      <c r="N15">
        <v>0</v>
      </c>
    </row>
    <row r="16" spans="1:24" x14ac:dyDescent="0.2">
      <c r="A16" t="s">
        <v>118</v>
      </c>
      <c r="B16" t="s">
        <v>204</v>
      </c>
      <c r="C16" t="s">
        <v>494</v>
      </c>
      <c r="D16">
        <v>2</v>
      </c>
      <c r="E16">
        <v>0.79681274900398402</v>
      </c>
      <c r="F16">
        <v>41</v>
      </c>
      <c r="G16">
        <v>2</v>
      </c>
      <c r="H16">
        <v>0.79681274900398402</v>
      </c>
      <c r="I16">
        <v>2</v>
      </c>
      <c r="J16">
        <v>0.79681274900398402</v>
      </c>
      <c r="K16">
        <v>31</v>
      </c>
      <c r="L16">
        <v>12.350597609561749</v>
      </c>
      <c r="M16">
        <v>251</v>
      </c>
    </row>
    <row r="17" spans="1:14" x14ac:dyDescent="0.2">
      <c r="A17" t="s">
        <v>118</v>
      </c>
      <c r="B17" t="s">
        <v>300</v>
      </c>
      <c r="C17" t="s">
        <v>495</v>
      </c>
      <c r="D17">
        <v>19</v>
      </c>
      <c r="E17">
        <v>1.966873706004141</v>
      </c>
      <c r="F17">
        <v>10</v>
      </c>
      <c r="G17">
        <v>18</v>
      </c>
      <c r="H17">
        <v>1.8633540372670809</v>
      </c>
      <c r="I17">
        <v>13</v>
      </c>
      <c r="J17">
        <v>1.34575569358178</v>
      </c>
      <c r="K17">
        <v>129</v>
      </c>
      <c r="L17">
        <v>13.35403726708075</v>
      </c>
      <c r="M17">
        <v>966</v>
      </c>
    </row>
    <row r="18" spans="1:14" x14ac:dyDescent="0.2">
      <c r="A18" t="s">
        <v>59</v>
      </c>
      <c r="B18" t="s">
        <v>48</v>
      </c>
      <c r="C18" t="s">
        <v>496</v>
      </c>
      <c r="D18">
        <v>3</v>
      </c>
      <c r="E18">
        <v>3.947368421052631</v>
      </c>
      <c r="F18">
        <v>29</v>
      </c>
      <c r="G18">
        <v>4</v>
      </c>
      <c r="H18">
        <v>5.2631578947368416</v>
      </c>
      <c r="I18">
        <v>6</v>
      </c>
      <c r="J18">
        <v>7.8947368421052628</v>
      </c>
      <c r="K18">
        <v>65</v>
      </c>
      <c r="L18">
        <v>85.526315789473685</v>
      </c>
      <c r="M18">
        <v>76</v>
      </c>
    </row>
    <row r="19" spans="1:14" x14ac:dyDescent="0.2">
      <c r="A19" t="s">
        <v>59</v>
      </c>
      <c r="B19" t="s">
        <v>150</v>
      </c>
      <c r="C19" t="s">
        <v>497</v>
      </c>
      <c r="D19">
        <v>9</v>
      </c>
      <c r="E19">
        <v>3.6437246963562751</v>
      </c>
      <c r="F19">
        <v>247</v>
      </c>
      <c r="G19">
        <v>9</v>
      </c>
      <c r="H19">
        <v>3.6437246963562751</v>
      </c>
      <c r="I19">
        <v>9</v>
      </c>
      <c r="J19">
        <v>3.6437246963562751</v>
      </c>
      <c r="K19">
        <v>182</v>
      </c>
      <c r="L19">
        <v>73.68421052631578</v>
      </c>
      <c r="M19">
        <v>247</v>
      </c>
      <c r="N19">
        <v>0</v>
      </c>
    </row>
    <row r="20" spans="1:14" x14ac:dyDescent="0.2">
      <c r="A20" t="s">
        <v>15</v>
      </c>
      <c r="B20" t="s">
        <v>16</v>
      </c>
      <c r="C20" t="s">
        <v>498</v>
      </c>
      <c r="D20">
        <v>2</v>
      </c>
      <c r="E20">
        <v>2.6315789473684208</v>
      </c>
      <c r="F20">
        <v>40</v>
      </c>
      <c r="G20">
        <v>3</v>
      </c>
      <c r="H20">
        <v>3.947368421052631</v>
      </c>
      <c r="I20">
        <v>21</v>
      </c>
      <c r="J20">
        <v>27.631578947368421</v>
      </c>
      <c r="K20">
        <v>72</v>
      </c>
      <c r="L20">
        <v>94.73684210526315</v>
      </c>
      <c r="M20">
        <v>76</v>
      </c>
    </row>
    <row r="21" spans="1:14" x14ac:dyDescent="0.2">
      <c r="A21" t="s">
        <v>93</v>
      </c>
      <c r="B21" t="s">
        <v>46</v>
      </c>
      <c r="C21" t="s">
        <v>499</v>
      </c>
      <c r="D21">
        <v>2</v>
      </c>
      <c r="E21">
        <v>2.6315789473684208</v>
      </c>
      <c r="F21">
        <v>24</v>
      </c>
      <c r="G21">
        <v>3</v>
      </c>
      <c r="H21">
        <v>3.947368421052631</v>
      </c>
      <c r="I21">
        <v>6</v>
      </c>
      <c r="J21">
        <v>7.8947368421052628</v>
      </c>
      <c r="K21">
        <v>46</v>
      </c>
      <c r="L21">
        <v>60.526315789473678</v>
      </c>
      <c r="M21">
        <v>76</v>
      </c>
    </row>
    <row r="22" spans="1:14" x14ac:dyDescent="0.2">
      <c r="A22" t="s">
        <v>137</v>
      </c>
      <c r="B22" t="s">
        <v>138</v>
      </c>
      <c r="C22" t="s">
        <v>500</v>
      </c>
      <c r="D22">
        <v>2</v>
      </c>
      <c r="E22">
        <v>0.4464285714285714</v>
      </c>
      <c r="F22">
        <v>58</v>
      </c>
      <c r="G22">
        <v>3</v>
      </c>
      <c r="H22">
        <v>0.6696428571428571</v>
      </c>
      <c r="I22">
        <v>1</v>
      </c>
      <c r="J22">
        <v>0.2232142857142857</v>
      </c>
      <c r="K22">
        <v>21</v>
      </c>
      <c r="L22">
        <v>4.6875</v>
      </c>
      <c r="M22">
        <v>448</v>
      </c>
    </row>
    <row r="23" spans="1:14" x14ac:dyDescent="0.2">
      <c r="A23" t="s">
        <v>81</v>
      </c>
      <c r="B23" t="s">
        <v>24</v>
      </c>
      <c r="C23" t="s">
        <v>501</v>
      </c>
      <c r="D23">
        <v>4</v>
      </c>
      <c r="E23">
        <v>5.2631578947368416</v>
      </c>
      <c r="F23">
        <v>0</v>
      </c>
      <c r="G23">
        <v>4</v>
      </c>
      <c r="H23">
        <v>5.2631578947368416</v>
      </c>
      <c r="I23">
        <v>8</v>
      </c>
      <c r="J23">
        <v>10.52631578947368</v>
      </c>
      <c r="K23">
        <v>40</v>
      </c>
      <c r="L23">
        <v>52.631578947368418</v>
      </c>
      <c r="M23">
        <v>76</v>
      </c>
    </row>
    <row r="24" spans="1:14" x14ac:dyDescent="0.2">
      <c r="A24" t="s">
        <v>84</v>
      </c>
      <c r="B24" t="s">
        <v>85</v>
      </c>
      <c r="C24" t="s">
        <v>502</v>
      </c>
      <c r="D24">
        <v>1</v>
      </c>
      <c r="E24">
        <v>1.31578947368421</v>
      </c>
      <c r="F24">
        <v>2</v>
      </c>
      <c r="G24">
        <v>2</v>
      </c>
      <c r="H24">
        <v>2.6315789473684208</v>
      </c>
      <c r="I24">
        <v>2</v>
      </c>
      <c r="J24">
        <v>2.6315789473684208</v>
      </c>
      <c r="K24">
        <v>26</v>
      </c>
      <c r="L24">
        <v>34.210526315789473</v>
      </c>
      <c r="M24">
        <v>76</v>
      </c>
    </row>
    <row r="25" spans="1:14" x14ac:dyDescent="0.2">
      <c r="A25" t="s">
        <v>45</v>
      </c>
      <c r="B25" t="s">
        <v>46</v>
      </c>
      <c r="C25" t="s">
        <v>503</v>
      </c>
      <c r="D25">
        <v>5</v>
      </c>
      <c r="E25">
        <v>6.5789473684210522</v>
      </c>
      <c r="F25">
        <v>0</v>
      </c>
      <c r="G25">
        <v>5</v>
      </c>
      <c r="H25">
        <v>6.5789473684210522</v>
      </c>
      <c r="I25">
        <v>7</v>
      </c>
      <c r="J25">
        <v>9.2105263157894726</v>
      </c>
      <c r="K25">
        <v>59</v>
      </c>
      <c r="L25">
        <v>77.631578947368425</v>
      </c>
      <c r="M25">
        <v>76</v>
      </c>
    </row>
    <row r="26" spans="1:14" x14ac:dyDescent="0.2">
      <c r="A26" t="s">
        <v>45</v>
      </c>
      <c r="B26" t="s">
        <v>301</v>
      </c>
      <c r="C26" t="s">
        <v>504</v>
      </c>
      <c r="D26">
        <v>6</v>
      </c>
      <c r="E26">
        <v>0.6211180124223602</v>
      </c>
      <c r="F26">
        <v>54</v>
      </c>
      <c r="G26">
        <v>8</v>
      </c>
      <c r="H26">
        <v>0.82815734989648038</v>
      </c>
      <c r="I26">
        <v>9</v>
      </c>
      <c r="J26">
        <v>0.93167701863354035</v>
      </c>
      <c r="K26">
        <v>30</v>
      </c>
      <c r="L26">
        <v>3.1055900621118009</v>
      </c>
      <c r="M26">
        <v>966</v>
      </c>
    </row>
    <row r="27" spans="1:14" x14ac:dyDescent="0.2">
      <c r="A27" t="s">
        <v>379</v>
      </c>
      <c r="B27" t="s">
        <v>380</v>
      </c>
      <c r="C27" t="s">
        <v>505</v>
      </c>
      <c r="D27">
        <v>2</v>
      </c>
      <c r="E27">
        <v>0.20703933747412009</v>
      </c>
      <c r="F27">
        <v>35</v>
      </c>
      <c r="G27">
        <v>3</v>
      </c>
      <c r="H27">
        <v>0.3105590062111801</v>
      </c>
      <c r="I27">
        <v>3</v>
      </c>
      <c r="J27">
        <v>0.3105590062111801</v>
      </c>
      <c r="K27">
        <v>30</v>
      </c>
      <c r="L27">
        <v>3.1055900621118009</v>
      </c>
      <c r="M27">
        <v>966</v>
      </c>
    </row>
    <row r="28" spans="1:14" x14ac:dyDescent="0.2">
      <c r="A28" t="s">
        <v>221</v>
      </c>
      <c r="B28" t="s">
        <v>222</v>
      </c>
      <c r="C28" t="s">
        <v>506</v>
      </c>
      <c r="D28">
        <v>14</v>
      </c>
      <c r="E28">
        <v>5.5776892430278879</v>
      </c>
      <c r="F28">
        <v>42</v>
      </c>
      <c r="G28">
        <v>14</v>
      </c>
      <c r="H28">
        <v>5.5776892430278879</v>
      </c>
      <c r="I28">
        <v>14</v>
      </c>
      <c r="J28">
        <v>5.5776892430278879</v>
      </c>
      <c r="K28">
        <v>31</v>
      </c>
      <c r="L28">
        <v>12.350597609561749</v>
      </c>
      <c r="M28">
        <v>251</v>
      </c>
    </row>
    <row r="29" spans="1:14" x14ac:dyDescent="0.2">
      <c r="A29" t="s">
        <v>221</v>
      </c>
      <c r="B29" t="s">
        <v>323</v>
      </c>
      <c r="C29" t="s">
        <v>507</v>
      </c>
      <c r="D29">
        <v>7</v>
      </c>
      <c r="E29">
        <v>0.72463768115942029</v>
      </c>
      <c r="F29">
        <v>43</v>
      </c>
      <c r="G29">
        <v>8</v>
      </c>
      <c r="H29">
        <v>0.82815734989648038</v>
      </c>
      <c r="I29">
        <v>7</v>
      </c>
      <c r="J29">
        <v>0.72463768115942029</v>
      </c>
      <c r="K29">
        <v>178</v>
      </c>
      <c r="L29">
        <v>18.42650103519669</v>
      </c>
      <c r="M29">
        <v>966</v>
      </c>
    </row>
    <row r="30" spans="1:14" x14ac:dyDescent="0.2">
      <c r="A30" t="s">
        <v>23</v>
      </c>
      <c r="B30" t="s">
        <v>24</v>
      </c>
      <c r="C30" t="s">
        <v>508</v>
      </c>
      <c r="D30">
        <v>5</v>
      </c>
      <c r="E30">
        <v>6.5789473684210522</v>
      </c>
      <c r="F30">
        <v>0</v>
      </c>
      <c r="G30">
        <v>5</v>
      </c>
      <c r="H30">
        <v>6.5789473684210522</v>
      </c>
      <c r="I30">
        <v>7</v>
      </c>
      <c r="J30">
        <v>9.2105263157894726</v>
      </c>
      <c r="K30">
        <v>59</v>
      </c>
      <c r="L30">
        <v>77.631578947368425</v>
      </c>
      <c r="M30">
        <v>76</v>
      </c>
    </row>
    <row r="31" spans="1:14" x14ac:dyDescent="0.2">
      <c r="A31" t="s">
        <v>228</v>
      </c>
      <c r="B31" t="s">
        <v>229</v>
      </c>
      <c r="C31" t="s">
        <v>509</v>
      </c>
      <c r="D31">
        <v>6</v>
      </c>
      <c r="E31">
        <v>2.3904382470119518</v>
      </c>
      <c r="F31">
        <v>32</v>
      </c>
      <c r="G31">
        <v>6</v>
      </c>
      <c r="H31">
        <v>2.3904382470119518</v>
      </c>
      <c r="I31">
        <v>6</v>
      </c>
      <c r="J31">
        <v>2.3904382470119518</v>
      </c>
      <c r="K31">
        <v>31</v>
      </c>
      <c r="L31">
        <v>12.350597609561749</v>
      </c>
      <c r="M31">
        <v>251</v>
      </c>
    </row>
    <row r="32" spans="1:14" x14ac:dyDescent="0.2">
      <c r="A32" t="s">
        <v>207</v>
      </c>
      <c r="B32" t="s">
        <v>208</v>
      </c>
      <c r="C32" t="s">
        <v>510</v>
      </c>
      <c r="D32">
        <v>6</v>
      </c>
      <c r="E32">
        <v>2.3904382470119518</v>
      </c>
      <c r="F32">
        <v>41</v>
      </c>
      <c r="G32">
        <v>6</v>
      </c>
      <c r="H32">
        <v>2.3904382470119518</v>
      </c>
      <c r="I32">
        <v>6</v>
      </c>
      <c r="J32">
        <v>2.3904382470119518</v>
      </c>
      <c r="K32">
        <v>31</v>
      </c>
      <c r="L32">
        <v>12.350597609561749</v>
      </c>
      <c r="M32">
        <v>251</v>
      </c>
    </row>
    <row r="33" spans="1:14" x14ac:dyDescent="0.2">
      <c r="A33" t="s">
        <v>58</v>
      </c>
      <c r="B33" t="s">
        <v>24</v>
      </c>
      <c r="C33" t="s">
        <v>511</v>
      </c>
      <c r="D33">
        <v>6</v>
      </c>
      <c r="E33">
        <v>7.8947368421052628</v>
      </c>
      <c r="F33">
        <v>0</v>
      </c>
      <c r="G33">
        <v>6</v>
      </c>
      <c r="H33">
        <v>7.8947368421052628</v>
      </c>
      <c r="I33">
        <v>13</v>
      </c>
      <c r="J33">
        <v>17.10526315789474</v>
      </c>
      <c r="K33">
        <v>51</v>
      </c>
      <c r="L33">
        <v>67.10526315789474</v>
      </c>
      <c r="M33">
        <v>76</v>
      </c>
    </row>
    <row r="34" spans="1:14" x14ac:dyDescent="0.2">
      <c r="A34" t="s">
        <v>293</v>
      </c>
      <c r="B34" t="s">
        <v>294</v>
      </c>
      <c r="C34" t="s">
        <v>512</v>
      </c>
      <c r="D34">
        <v>1</v>
      </c>
      <c r="E34">
        <v>0.10351966873706001</v>
      </c>
      <c r="F34">
        <v>17</v>
      </c>
      <c r="G34">
        <v>1</v>
      </c>
      <c r="H34">
        <v>0.10351966873706001</v>
      </c>
      <c r="I34">
        <v>1</v>
      </c>
      <c r="J34">
        <v>0.10351966873706001</v>
      </c>
      <c r="K34">
        <v>186</v>
      </c>
      <c r="L34">
        <v>19.254658385093169</v>
      </c>
      <c r="M34">
        <v>966</v>
      </c>
    </row>
    <row r="35" spans="1:14" x14ac:dyDescent="0.2">
      <c r="A35" t="s">
        <v>162</v>
      </c>
      <c r="B35" t="s">
        <v>163</v>
      </c>
      <c r="C35" t="s">
        <v>513</v>
      </c>
      <c r="D35">
        <v>8</v>
      </c>
      <c r="E35">
        <v>3.238866396761134</v>
      </c>
      <c r="F35">
        <v>54</v>
      </c>
      <c r="G35">
        <v>11</v>
      </c>
      <c r="H35">
        <v>4.4534412955465594</v>
      </c>
      <c r="I35">
        <v>7</v>
      </c>
      <c r="J35">
        <v>2.834008097165992</v>
      </c>
      <c r="K35">
        <v>49</v>
      </c>
      <c r="L35">
        <v>19.838056680161941</v>
      </c>
      <c r="M35">
        <v>247</v>
      </c>
    </row>
    <row r="36" spans="1:14" x14ac:dyDescent="0.2">
      <c r="A36" t="s">
        <v>162</v>
      </c>
      <c r="B36" t="s">
        <v>223</v>
      </c>
      <c r="C36" t="s">
        <v>514</v>
      </c>
      <c r="D36">
        <v>1</v>
      </c>
      <c r="E36">
        <v>0.39840637450199201</v>
      </c>
      <c r="F36">
        <v>34</v>
      </c>
      <c r="G36">
        <v>1</v>
      </c>
      <c r="H36">
        <v>0.39840637450199201</v>
      </c>
      <c r="I36">
        <v>1</v>
      </c>
      <c r="J36">
        <v>0.39840637450199201</v>
      </c>
      <c r="K36">
        <v>31</v>
      </c>
      <c r="L36">
        <v>12.350597609561749</v>
      </c>
      <c r="M36">
        <v>251</v>
      </c>
    </row>
    <row r="37" spans="1:14" x14ac:dyDescent="0.2">
      <c r="A37" t="s">
        <v>162</v>
      </c>
      <c r="B37" t="s">
        <v>332</v>
      </c>
      <c r="C37" t="s">
        <v>515</v>
      </c>
      <c r="D37">
        <v>3</v>
      </c>
      <c r="E37">
        <v>0.3105590062111801</v>
      </c>
      <c r="F37">
        <v>239</v>
      </c>
      <c r="G37">
        <v>3</v>
      </c>
      <c r="H37">
        <v>0.3105590062111801</v>
      </c>
      <c r="I37">
        <v>3</v>
      </c>
      <c r="J37">
        <v>0.3105590062111801</v>
      </c>
      <c r="K37">
        <v>30</v>
      </c>
      <c r="L37">
        <v>3.1055900621118009</v>
      </c>
      <c r="M37">
        <v>966</v>
      </c>
    </row>
    <row r="38" spans="1:14" x14ac:dyDescent="0.2">
      <c r="A38" t="s">
        <v>336</v>
      </c>
      <c r="B38" t="s">
        <v>332</v>
      </c>
      <c r="C38" t="s">
        <v>516</v>
      </c>
      <c r="D38">
        <v>3</v>
      </c>
      <c r="E38">
        <v>0.3105590062111801</v>
      </c>
      <c r="F38">
        <v>414</v>
      </c>
      <c r="G38">
        <v>3</v>
      </c>
      <c r="H38">
        <v>0.3105590062111801</v>
      </c>
      <c r="I38">
        <v>8</v>
      </c>
      <c r="J38">
        <v>0.82815734989648038</v>
      </c>
      <c r="K38">
        <v>30</v>
      </c>
      <c r="L38">
        <v>3.1055900621118009</v>
      </c>
      <c r="M38">
        <v>966</v>
      </c>
    </row>
    <row r="39" spans="1:14" x14ac:dyDescent="0.2">
      <c r="A39" t="s">
        <v>107</v>
      </c>
      <c r="B39" t="s">
        <v>85</v>
      </c>
      <c r="C39" t="s">
        <v>517</v>
      </c>
      <c r="D39">
        <v>3</v>
      </c>
      <c r="E39">
        <v>3.947368421052631</v>
      </c>
      <c r="F39">
        <v>0</v>
      </c>
      <c r="G39">
        <v>3</v>
      </c>
      <c r="H39">
        <v>3.947368421052631</v>
      </c>
      <c r="I39">
        <v>4</v>
      </c>
      <c r="J39">
        <v>5.2631578947368416</v>
      </c>
      <c r="K39">
        <v>51</v>
      </c>
      <c r="L39">
        <v>67.10526315789474</v>
      </c>
      <c r="M39">
        <v>76</v>
      </c>
    </row>
    <row r="40" spans="1:14" x14ac:dyDescent="0.2">
      <c r="A40" t="s">
        <v>107</v>
      </c>
      <c r="B40" t="s">
        <v>396</v>
      </c>
      <c r="C40" t="s">
        <v>518</v>
      </c>
      <c r="D40">
        <v>2</v>
      </c>
      <c r="E40">
        <v>0.20703933747412009</v>
      </c>
      <c r="F40">
        <v>196</v>
      </c>
      <c r="G40">
        <v>2</v>
      </c>
      <c r="H40">
        <v>0.20703933747412009</v>
      </c>
      <c r="I40">
        <v>2</v>
      </c>
      <c r="J40">
        <v>0.20703933747412009</v>
      </c>
      <c r="K40">
        <v>30</v>
      </c>
      <c r="L40">
        <v>3.1055900621118009</v>
      </c>
      <c r="M40">
        <v>966</v>
      </c>
    </row>
    <row r="41" spans="1:14" x14ac:dyDescent="0.2">
      <c r="A41" t="s">
        <v>25</v>
      </c>
      <c r="B41" t="s">
        <v>14</v>
      </c>
      <c r="C41" t="s">
        <v>519</v>
      </c>
      <c r="D41">
        <v>9</v>
      </c>
      <c r="E41">
        <v>11.39240506329114</v>
      </c>
      <c r="F41">
        <v>19</v>
      </c>
      <c r="G41">
        <v>10</v>
      </c>
      <c r="H41">
        <v>12.658227848101269</v>
      </c>
      <c r="I41">
        <v>10</v>
      </c>
      <c r="J41">
        <v>12.658227848101269</v>
      </c>
      <c r="K41">
        <v>22</v>
      </c>
      <c r="L41">
        <v>27.84810126582278</v>
      </c>
      <c r="M41">
        <v>79</v>
      </c>
    </row>
    <row r="42" spans="1:14" x14ac:dyDescent="0.2">
      <c r="A42" t="s">
        <v>232</v>
      </c>
      <c r="B42" t="s">
        <v>233</v>
      </c>
      <c r="C42" t="s">
        <v>520</v>
      </c>
      <c r="D42">
        <v>3</v>
      </c>
      <c r="E42">
        <v>1.1952191235059759</v>
      </c>
      <c r="F42">
        <v>32</v>
      </c>
      <c r="G42">
        <v>3</v>
      </c>
      <c r="H42">
        <v>1.1952191235059759</v>
      </c>
      <c r="I42">
        <v>3</v>
      </c>
      <c r="J42">
        <v>1.1952191235059759</v>
      </c>
      <c r="K42">
        <v>31</v>
      </c>
      <c r="L42">
        <v>12.350597609561749</v>
      </c>
      <c r="M42">
        <v>251</v>
      </c>
    </row>
    <row r="43" spans="1:14" x14ac:dyDescent="0.2">
      <c r="A43" t="s">
        <v>314</v>
      </c>
      <c r="B43" t="s">
        <v>315</v>
      </c>
      <c r="C43" t="s">
        <v>521</v>
      </c>
      <c r="D43">
        <v>1</v>
      </c>
      <c r="E43">
        <v>0.10351966873706001</v>
      </c>
      <c r="F43">
        <v>345</v>
      </c>
      <c r="G43">
        <v>2</v>
      </c>
      <c r="H43">
        <v>0.20703933747412009</v>
      </c>
      <c r="I43">
        <v>2</v>
      </c>
      <c r="J43">
        <v>0.20703933747412009</v>
      </c>
      <c r="K43">
        <v>30</v>
      </c>
      <c r="L43">
        <v>3.1055900621118009</v>
      </c>
      <c r="M43">
        <v>966</v>
      </c>
    </row>
    <row r="44" spans="1:14" x14ac:dyDescent="0.2">
      <c r="A44" t="s">
        <v>260</v>
      </c>
      <c r="B44" t="s">
        <v>261</v>
      </c>
      <c r="C44" t="s">
        <v>522</v>
      </c>
      <c r="D44">
        <v>3</v>
      </c>
      <c r="E44">
        <v>1.1952191235059759</v>
      </c>
      <c r="F44">
        <v>34</v>
      </c>
      <c r="G44">
        <v>3</v>
      </c>
      <c r="H44">
        <v>1.1952191235059759</v>
      </c>
      <c r="I44">
        <v>3</v>
      </c>
      <c r="J44">
        <v>1.1952191235059759</v>
      </c>
      <c r="K44">
        <v>31</v>
      </c>
      <c r="L44">
        <v>12.350597609561749</v>
      </c>
      <c r="M44">
        <v>251</v>
      </c>
    </row>
    <row r="45" spans="1:14" x14ac:dyDescent="0.2">
      <c r="A45" t="s">
        <v>260</v>
      </c>
      <c r="B45" t="s">
        <v>332</v>
      </c>
      <c r="C45" t="s">
        <v>523</v>
      </c>
      <c r="D45">
        <v>4</v>
      </c>
      <c r="E45">
        <v>0.41407867494824019</v>
      </c>
      <c r="F45">
        <v>313</v>
      </c>
      <c r="G45">
        <v>4</v>
      </c>
      <c r="H45">
        <v>0.41407867494824019</v>
      </c>
      <c r="I45">
        <v>5</v>
      </c>
      <c r="J45">
        <v>0.51759834368530022</v>
      </c>
      <c r="K45">
        <v>30</v>
      </c>
      <c r="L45">
        <v>3.1055900621118009</v>
      </c>
      <c r="M45">
        <v>966</v>
      </c>
    </row>
    <row r="46" spans="1:14" x14ac:dyDescent="0.2">
      <c r="A46" t="s">
        <v>326</v>
      </c>
      <c r="B46" t="s">
        <v>315</v>
      </c>
      <c r="C46" t="s">
        <v>524</v>
      </c>
      <c r="D46">
        <v>5</v>
      </c>
      <c r="E46">
        <v>0.51759834368530022</v>
      </c>
      <c r="F46">
        <v>232</v>
      </c>
      <c r="G46">
        <v>7</v>
      </c>
      <c r="H46">
        <v>0.72463768115942029</v>
      </c>
      <c r="I46">
        <v>8</v>
      </c>
      <c r="J46">
        <v>0.82815734989648038</v>
      </c>
      <c r="K46">
        <v>30</v>
      </c>
      <c r="L46">
        <v>3.1055900621118009</v>
      </c>
      <c r="M46">
        <v>966</v>
      </c>
    </row>
    <row r="47" spans="1:14" x14ac:dyDescent="0.2">
      <c r="A47" t="s">
        <v>117</v>
      </c>
      <c r="B47" t="s">
        <v>116</v>
      </c>
      <c r="C47" t="s">
        <v>525</v>
      </c>
      <c r="D47">
        <v>3</v>
      </c>
      <c r="E47">
        <v>0.6696428571428571</v>
      </c>
      <c r="F47">
        <v>229</v>
      </c>
      <c r="G47">
        <v>5</v>
      </c>
      <c r="H47">
        <v>1.116071428571429</v>
      </c>
      <c r="I47">
        <v>63</v>
      </c>
      <c r="J47">
        <v>14.0625</v>
      </c>
      <c r="K47">
        <v>21</v>
      </c>
      <c r="L47">
        <v>4.6875</v>
      </c>
      <c r="M47">
        <v>448</v>
      </c>
    </row>
    <row r="48" spans="1:14" x14ac:dyDescent="0.2">
      <c r="A48" t="s">
        <v>102</v>
      </c>
      <c r="B48" t="s">
        <v>46</v>
      </c>
      <c r="C48" t="s">
        <v>526</v>
      </c>
      <c r="D48">
        <v>3</v>
      </c>
      <c r="E48">
        <v>3.947368421052631</v>
      </c>
      <c r="F48">
        <v>76</v>
      </c>
      <c r="G48">
        <v>3</v>
      </c>
      <c r="H48">
        <v>3.947368421052631</v>
      </c>
      <c r="I48">
        <v>5</v>
      </c>
      <c r="J48">
        <v>6.5789473684210522</v>
      </c>
      <c r="K48">
        <v>40</v>
      </c>
      <c r="L48">
        <v>52.631578947368418</v>
      </c>
      <c r="M48">
        <v>76</v>
      </c>
      <c r="N48">
        <v>0</v>
      </c>
    </row>
    <row r="49" spans="1:14" x14ac:dyDescent="0.2">
      <c r="A49" t="s">
        <v>50</v>
      </c>
      <c r="B49" t="s">
        <v>46</v>
      </c>
      <c r="C49" t="s">
        <v>527</v>
      </c>
      <c r="D49">
        <v>3</v>
      </c>
      <c r="E49">
        <v>3.947368421052631</v>
      </c>
      <c r="F49">
        <v>76</v>
      </c>
      <c r="G49">
        <v>3</v>
      </c>
      <c r="H49">
        <v>3.947368421052631</v>
      </c>
      <c r="I49">
        <v>5</v>
      </c>
      <c r="J49">
        <v>6.5789473684210522</v>
      </c>
      <c r="K49">
        <v>17</v>
      </c>
      <c r="L49">
        <v>22.368421052631579</v>
      </c>
      <c r="M49">
        <v>76</v>
      </c>
      <c r="N49">
        <v>0</v>
      </c>
    </row>
    <row r="50" spans="1:14" x14ac:dyDescent="0.2">
      <c r="A50" t="s">
        <v>50</v>
      </c>
      <c r="B50" t="s">
        <v>310</v>
      </c>
      <c r="C50" t="s">
        <v>528</v>
      </c>
      <c r="D50">
        <v>1</v>
      </c>
      <c r="E50">
        <v>0.10351966873706001</v>
      </c>
      <c r="F50">
        <v>183</v>
      </c>
      <c r="G50">
        <v>1</v>
      </c>
      <c r="H50">
        <v>0.10351966873706001</v>
      </c>
      <c r="I50">
        <v>1</v>
      </c>
      <c r="J50">
        <v>0.10351966873706001</v>
      </c>
      <c r="K50">
        <v>30</v>
      </c>
      <c r="L50">
        <v>3.1055900621118009</v>
      </c>
      <c r="M50">
        <v>966</v>
      </c>
    </row>
    <row r="51" spans="1:14" x14ac:dyDescent="0.2">
      <c r="A51" t="s">
        <v>63</v>
      </c>
      <c r="B51" t="s">
        <v>24</v>
      </c>
      <c r="C51" t="s">
        <v>529</v>
      </c>
      <c r="D51">
        <v>4</v>
      </c>
      <c r="E51">
        <v>5.2631578947368416</v>
      </c>
      <c r="F51">
        <v>1</v>
      </c>
      <c r="G51">
        <v>3</v>
      </c>
      <c r="H51">
        <v>3.947368421052631</v>
      </c>
      <c r="I51">
        <v>6</v>
      </c>
      <c r="J51">
        <v>7.8947368421052628</v>
      </c>
      <c r="K51">
        <v>59</v>
      </c>
      <c r="L51">
        <v>77.631578947368425</v>
      </c>
      <c r="M51">
        <v>76</v>
      </c>
    </row>
    <row r="52" spans="1:14" x14ac:dyDescent="0.2">
      <c r="A52" t="s">
        <v>63</v>
      </c>
      <c r="B52" t="s">
        <v>321</v>
      </c>
      <c r="C52" t="s">
        <v>530</v>
      </c>
      <c r="D52">
        <v>2</v>
      </c>
      <c r="E52">
        <v>0.20703933747412009</v>
      </c>
      <c r="F52">
        <v>336</v>
      </c>
      <c r="G52">
        <v>3</v>
      </c>
      <c r="H52">
        <v>0.3105590062111801</v>
      </c>
      <c r="I52">
        <v>3</v>
      </c>
      <c r="J52">
        <v>0.3105590062111801</v>
      </c>
      <c r="K52">
        <v>30</v>
      </c>
      <c r="L52">
        <v>3.1055900621118009</v>
      </c>
      <c r="M52">
        <v>966</v>
      </c>
    </row>
    <row r="53" spans="1:14" x14ac:dyDescent="0.2">
      <c r="A53" t="s">
        <v>63</v>
      </c>
      <c r="B53" t="s">
        <v>432</v>
      </c>
      <c r="C53" t="s">
        <v>531</v>
      </c>
      <c r="D53">
        <v>1</v>
      </c>
      <c r="E53">
        <v>4.2863266180882979E-2</v>
      </c>
      <c r="F53">
        <v>31</v>
      </c>
      <c r="G53">
        <v>1</v>
      </c>
      <c r="H53">
        <v>4.2863266180882979E-2</v>
      </c>
      <c r="I53">
        <v>1</v>
      </c>
      <c r="J53">
        <v>4.2863266180882979E-2</v>
      </c>
      <c r="K53">
        <v>169</v>
      </c>
      <c r="L53">
        <v>7.243891984569224</v>
      </c>
      <c r="M53">
        <v>2333</v>
      </c>
    </row>
    <row r="54" spans="1:14" x14ac:dyDescent="0.2">
      <c r="A54" t="s">
        <v>76</v>
      </c>
      <c r="B54" t="s">
        <v>37</v>
      </c>
      <c r="C54" t="s">
        <v>532</v>
      </c>
      <c r="D54">
        <v>4</v>
      </c>
      <c r="E54">
        <v>5.2631578947368416</v>
      </c>
      <c r="F54">
        <v>12</v>
      </c>
      <c r="G54">
        <v>5</v>
      </c>
      <c r="H54">
        <v>6.5789473684210522</v>
      </c>
      <c r="I54">
        <v>6</v>
      </c>
      <c r="J54">
        <v>7.8947368421052628</v>
      </c>
      <c r="K54">
        <v>23</v>
      </c>
      <c r="L54">
        <v>30.263157894736839</v>
      </c>
      <c r="M54">
        <v>76</v>
      </c>
    </row>
    <row r="55" spans="1:14" x14ac:dyDescent="0.2">
      <c r="A55" t="s">
        <v>30</v>
      </c>
      <c r="B55" t="s">
        <v>31</v>
      </c>
      <c r="C55" t="s">
        <v>533</v>
      </c>
      <c r="D55">
        <v>5</v>
      </c>
      <c r="E55">
        <v>6.5789473684210522</v>
      </c>
      <c r="F55">
        <v>26</v>
      </c>
      <c r="G55">
        <v>6</v>
      </c>
      <c r="H55">
        <v>7.8947368421052628</v>
      </c>
      <c r="I55">
        <v>6</v>
      </c>
      <c r="J55">
        <v>7.8947368421052628</v>
      </c>
      <c r="K55">
        <v>23</v>
      </c>
      <c r="L55">
        <v>30.263157894736839</v>
      </c>
      <c r="M55">
        <v>76</v>
      </c>
    </row>
    <row r="56" spans="1:14" x14ac:dyDescent="0.2">
      <c r="A56" t="s">
        <v>104</v>
      </c>
      <c r="B56" t="s">
        <v>57</v>
      </c>
      <c r="C56" t="s">
        <v>534</v>
      </c>
      <c r="D56">
        <v>2</v>
      </c>
      <c r="E56">
        <v>2.6315789473684208</v>
      </c>
      <c r="F56">
        <v>26</v>
      </c>
      <c r="G56">
        <v>2</v>
      </c>
      <c r="H56">
        <v>2.6315789473684208</v>
      </c>
      <c r="I56">
        <v>2</v>
      </c>
      <c r="J56">
        <v>2.6315789473684208</v>
      </c>
      <c r="K56">
        <v>23</v>
      </c>
      <c r="L56">
        <v>30.263157894736839</v>
      </c>
      <c r="M56">
        <v>76</v>
      </c>
    </row>
    <row r="57" spans="1:14" x14ac:dyDescent="0.2">
      <c r="A57" t="s">
        <v>104</v>
      </c>
      <c r="B57" t="s">
        <v>297</v>
      </c>
      <c r="C57" t="s">
        <v>535</v>
      </c>
      <c r="D57">
        <v>2</v>
      </c>
      <c r="E57">
        <v>0.20703933747412009</v>
      </c>
      <c r="F57">
        <v>134</v>
      </c>
      <c r="G57">
        <v>2</v>
      </c>
      <c r="H57">
        <v>0.20703933747412009</v>
      </c>
      <c r="I57">
        <v>2</v>
      </c>
      <c r="J57">
        <v>0.20703933747412009</v>
      </c>
      <c r="K57">
        <v>30</v>
      </c>
      <c r="L57">
        <v>3.1055900621118009</v>
      </c>
      <c r="M57">
        <v>966</v>
      </c>
    </row>
    <row r="58" spans="1:14" x14ac:dyDescent="0.2">
      <c r="A58" t="s">
        <v>101</v>
      </c>
      <c r="B58" t="s">
        <v>27</v>
      </c>
      <c r="C58" t="s">
        <v>536</v>
      </c>
      <c r="D58">
        <v>2</v>
      </c>
      <c r="E58">
        <v>2.6315789473684208</v>
      </c>
      <c r="F58">
        <v>26</v>
      </c>
      <c r="G58">
        <v>2</v>
      </c>
      <c r="H58">
        <v>2.6315789473684208</v>
      </c>
      <c r="I58">
        <v>2</v>
      </c>
      <c r="J58">
        <v>2.6315789473684208</v>
      </c>
      <c r="K58">
        <v>23</v>
      </c>
      <c r="L58">
        <v>30.263157894736839</v>
      </c>
      <c r="M58">
        <v>76</v>
      </c>
    </row>
    <row r="59" spans="1:14" x14ac:dyDescent="0.2">
      <c r="A59" t="s">
        <v>101</v>
      </c>
      <c r="B59" t="s">
        <v>297</v>
      </c>
      <c r="C59" t="s">
        <v>537</v>
      </c>
      <c r="D59">
        <v>1</v>
      </c>
      <c r="E59">
        <v>0.10351966873706001</v>
      </c>
      <c r="F59">
        <v>133</v>
      </c>
      <c r="G59">
        <v>1</v>
      </c>
      <c r="H59">
        <v>0.10351966873706001</v>
      </c>
      <c r="I59">
        <v>1</v>
      </c>
      <c r="J59">
        <v>0.10351966873706001</v>
      </c>
      <c r="K59">
        <v>30</v>
      </c>
      <c r="L59">
        <v>3.1055900621118009</v>
      </c>
      <c r="M59">
        <v>966</v>
      </c>
    </row>
    <row r="60" spans="1:14" x14ac:dyDescent="0.2">
      <c r="A60" t="s">
        <v>100</v>
      </c>
      <c r="B60" t="s">
        <v>27</v>
      </c>
      <c r="C60" t="s">
        <v>538</v>
      </c>
      <c r="D60">
        <v>3</v>
      </c>
      <c r="E60">
        <v>3.947368421052631</v>
      </c>
      <c r="F60">
        <v>26</v>
      </c>
      <c r="G60">
        <v>3</v>
      </c>
      <c r="H60">
        <v>3.947368421052631</v>
      </c>
      <c r="I60">
        <v>3</v>
      </c>
      <c r="J60">
        <v>3.947368421052631</v>
      </c>
      <c r="K60">
        <v>23</v>
      </c>
      <c r="L60">
        <v>30.263157894736839</v>
      </c>
      <c r="M60">
        <v>76</v>
      </c>
    </row>
    <row r="61" spans="1:14" x14ac:dyDescent="0.2">
      <c r="A61" t="s">
        <v>51</v>
      </c>
      <c r="B61" t="s">
        <v>20</v>
      </c>
      <c r="C61" t="s">
        <v>539</v>
      </c>
      <c r="D61">
        <v>4</v>
      </c>
      <c r="E61">
        <v>5.2631578947368416</v>
      </c>
      <c r="F61">
        <v>12</v>
      </c>
      <c r="G61">
        <v>4</v>
      </c>
      <c r="H61">
        <v>5.2631578947368416</v>
      </c>
      <c r="I61">
        <v>3</v>
      </c>
      <c r="J61">
        <v>3.947368421052631</v>
      </c>
      <c r="K61">
        <v>23</v>
      </c>
      <c r="L61">
        <v>30.263157894736839</v>
      </c>
      <c r="M61">
        <v>76</v>
      </c>
    </row>
    <row r="62" spans="1:14" x14ac:dyDescent="0.2">
      <c r="A62" t="s">
        <v>109</v>
      </c>
      <c r="B62" t="s">
        <v>31</v>
      </c>
      <c r="C62" t="s">
        <v>540</v>
      </c>
      <c r="D62">
        <v>5</v>
      </c>
      <c r="E62">
        <v>6.5789473684210522</v>
      </c>
      <c r="F62">
        <v>22</v>
      </c>
      <c r="G62">
        <v>6</v>
      </c>
      <c r="H62">
        <v>7.8947368421052628</v>
      </c>
      <c r="I62">
        <v>7</v>
      </c>
      <c r="J62">
        <v>9.2105263157894726</v>
      </c>
      <c r="K62">
        <v>23</v>
      </c>
      <c r="L62">
        <v>30.263157894736839</v>
      </c>
      <c r="M62">
        <v>76</v>
      </c>
    </row>
    <row r="63" spans="1:14" x14ac:dyDescent="0.2">
      <c r="A63" t="s">
        <v>80</v>
      </c>
      <c r="B63" t="s">
        <v>31</v>
      </c>
      <c r="C63" t="s">
        <v>541</v>
      </c>
      <c r="D63">
        <v>4</v>
      </c>
      <c r="E63">
        <v>5.2631578947368416</v>
      </c>
      <c r="F63">
        <v>39</v>
      </c>
      <c r="G63">
        <v>5</v>
      </c>
      <c r="H63">
        <v>6.5789473684210522</v>
      </c>
      <c r="I63">
        <v>6</v>
      </c>
      <c r="J63">
        <v>7.8947368421052628</v>
      </c>
      <c r="K63">
        <v>23</v>
      </c>
      <c r="L63">
        <v>30.263157894736839</v>
      </c>
      <c r="M63">
        <v>76</v>
      </c>
    </row>
    <row r="64" spans="1:14" x14ac:dyDescent="0.2">
      <c r="A64" t="s">
        <v>98</v>
      </c>
      <c r="B64" t="s">
        <v>57</v>
      </c>
      <c r="C64" t="s">
        <v>542</v>
      </c>
      <c r="D64">
        <v>2</v>
      </c>
      <c r="E64">
        <v>2.6315789473684208</v>
      </c>
      <c r="F64">
        <v>22</v>
      </c>
      <c r="G64">
        <v>2</v>
      </c>
      <c r="H64">
        <v>2.6315789473684208</v>
      </c>
      <c r="I64">
        <v>2</v>
      </c>
      <c r="J64">
        <v>2.6315789473684208</v>
      </c>
      <c r="K64">
        <v>23</v>
      </c>
      <c r="L64">
        <v>30.263157894736839</v>
      </c>
      <c r="M64">
        <v>76</v>
      </c>
    </row>
    <row r="65" spans="1:13" x14ac:dyDescent="0.2">
      <c r="A65" t="s">
        <v>98</v>
      </c>
      <c r="B65" t="s">
        <v>297</v>
      </c>
      <c r="C65" t="s">
        <v>543</v>
      </c>
      <c r="D65">
        <v>2</v>
      </c>
      <c r="E65">
        <v>0.20703933747412009</v>
      </c>
      <c r="F65">
        <v>30</v>
      </c>
      <c r="G65">
        <v>2</v>
      </c>
      <c r="H65">
        <v>0.20703933747412009</v>
      </c>
      <c r="I65">
        <v>2</v>
      </c>
      <c r="J65">
        <v>0.20703933747412009</v>
      </c>
      <c r="K65">
        <v>30</v>
      </c>
      <c r="L65">
        <v>3.1055900621118009</v>
      </c>
      <c r="M65">
        <v>966</v>
      </c>
    </row>
    <row r="66" spans="1:13" x14ac:dyDescent="0.2">
      <c r="A66" t="s">
        <v>78</v>
      </c>
      <c r="B66" t="s">
        <v>57</v>
      </c>
      <c r="C66" t="s">
        <v>544</v>
      </c>
      <c r="D66">
        <v>3</v>
      </c>
      <c r="E66">
        <v>3.947368421052631</v>
      </c>
      <c r="F66">
        <v>24</v>
      </c>
      <c r="G66">
        <v>3</v>
      </c>
      <c r="H66">
        <v>3.947368421052631</v>
      </c>
      <c r="I66">
        <v>3</v>
      </c>
      <c r="J66">
        <v>3.947368421052631</v>
      </c>
      <c r="K66">
        <v>23</v>
      </c>
      <c r="L66">
        <v>30.263157894736839</v>
      </c>
      <c r="M66">
        <v>76</v>
      </c>
    </row>
    <row r="67" spans="1:13" x14ac:dyDescent="0.2">
      <c r="A67" t="s">
        <v>56</v>
      </c>
      <c r="B67" t="s">
        <v>57</v>
      </c>
      <c r="C67" t="s">
        <v>545</v>
      </c>
      <c r="D67">
        <v>2</v>
      </c>
      <c r="E67">
        <v>2.6315789473684208</v>
      </c>
      <c r="F67">
        <v>22</v>
      </c>
      <c r="G67">
        <v>2</v>
      </c>
      <c r="H67">
        <v>2.6315789473684208</v>
      </c>
      <c r="I67">
        <v>3</v>
      </c>
      <c r="J67">
        <v>3.947368421052631</v>
      </c>
      <c r="K67">
        <v>23</v>
      </c>
      <c r="L67">
        <v>30.263157894736839</v>
      </c>
      <c r="M67">
        <v>76</v>
      </c>
    </row>
    <row r="68" spans="1:13" x14ac:dyDescent="0.2">
      <c r="A68" t="s">
        <v>94</v>
      </c>
      <c r="B68" t="s">
        <v>57</v>
      </c>
      <c r="C68" t="s">
        <v>546</v>
      </c>
      <c r="D68">
        <v>5</v>
      </c>
      <c r="E68">
        <v>6.5789473684210522</v>
      </c>
      <c r="F68">
        <v>23</v>
      </c>
      <c r="G68">
        <v>4</v>
      </c>
      <c r="H68">
        <v>5.2631578947368416</v>
      </c>
      <c r="I68">
        <v>5</v>
      </c>
      <c r="J68">
        <v>6.5789473684210522</v>
      </c>
      <c r="K68">
        <v>23</v>
      </c>
      <c r="L68">
        <v>30.263157894736839</v>
      </c>
      <c r="M68">
        <v>76</v>
      </c>
    </row>
    <row r="69" spans="1:13" x14ac:dyDescent="0.2">
      <c r="A69" t="s">
        <v>103</v>
      </c>
      <c r="B69" t="s">
        <v>27</v>
      </c>
      <c r="C69" t="s">
        <v>547</v>
      </c>
      <c r="D69">
        <v>2</v>
      </c>
      <c r="E69">
        <v>2.6315789473684208</v>
      </c>
      <c r="F69">
        <v>11</v>
      </c>
      <c r="G69">
        <v>2</v>
      </c>
      <c r="H69">
        <v>2.6315789473684208</v>
      </c>
      <c r="I69">
        <v>4</v>
      </c>
      <c r="J69">
        <v>5.2631578947368416</v>
      </c>
      <c r="K69">
        <v>25</v>
      </c>
      <c r="L69">
        <v>32.894736842105267</v>
      </c>
      <c r="M69">
        <v>76</v>
      </c>
    </row>
    <row r="70" spans="1:13" x14ac:dyDescent="0.2">
      <c r="A70" t="s">
        <v>49</v>
      </c>
      <c r="B70" t="s">
        <v>27</v>
      </c>
      <c r="C70" t="s">
        <v>548</v>
      </c>
      <c r="D70">
        <v>3</v>
      </c>
      <c r="E70">
        <v>3.947368421052631</v>
      </c>
      <c r="F70">
        <v>12</v>
      </c>
      <c r="G70">
        <v>3</v>
      </c>
      <c r="H70">
        <v>3.947368421052631</v>
      </c>
      <c r="I70">
        <v>3</v>
      </c>
      <c r="J70">
        <v>3.947368421052631</v>
      </c>
      <c r="K70">
        <v>23</v>
      </c>
      <c r="L70">
        <v>30.263157894736839</v>
      </c>
      <c r="M70">
        <v>76</v>
      </c>
    </row>
    <row r="71" spans="1:13" x14ac:dyDescent="0.2">
      <c r="A71" t="s">
        <v>353</v>
      </c>
      <c r="B71" t="s">
        <v>286</v>
      </c>
      <c r="C71" t="s">
        <v>549</v>
      </c>
      <c r="D71">
        <v>2</v>
      </c>
      <c r="E71">
        <v>0.20703933747412009</v>
      </c>
      <c r="F71">
        <v>148</v>
      </c>
      <c r="G71">
        <v>2</v>
      </c>
      <c r="H71">
        <v>0.20703933747412009</v>
      </c>
      <c r="I71">
        <v>2</v>
      </c>
      <c r="J71">
        <v>0.20703933747412009</v>
      </c>
      <c r="K71">
        <v>30</v>
      </c>
      <c r="L71">
        <v>3.1055900621118009</v>
      </c>
      <c r="M71">
        <v>966</v>
      </c>
    </row>
    <row r="72" spans="1:13" x14ac:dyDescent="0.2">
      <c r="A72" t="s">
        <v>64</v>
      </c>
      <c r="B72" t="s">
        <v>27</v>
      </c>
      <c r="C72" t="s">
        <v>550</v>
      </c>
      <c r="D72">
        <v>5</v>
      </c>
      <c r="E72">
        <v>6.5789473684210522</v>
      </c>
      <c r="F72">
        <v>0</v>
      </c>
      <c r="G72">
        <v>5</v>
      </c>
      <c r="H72">
        <v>6.5789473684210522</v>
      </c>
      <c r="I72">
        <v>5</v>
      </c>
      <c r="J72">
        <v>6.5789473684210522</v>
      </c>
      <c r="K72">
        <v>23</v>
      </c>
      <c r="L72">
        <v>30.263157894736839</v>
      </c>
      <c r="M72">
        <v>76</v>
      </c>
    </row>
    <row r="73" spans="1:13" x14ac:dyDescent="0.2">
      <c r="A73" t="s">
        <v>148</v>
      </c>
      <c r="B73" t="s">
        <v>149</v>
      </c>
      <c r="C73" t="s">
        <v>551</v>
      </c>
      <c r="D73">
        <v>2</v>
      </c>
      <c r="E73">
        <v>0.80971659919028338</v>
      </c>
      <c r="F73">
        <v>8</v>
      </c>
      <c r="G73">
        <v>3</v>
      </c>
      <c r="H73">
        <v>1.214574898785425</v>
      </c>
      <c r="I73">
        <v>3</v>
      </c>
      <c r="J73">
        <v>1.214574898785425</v>
      </c>
      <c r="K73">
        <v>34</v>
      </c>
      <c r="L73">
        <v>13.765182186234821</v>
      </c>
      <c r="M73">
        <v>247</v>
      </c>
    </row>
    <row r="74" spans="1:13" x14ac:dyDescent="0.2">
      <c r="A74" t="s">
        <v>60</v>
      </c>
      <c r="B74" t="s">
        <v>61</v>
      </c>
      <c r="C74" t="s">
        <v>552</v>
      </c>
      <c r="D74">
        <v>8</v>
      </c>
      <c r="E74">
        <v>10.12658227848101</v>
      </c>
      <c r="F74">
        <v>32</v>
      </c>
      <c r="G74">
        <v>10</v>
      </c>
      <c r="H74">
        <v>12.658227848101269</v>
      </c>
      <c r="I74">
        <v>18</v>
      </c>
      <c r="J74">
        <v>22.784810126582279</v>
      </c>
      <c r="K74">
        <v>22</v>
      </c>
      <c r="L74">
        <v>27.84810126582278</v>
      </c>
      <c r="M74">
        <v>79</v>
      </c>
    </row>
    <row r="75" spans="1:13" x14ac:dyDescent="0.2">
      <c r="A75" t="s">
        <v>60</v>
      </c>
      <c r="B75" t="s">
        <v>209</v>
      </c>
      <c r="C75" t="s">
        <v>553</v>
      </c>
      <c r="D75">
        <v>3</v>
      </c>
      <c r="E75">
        <v>1.1952191235059759</v>
      </c>
      <c r="F75">
        <v>34</v>
      </c>
      <c r="G75">
        <v>3</v>
      </c>
      <c r="H75">
        <v>1.1952191235059759</v>
      </c>
      <c r="I75">
        <v>3</v>
      </c>
      <c r="J75">
        <v>1.1952191235059759</v>
      </c>
      <c r="K75">
        <v>31</v>
      </c>
      <c r="L75">
        <v>12.350597609561749</v>
      </c>
      <c r="M75">
        <v>251</v>
      </c>
    </row>
    <row r="76" spans="1:13" x14ac:dyDescent="0.2">
      <c r="A76" t="s">
        <v>197</v>
      </c>
      <c r="B76" t="s">
        <v>198</v>
      </c>
      <c r="C76" t="s">
        <v>554</v>
      </c>
      <c r="D76">
        <v>2</v>
      </c>
      <c r="E76">
        <v>0.79681274900398402</v>
      </c>
      <c r="F76">
        <v>28</v>
      </c>
      <c r="G76">
        <v>3</v>
      </c>
      <c r="H76">
        <v>1.1952191235059759</v>
      </c>
      <c r="I76">
        <v>3</v>
      </c>
      <c r="J76">
        <v>1.1952191235059759</v>
      </c>
      <c r="K76">
        <v>31</v>
      </c>
      <c r="L76">
        <v>12.350597609561749</v>
      </c>
      <c r="M76">
        <v>251</v>
      </c>
    </row>
    <row r="77" spans="1:13" x14ac:dyDescent="0.2">
      <c r="A77" t="s">
        <v>86</v>
      </c>
      <c r="B77" t="s">
        <v>20</v>
      </c>
      <c r="C77" t="s">
        <v>555</v>
      </c>
      <c r="D77">
        <v>4</v>
      </c>
      <c r="E77">
        <v>5.2631578947368416</v>
      </c>
      <c r="F77">
        <v>11</v>
      </c>
      <c r="G77">
        <v>4</v>
      </c>
      <c r="H77">
        <v>5.2631578947368416</v>
      </c>
      <c r="I77">
        <v>2</v>
      </c>
      <c r="J77">
        <v>2.6315789473684208</v>
      </c>
      <c r="K77">
        <v>25</v>
      </c>
      <c r="L77">
        <v>32.894736842105267</v>
      </c>
      <c r="M77">
        <v>76</v>
      </c>
    </row>
    <row r="78" spans="1:13" x14ac:dyDescent="0.2">
      <c r="A78" t="s">
        <v>86</v>
      </c>
      <c r="B78" t="s">
        <v>185</v>
      </c>
      <c r="C78" t="s">
        <v>556</v>
      </c>
      <c r="D78">
        <v>4</v>
      </c>
      <c r="E78">
        <v>1.619433198380567</v>
      </c>
      <c r="F78">
        <v>8</v>
      </c>
      <c r="G78">
        <v>6</v>
      </c>
      <c r="H78">
        <v>2.42914979757085</v>
      </c>
      <c r="I78">
        <v>5</v>
      </c>
      <c r="J78">
        <v>2.024291497975709</v>
      </c>
      <c r="K78">
        <v>34</v>
      </c>
      <c r="L78">
        <v>13.765182186234821</v>
      </c>
      <c r="M78">
        <v>247</v>
      </c>
    </row>
    <row r="79" spans="1:13" x14ac:dyDescent="0.2">
      <c r="A79" t="s">
        <v>19</v>
      </c>
      <c r="B79" t="s">
        <v>20</v>
      </c>
      <c r="C79" t="s">
        <v>557</v>
      </c>
      <c r="D79">
        <v>5</v>
      </c>
      <c r="E79">
        <v>6.5789473684210522</v>
      </c>
      <c r="F79">
        <v>0</v>
      </c>
      <c r="G79">
        <v>5</v>
      </c>
      <c r="H79">
        <v>6.5789473684210522</v>
      </c>
      <c r="I79">
        <v>3</v>
      </c>
      <c r="J79">
        <v>3.947368421052631</v>
      </c>
      <c r="K79">
        <v>23</v>
      </c>
      <c r="L79">
        <v>30.263157894736839</v>
      </c>
      <c r="M79">
        <v>76</v>
      </c>
    </row>
    <row r="80" spans="1:13" x14ac:dyDescent="0.2">
      <c r="A80" t="s">
        <v>157</v>
      </c>
      <c r="B80" t="s">
        <v>158</v>
      </c>
      <c r="C80" t="s">
        <v>558</v>
      </c>
      <c r="D80">
        <v>1</v>
      </c>
      <c r="E80">
        <v>0.40485829959514169</v>
      </c>
      <c r="F80">
        <v>7</v>
      </c>
      <c r="G80">
        <v>2</v>
      </c>
      <c r="H80">
        <v>0.80971659919028338</v>
      </c>
      <c r="I80">
        <v>2</v>
      </c>
      <c r="J80">
        <v>0.80971659919028338</v>
      </c>
      <c r="K80">
        <v>34</v>
      </c>
      <c r="L80">
        <v>13.765182186234821</v>
      </c>
      <c r="M80">
        <v>247</v>
      </c>
    </row>
    <row r="81" spans="1:13" x14ac:dyDescent="0.2">
      <c r="A81" t="s">
        <v>188</v>
      </c>
      <c r="B81" t="s">
        <v>189</v>
      </c>
      <c r="C81" t="s">
        <v>559</v>
      </c>
      <c r="D81">
        <v>1</v>
      </c>
      <c r="E81">
        <v>0.40485829959514169</v>
      </c>
      <c r="F81">
        <v>4</v>
      </c>
      <c r="G81">
        <v>2</v>
      </c>
      <c r="H81">
        <v>0.80971659919028338</v>
      </c>
      <c r="I81">
        <v>4</v>
      </c>
      <c r="J81">
        <v>1.619433198380567</v>
      </c>
      <c r="K81">
        <v>34</v>
      </c>
      <c r="L81">
        <v>13.765182186234821</v>
      </c>
      <c r="M81">
        <v>247</v>
      </c>
    </row>
    <row r="82" spans="1:13" x14ac:dyDescent="0.2">
      <c r="A82" t="s">
        <v>319</v>
      </c>
      <c r="B82" t="s">
        <v>286</v>
      </c>
      <c r="C82" t="s">
        <v>560</v>
      </c>
      <c r="D82">
        <v>2</v>
      </c>
      <c r="E82">
        <v>0.20703933747412009</v>
      </c>
      <c r="F82">
        <v>38</v>
      </c>
      <c r="G82">
        <v>2</v>
      </c>
      <c r="H82">
        <v>0.20703933747412009</v>
      </c>
      <c r="I82">
        <v>2</v>
      </c>
      <c r="J82">
        <v>0.20703933747412009</v>
      </c>
      <c r="K82">
        <v>30</v>
      </c>
      <c r="L82">
        <v>3.1055900621118009</v>
      </c>
      <c r="M82">
        <v>966</v>
      </c>
    </row>
    <row r="83" spans="1:13" x14ac:dyDescent="0.2">
      <c r="A83" t="s">
        <v>28</v>
      </c>
      <c r="B83" t="s">
        <v>29</v>
      </c>
      <c r="C83" t="s">
        <v>561</v>
      </c>
      <c r="D83">
        <v>3</v>
      </c>
      <c r="E83">
        <v>3.79746835443038</v>
      </c>
      <c r="F83">
        <v>36</v>
      </c>
      <c r="G83">
        <v>3</v>
      </c>
      <c r="H83">
        <v>3.79746835443038</v>
      </c>
      <c r="I83">
        <v>3</v>
      </c>
      <c r="J83">
        <v>3.79746835443038</v>
      </c>
      <c r="K83">
        <v>22</v>
      </c>
      <c r="L83">
        <v>27.84810126582278</v>
      </c>
      <c r="M83">
        <v>79</v>
      </c>
    </row>
    <row r="84" spans="1:13" x14ac:dyDescent="0.2">
      <c r="A84" t="s">
        <v>474</v>
      </c>
      <c r="B84" t="s">
        <v>475</v>
      </c>
      <c r="C84" t="s">
        <v>562</v>
      </c>
      <c r="D84">
        <v>11</v>
      </c>
      <c r="E84">
        <v>0.47149592798971279</v>
      </c>
      <c r="F84">
        <v>35</v>
      </c>
      <c r="G84">
        <v>12</v>
      </c>
      <c r="H84">
        <v>0.51435919417059583</v>
      </c>
      <c r="I84">
        <v>12</v>
      </c>
      <c r="J84">
        <v>0.51435919417059583</v>
      </c>
      <c r="K84">
        <v>169</v>
      </c>
      <c r="L84">
        <v>7.243891984569224</v>
      </c>
      <c r="M84">
        <v>2333</v>
      </c>
    </row>
    <row r="85" spans="1:13" x14ac:dyDescent="0.2">
      <c r="A85" t="s">
        <v>143</v>
      </c>
      <c r="B85" t="s">
        <v>144</v>
      </c>
      <c r="C85" t="s">
        <v>563</v>
      </c>
      <c r="D85">
        <v>1</v>
      </c>
      <c r="E85">
        <v>0.40485829959514169</v>
      </c>
      <c r="F85">
        <v>4</v>
      </c>
      <c r="G85">
        <v>2</v>
      </c>
      <c r="H85">
        <v>0.80971659919028338</v>
      </c>
      <c r="I85">
        <v>2</v>
      </c>
      <c r="J85">
        <v>0.80971659919028338</v>
      </c>
      <c r="K85">
        <v>34</v>
      </c>
      <c r="L85">
        <v>13.765182186234821</v>
      </c>
      <c r="M85">
        <v>247</v>
      </c>
    </row>
    <row r="86" spans="1:13" x14ac:dyDescent="0.2">
      <c r="A86" t="s">
        <v>352</v>
      </c>
      <c r="B86" t="s">
        <v>286</v>
      </c>
      <c r="C86" t="s">
        <v>564</v>
      </c>
      <c r="D86">
        <v>2</v>
      </c>
      <c r="E86">
        <v>0.20703933747412009</v>
      </c>
      <c r="F86">
        <v>130</v>
      </c>
      <c r="G86">
        <v>2</v>
      </c>
      <c r="H86">
        <v>0.20703933747412009</v>
      </c>
      <c r="I86">
        <v>3</v>
      </c>
      <c r="J86">
        <v>0.3105590062111801</v>
      </c>
      <c r="K86">
        <v>30</v>
      </c>
      <c r="L86">
        <v>3.1055900621118009</v>
      </c>
      <c r="M86">
        <v>966</v>
      </c>
    </row>
    <row r="87" spans="1:13" x14ac:dyDescent="0.2">
      <c r="A87" t="s">
        <v>26</v>
      </c>
      <c r="B87" t="s">
        <v>27</v>
      </c>
      <c r="C87" t="s">
        <v>565</v>
      </c>
      <c r="D87">
        <v>2</v>
      </c>
      <c r="E87">
        <v>2.6315789473684208</v>
      </c>
      <c r="F87">
        <v>28</v>
      </c>
      <c r="G87">
        <v>2</v>
      </c>
      <c r="H87">
        <v>2.6315789473684208</v>
      </c>
      <c r="I87">
        <v>3</v>
      </c>
      <c r="J87">
        <v>3.947368421052631</v>
      </c>
      <c r="K87">
        <v>23</v>
      </c>
      <c r="L87">
        <v>30.263157894736839</v>
      </c>
      <c r="M87">
        <v>76</v>
      </c>
    </row>
    <row r="88" spans="1:13" x14ac:dyDescent="0.2">
      <c r="A88" t="s">
        <v>26</v>
      </c>
      <c r="B88" t="s">
        <v>286</v>
      </c>
      <c r="C88" t="s">
        <v>566</v>
      </c>
      <c r="D88">
        <v>2</v>
      </c>
      <c r="E88">
        <v>0.20703933747412009</v>
      </c>
      <c r="F88">
        <v>128</v>
      </c>
      <c r="G88">
        <v>2</v>
      </c>
      <c r="H88">
        <v>0.20703933747412009</v>
      </c>
      <c r="I88">
        <v>3</v>
      </c>
      <c r="J88">
        <v>0.3105590062111801</v>
      </c>
      <c r="K88">
        <v>30</v>
      </c>
      <c r="L88">
        <v>3.1055900621118009</v>
      </c>
      <c r="M88">
        <v>966</v>
      </c>
    </row>
    <row r="89" spans="1:13" x14ac:dyDescent="0.2">
      <c r="A89" t="s">
        <v>26</v>
      </c>
      <c r="B89" t="s">
        <v>401</v>
      </c>
      <c r="C89" t="s">
        <v>567</v>
      </c>
      <c r="D89">
        <v>3</v>
      </c>
      <c r="E89">
        <v>0.12858979854264899</v>
      </c>
      <c r="F89">
        <v>43</v>
      </c>
      <c r="G89">
        <v>5</v>
      </c>
      <c r="H89">
        <v>0.2143163309044149</v>
      </c>
      <c r="I89">
        <v>5</v>
      </c>
      <c r="J89">
        <v>0.2143163309044149</v>
      </c>
      <c r="K89">
        <v>169</v>
      </c>
      <c r="L89">
        <v>7.243891984569224</v>
      </c>
      <c r="M89">
        <v>2333</v>
      </c>
    </row>
    <row r="90" spans="1:13" x14ac:dyDescent="0.2">
      <c r="A90" t="s">
        <v>373</v>
      </c>
      <c r="B90" t="s">
        <v>286</v>
      </c>
      <c r="C90" t="s">
        <v>568</v>
      </c>
      <c r="D90">
        <v>2</v>
      </c>
      <c r="E90">
        <v>0.20703933747412009</v>
      </c>
      <c r="F90">
        <v>209</v>
      </c>
      <c r="G90">
        <v>2</v>
      </c>
      <c r="H90">
        <v>0.20703933747412009</v>
      </c>
      <c r="I90">
        <v>3</v>
      </c>
      <c r="J90">
        <v>0.3105590062111801</v>
      </c>
      <c r="K90">
        <v>30</v>
      </c>
      <c r="L90">
        <v>3.1055900621118009</v>
      </c>
      <c r="M90">
        <v>966</v>
      </c>
    </row>
    <row r="91" spans="1:13" x14ac:dyDescent="0.2">
      <c r="A91" t="s">
        <v>373</v>
      </c>
      <c r="B91" t="s">
        <v>469</v>
      </c>
      <c r="C91" t="s">
        <v>569</v>
      </c>
      <c r="D91">
        <v>3</v>
      </c>
      <c r="E91">
        <v>0.12858979854264899</v>
      </c>
      <c r="F91">
        <v>31</v>
      </c>
      <c r="G91">
        <v>4</v>
      </c>
      <c r="H91">
        <v>0.17145306472353189</v>
      </c>
      <c r="I91">
        <v>4</v>
      </c>
      <c r="J91">
        <v>0.17145306472353189</v>
      </c>
      <c r="K91">
        <v>169</v>
      </c>
      <c r="L91">
        <v>7.243891984569224</v>
      </c>
      <c r="M91">
        <v>2333</v>
      </c>
    </row>
    <row r="92" spans="1:13" x14ac:dyDescent="0.2">
      <c r="A92" t="s">
        <v>151</v>
      </c>
      <c r="B92" t="s">
        <v>152</v>
      </c>
      <c r="C92" t="s">
        <v>570</v>
      </c>
      <c r="D92">
        <v>2</v>
      </c>
      <c r="E92">
        <v>0.80971659919028338</v>
      </c>
      <c r="F92">
        <v>142</v>
      </c>
      <c r="G92">
        <v>2</v>
      </c>
      <c r="H92">
        <v>0.80971659919028338</v>
      </c>
      <c r="I92">
        <v>2</v>
      </c>
      <c r="J92">
        <v>0.80971659919028338</v>
      </c>
      <c r="K92">
        <v>15</v>
      </c>
      <c r="L92">
        <v>6.0728744939271264</v>
      </c>
      <c r="M92">
        <v>247</v>
      </c>
    </row>
    <row r="93" spans="1:13" x14ac:dyDescent="0.2">
      <c r="A93" t="s">
        <v>151</v>
      </c>
      <c r="B93" t="s">
        <v>286</v>
      </c>
      <c r="C93" t="s">
        <v>571</v>
      </c>
      <c r="D93">
        <v>1</v>
      </c>
      <c r="E93">
        <v>0.10351966873706001</v>
      </c>
      <c r="F93">
        <v>196</v>
      </c>
      <c r="G93">
        <v>1</v>
      </c>
      <c r="H93">
        <v>0.10351966873706001</v>
      </c>
      <c r="I93">
        <v>1</v>
      </c>
      <c r="J93">
        <v>0.10351966873706001</v>
      </c>
      <c r="K93">
        <v>30</v>
      </c>
      <c r="L93">
        <v>3.1055900621118009</v>
      </c>
      <c r="M93">
        <v>966</v>
      </c>
    </row>
    <row r="94" spans="1:13" x14ac:dyDescent="0.2">
      <c r="A94" t="s">
        <v>151</v>
      </c>
      <c r="B94" t="s">
        <v>430</v>
      </c>
      <c r="C94" t="s">
        <v>572</v>
      </c>
      <c r="D94">
        <v>3</v>
      </c>
      <c r="E94">
        <v>0.12858979854264899</v>
      </c>
      <c r="F94">
        <v>31</v>
      </c>
      <c r="G94">
        <v>4</v>
      </c>
      <c r="H94">
        <v>0.17145306472353189</v>
      </c>
      <c r="I94">
        <v>4</v>
      </c>
      <c r="J94">
        <v>0.17145306472353189</v>
      </c>
      <c r="K94">
        <v>169</v>
      </c>
      <c r="L94">
        <v>7.243891984569224</v>
      </c>
      <c r="M94">
        <v>2333</v>
      </c>
    </row>
    <row r="95" spans="1:13" x14ac:dyDescent="0.2">
      <c r="A95" t="s">
        <v>349</v>
      </c>
      <c r="B95" t="s">
        <v>286</v>
      </c>
      <c r="C95" t="s">
        <v>573</v>
      </c>
      <c r="D95">
        <v>2</v>
      </c>
      <c r="E95">
        <v>0.20703933747412009</v>
      </c>
      <c r="F95">
        <v>126</v>
      </c>
      <c r="G95">
        <v>2</v>
      </c>
      <c r="H95">
        <v>0.20703933747412009</v>
      </c>
      <c r="I95">
        <v>3</v>
      </c>
      <c r="J95">
        <v>0.3105590062111801</v>
      </c>
      <c r="K95">
        <v>30</v>
      </c>
      <c r="L95">
        <v>3.1055900621118009</v>
      </c>
      <c r="M95">
        <v>966</v>
      </c>
    </row>
    <row r="96" spans="1:13" x14ac:dyDescent="0.2">
      <c r="A96" t="s">
        <v>96</v>
      </c>
      <c r="B96" t="s">
        <v>27</v>
      </c>
      <c r="C96" t="s">
        <v>574</v>
      </c>
      <c r="D96">
        <v>5</v>
      </c>
      <c r="E96">
        <v>6.5789473684210522</v>
      </c>
      <c r="F96">
        <v>26</v>
      </c>
      <c r="G96">
        <v>5</v>
      </c>
      <c r="H96">
        <v>6.5789473684210522</v>
      </c>
      <c r="I96">
        <v>5</v>
      </c>
      <c r="J96">
        <v>6.5789473684210522</v>
      </c>
      <c r="K96">
        <v>23</v>
      </c>
      <c r="L96">
        <v>30.263157894736839</v>
      </c>
      <c r="M96">
        <v>76</v>
      </c>
    </row>
    <row r="97" spans="1:13" x14ac:dyDescent="0.2">
      <c r="A97" t="s">
        <v>96</v>
      </c>
      <c r="B97" t="s">
        <v>473</v>
      </c>
      <c r="C97" t="s">
        <v>575</v>
      </c>
      <c r="D97">
        <v>6</v>
      </c>
      <c r="E97">
        <v>0.25717959708529792</v>
      </c>
      <c r="F97">
        <v>31</v>
      </c>
      <c r="G97">
        <v>7</v>
      </c>
      <c r="H97">
        <v>0.30004286326618079</v>
      </c>
      <c r="I97">
        <v>7</v>
      </c>
      <c r="J97">
        <v>0.30004286326618079</v>
      </c>
      <c r="K97">
        <v>169</v>
      </c>
      <c r="L97">
        <v>7.243891984569224</v>
      </c>
      <c r="M97">
        <v>2333</v>
      </c>
    </row>
    <row r="98" spans="1:13" x14ac:dyDescent="0.2">
      <c r="A98" t="s">
        <v>311</v>
      </c>
      <c r="B98" t="s">
        <v>286</v>
      </c>
      <c r="C98" t="s">
        <v>576</v>
      </c>
      <c r="D98">
        <v>2</v>
      </c>
      <c r="E98">
        <v>0.20703933747412009</v>
      </c>
      <c r="F98">
        <v>119</v>
      </c>
      <c r="G98">
        <v>2</v>
      </c>
      <c r="H98">
        <v>0.20703933747412009</v>
      </c>
      <c r="I98">
        <v>3</v>
      </c>
      <c r="J98">
        <v>0.3105590062111801</v>
      </c>
      <c r="K98">
        <v>105</v>
      </c>
      <c r="L98">
        <v>10.869565217391299</v>
      </c>
      <c r="M98">
        <v>966</v>
      </c>
    </row>
    <row r="99" spans="1:13" x14ac:dyDescent="0.2">
      <c r="A99" t="s">
        <v>125</v>
      </c>
      <c r="B99" t="s">
        <v>112</v>
      </c>
      <c r="C99" t="s">
        <v>577</v>
      </c>
      <c r="D99">
        <v>1</v>
      </c>
      <c r="E99">
        <v>0.2232142857142857</v>
      </c>
      <c r="F99">
        <v>86</v>
      </c>
      <c r="G99">
        <v>1</v>
      </c>
      <c r="H99">
        <v>0.2232142857142857</v>
      </c>
      <c r="I99">
        <v>3</v>
      </c>
      <c r="J99">
        <v>0.6696428571428571</v>
      </c>
      <c r="K99">
        <v>48</v>
      </c>
      <c r="L99">
        <v>10.71428571428571</v>
      </c>
      <c r="M99">
        <v>448</v>
      </c>
    </row>
    <row r="100" spans="1:13" x14ac:dyDescent="0.2">
      <c r="A100" t="s">
        <v>125</v>
      </c>
      <c r="B100" t="s">
        <v>170</v>
      </c>
      <c r="C100" t="s">
        <v>578</v>
      </c>
      <c r="D100">
        <v>1</v>
      </c>
      <c r="E100">
        <v>0.40485829959514169</v>
      </c>
      <c r="F100">
        <v>117</v>
      </c>
      <c r="G100">
        <v>2</v>
      </c>
      <c r="H100">
        <v>0.80971659919028338</v>
      </c>
      <c r="I100">
        <v>3</v>
      </c>
      <c r="J100">
        <v>1.214574898785425</v>
      </c>
      <c r="K100">
        <v>14</v>
      </c>
      <c r="L100">
        <v>5.668016194331984</v>
      </c>
      <c r="M100">
        <v>247</v>
      </c>
    </row>
    <row r="101" spans="1:13" x14ac:dyDescent="0.2">
      <c r="A101" t="s">
        <v>125</v>
      </c>
      <c r="B101" t="s">
        <v>345</v>
      </c>
      <c r="C101" t="s">
        <v>579</v>
      </c>
      <c r="D101">
        <v>2</v>
      </c>
      <c r="E101">
        <v>0.20703933747412009</v>
      </c>
      <c r="F101">
        <v>139</v>
      </c>
      <c r="G101">
        <v>2</v>
      </c>
      <c r="H101">
        <v>0.20703933747412009</v>
      </c>
      <c r="I101">
        <v>2</v>
      </c>
      <c r="J101">
        <v>0.20703933747412009</v>
      </c>
      <c r="K101">
        <v>105</v>
      </c>
      <c r="L101">
        <v>10.869565217391299</v>
      </c>
      <c r="M101">
        <v>966</v>
      </c>
    </row>
    <row r="102" spans="1:13" x14ac:dyDescent="0.2">
      <c r="A102" t="s">
        <v>97</v>
      </c>
      <c r="B102" t="s">
        <v>33</v>
      </c>
      <c r="C102" t="s">
        <v>580</v>
      </c>
      <c r="D102">
        <v>3</v>
      </c>
      <c r="E102">
        <v>3.79746835443038</v>
      </c>
      <c r="F102">
        <v>41</v>
      </c>
      <c r="G102">
        <v>3</v>
      </c>
      <c r="H102">
        <v>3.79746835443038</v>
      </c>
      <c r="I102">
        <v>4</v>
      </c>
      <c r="J102">
        <v>5.0632911392405067</v>
      </c>
      <c r="K102">
        <v>22</v>
      </c>
      <c r="L102">
        <v>27.84810126582278</v>
      </c>
      <c r="M102">
        <v>79</v>
      </c>
    </row>
    <row r="103" spans="1:13" x14ac:dyDescent="0.2">
      <c r="A103" t="s">
        <v>54</v>
      </c>
      <c r="B103" t="s">
        <v>55</v>
      </c>
      <c r="C103" t="s">
        <v>581</v>
      </c>
      <c r="D103">
        <v>1</v>
      </c>
      <c r="E103">
        <v>1.31578947368421</v>
      </c>
      <c r="F103">
        <v>41</v>
      </c>
      <c r="G103">
        <v>1</v>
      </c>
      <c r="H103">
        <v>1.31578947368421</v>
      </c>
      <c r="I103">
        <v>1</v>
      </c>
      <c r="J103">
        <v>1.31578947368421</v>
      </c>
      <c r="K103">
        <v>23</v>
      </c>
      <c r="L103">
        <v>30.263157894736839</v>
      </c>
      <c r="M103">
        <v>76</v>
      </c>
    </row>
    <row r="104" spans="1:13" x14ac:dyDescent="0.2">
      <c r="A104" t="s">
        <v>54</v>
      </c>
      <c r="B104" t="s">
        <v>147</v>
      </c>
      <c r="C104" t="s">
        <v>582</v>
      </c>
      <c r="D104">
        <v>1</v>
      </c>
      <c r="E104">
        <v>0.40485829959514169</v>
      </c>
      <c r="F104">
        <v>0</v>
      </c>
      <c r="G104">
        <v>1</v>
      </c>
      <c r="H104">
        <v>0.40485829959514169</v>
      </c>
      <c r="I104">
        <v>1</v>
      </c>
      <c r="J104">
        <v>0.40485829959514169</v>
      </c>
      <c r="K104">
        <v>20</v>
      </c>
      <c r="L104">
        <v>8.097165991902834</v>
      </c>
      <c r="M104">
        <v>247</v>
      </c>
    </row>
    <row r="105" spans="1:13" x14ac:dyDescent="0.2">
      <c r="A105" t="s">
        <v>54</v>
      </c>
      <c r="B105" t="s">
        <v>297</v>
      </c>
      <c r="C105" t="s">
        <v>583</v>
      </c>
      <c r="D105">
        <v>1</v>
      </c>
      <c r="E105">
        <v>0.10351966873706001</v>
      </c>
      <c r="F105">
        <v>129</v>
      </c>
      <c r="G105">
        <v>1</v>
      </c>
      <c r="H105">
        <v>0.10351966873706001</v>
      </c>
      <c r="I105">
        <v>1</v>
      </c>
      <c r="J105">
        <v>0.10351966873706001</v>
      </c>
      <c r="K105">
        <v>30</v>
      </c>
      <c r="L105">
        <v>3.1055900621118009</v>
      </c>
      <c r="M105">
        <v>966</v>
      </c>
    </row>
    <row r="106" spans="1:13" x14ac:dyDescent="0.2">
      <c r="A106" t="s">
        <v>161</v>
      </c>
      <c r="B106" t="s">
        <v>142</v>
      </c>
      <c r="C106" t="s">
        <v>584</v>
      </c>
      <c r="D106">
        <v>3</v>
      </c>
      <c r="E106">
        <v>1.214574898785425</v>
      </c>
      <c r="F106">
        <v>43</v>
      </c>
      <c r="G106">
        <v>3</v>
      </c>
      <c r="H106">
        <v>1.214574898785425</v>
      </c>
      <c r="I106">
        <v>3</v>
      </c>
      <c r="J106">
        <v>1.214574898785425</v>
      </c>
      <c r="K106">
        <v>20</v>
      </c>
      <c r="L106">
        <v>8.097165991902834</v>
      </c>
      <c r="M106">
        <v>247</v>
      </c>
    </row>
    <row r="107" spans="1:13" x14ac:dyDescent="0.2">
      <c r="A107" t="s">
        <v>344</v>
      </c>
      <c r="B107" t="s">
        <v>297</v>
      </c>
      <c r="C107" t="s">
        <v>585</v>
      </c>
      <c r="D107">
        <v>1</v>
      </c>
      <c r="E107">
        <v>0.10351966873706001</v>
      </c>
      <c r="F107">
        <v>131</v>
      </c>
      <c r="G107">
        <v>1</v>
      </c>
      <c r="H107">
        <v>0.10351966873706001</v>
      </c>
      <c r="I107">
        <v>1</v>
      </c>
      <c r="J107">
        <v>0.10351966873706001</v>
      </c>
      <c r="K107">
        <v>30</v>
      </c>
      <c r="L107">
        <v>3.1055900621118009</v>
      </c>
      <c r="M107">
        <v>966</v>
      </c>
    </row>
    <row r="108" spans="1:13" x14ac:dyDescent="0.2">
      <c r="A108" t="s">
        <v>36</v>
      </c>
      <c r="B108" t="s">
        <v>37</v>
      </c>
      <c r="C108" t="s">
        <v>586</v>
      </c>
      <c r="D108">
        <v>5</v>
      </c>
      <c r="E108">
        <v>6.5789473684210522</v>
      </c>
      <c r="F108">
        <v>5</v>
      </c>
      <c r="G108">
        <v>6</v>
      </c>
      <c r="H108">
        <v>7.8947368421052628</v>
      </c>
      <c r="I108">
        <v>6</v>
      </c>
      <c r="J108">
        <v>7.8947368421052628</v>
      </c>
      <c r="K108">
        <v>23</v>
      </c>
      <c r="L108">
        <v>30.263157894736839</v>
      </c>
      <c r="M108">
        <v>76</v>
      </c>
    </row>
    <row r="109" spans="1:13" x14ac:dyDescent="0.2">
      <c r="A109" t="s">
        <v>36</v>
      </c>
      <c r="B109" t="s">
        <v>142</v>
      </c>
      <c r="C109" t="s">
        <v>587</v>
      </c>
      <c r="D109">
        <v>9</v>
      </c>
      <c r="E109">
        <v>3.6437246963562751</v>
      </c>
      <c r="F109">
        <v>0</v>
      </c>
      <c r="G109">
        <v>9</v>
      </c>
      <c r="H109">
        <v>3.6437246963562751</v>
      </c>
      <c r="I109">
        <v>11</v>
      </c>
      <c r="J109">
        <v>4.4534412955465594</v>
      </c>
      <c r="K109">
        <v>20</v>
      </c>
      <c r="L109">
        <v>8.097165991902834</v>
      </c>
      <c r="M109">
        <v>247</v>
      </c>
    </row>
    <row r="110" spans="1:13" x14ac:dyDescent="0.2">
      <c r="A110" t="s">
        <v>36</v>
      </c>
      <c r="B110" t="s">
        <v>297</v>
      </c>
      <c r="C110" t="s">
        <v>588</v>
      </c>
      <c r="D110">
        <v>10</v>
      </c>
      <c r="E110">
        <v>1.0351966873706</v>
      </c>
      <c r="F110">
        <v>9</v>
      </c>
      <c r="G110">
        <v>1</v>
      </c>
      <c r="H110">
        <v>0.10351966873706001</v>
      </c>
      <c r="I110">
        <v>1</v>
      </c>
      <c r="J110">
        <v>0.10351966873706001</v>
      </c>
      <c r="K110">
        <v>210</v>
      </c>
      <c r="L110">
        <v>21.739130434782609</v>
      </c>
      <c r="M110">
        <v>966</v>
      </c>
    </row>
    <row r="111" spans="1:13" x14ac:dyDescent="0.2">
      <c r="A111" t="s">
        <v>320</v>
      </c>
      <c r="B111" t="s">
        <v>297</v>
      </c>
      <c r="C111" t="s">
        <v>589</v>
      </c>
      <c r="D111">
        <v>1</v>
      </c>
      <c r="E111">
        <v>0.10351966873706001</v>
      </c>
      <c r="F111">
        <v>15</v>
      </c>
      <c r="G111">
        <v>1</v>
      </c>
      <c r="H111">
        <v>0.10351966873706001</v>
      </c>
      <c r="I111">
        <v>1</v>
      </c>
      <c r="J111">
        <v>0.10351966873706001</v>
      </c>
      <c r="K111">
        <v>30</v>
      </c>
      <c r="L111">
        <v>3.1055900621118009</v>
      </c>
      <c r="M111">
        <v>966</v>
      </c>
    </row>
    <row r="112" spans="1:13" x14ac:dyDescent="0.2">
      <c r="A112" t="s">
        <v>360</v>
      </c>
      <c r="B112" t="s">
        <v>297</v>
      </c>
      <c r="C112" t="s">
        <v>590</v>
      </c>
      <c r="D112">
        <v>1</v>
      </c>
      <c r="E112">
        <v>0.10351966873706001</v>
      </c>
      <c r="F112">
        <v>131</v>
      </c>
      <c r="G112">
        <v>1</v>
      </c>
      <c r="H112">
        <v>0.10351966873706001</v>
      </c>
      <c r="I112">
        <v>1</v>
      </c>
      <c r="J112">
        <v>0.10351966873706001</v>
      </c>
      <c r="K112">
        <v>30</v>
      </c>
      <c r="L112">
        <v>3.1055900621118009</v>
      </c>
      <c r="M112">
        <v>966</v>
      </c>
    </row>
    <row r="113" spans="1:13" x14ac:dyDescent="0.2">
      <c r="A113" t="s">
        <v>187</v>
      </c>
      <c r="B113" t="s">
        <v>142</v>
      </c>
      <c r="C113" t="s">
        <v>591</v>
      </c>
      <c r="D113">
        <v>14</v>
      </c>
      <c r="E113">
        <v>5.668016194331984</v>
      </c>
      <c r="F113">
        <v>43</v>
      </c>
      <c r="G113">
        <v>18</v>
      </c>
      <c r="H113">
        <v>7.2874493927125501</v>
      </c>
      <c r="I113">
        <v>26</v>
      </c>
      <c r="J113">
        <v>10.52631578947368</v>
      </c>
      <c r="K113">
        <v>20</v>
      </c>
      <c r="L113">
        <v>8.097165991902834</v>
      </c>
      <c r="M113">
        <v>247</v>
      </c>
    </row>
    <row r="114" spans="1:13" x14ac:dyDescent="0.2">
      <c r="A114" t="s">
        <v>187</v>
      </c>
      <c r="B114" t="s">
        <v>297</v>
      </c>
      <c r="C114" t="s">
        <v>592</v>
      </c>
      <c r="D114">
        <v>1</v>
      </c>
      <c r="E114">
        <v>0.10351966873706001</v>
      </c>
      <c r="F114">
        <v>128</v>
      </c>
      <c r="G114">
        <v>1</v>
      </c>
      <c r="H114">
        <v>0.10351966873706001</v>
      </c>
      <c r="I114">
        <v>1</v>
      </c>
      <c r="J114">
        <v>0.10351966873706001</v>
      </c>
      <c r="K114">
        <v>30</v>
      </c>
      <c r="L114">
        <v>3.1055900621118009</v>
      </c>
      <c r="M114">
        <v>966</v>
      </c>
    </row>
    <row r="115" spans="1:13" x14ac:dyDescent="0.2">
      <c r="A115" t="s">
        <v>236</v>
      </c>
      <c r="B115" t="s">
        <v>237</v>
      </c>
      <c r="C115" t="s">
        <v>593</v>
      </c>
      <c r="D115">
        <v>7</v>
      </c>
      <c r="E115">
        <v>2.788844621513944</v>
      </c>
      <c r="F115">
        <v>33</v>
      </c>
      <c r="G115">
        <v>7</v>
      </c>
      <c r="H115">
        <v>2.788844621513944</v>
      </c>
      <c r="I115">
        <v>7</v>
      </c>
      <c r="J115">
        <v>2.788844621513944</v>
      </c>
      <c r="K115">
        <v>31</v>
      </c>
      <c r="L115">
        <v>12.350597609561749</v>
      </c>
      <c r="M115">
        <v>251</v>
      </c>
    </row>
    <row r="116" spans="1:13" x14ac:dyDescent="0.2">
      <c r="A116" t="s">
        <v>236</v>
      </c>
      <c r="B116" t="s">
        <v>297</v>
      </c>
      <c r="C116" t="s">
        <v>594</v>
      </c>
      <c r="D116">
        <v>2</v>
      </c>
      <c r="E116">
        <v>0.20703933747412009</v>
      </c>
      <c r="F116">
        <v>21</v>
      </c>
      <c r="G116">
        <v>2</v>
      </c>
      <c r="H116">
        <v>0.20703933747412009</v>
      </c>
      <c r="I116">
        <v>2</v>
      </c>
      <c r="J116">
        <v>0.20703933747412009</v>
      </c>
      <c r="K116">
        <v>30</v>
      </c>
      <c r="L116">
        <v>3.1055900621118009</v>
      </c>
      <c r="M116">
        <v>966</v>
      </c>
    </row>
    <row r="117" spans="1:13" x14ac:dyDescent="0.2">
      <c r="A117" t="s">
        <v>369</v>
      </c>
      <c r="B117" t="s">
        <v>297</v>
      </c>
      <c r="C117" t="s">
        <v>595</v>
      </c>
      <c r="D117">
        <v>2</v>
      </c>
      <c r="E117">
        <v>0.20703933747412009</v>
      </c>
      <c r="F117">
        <v>77</v>
      </c>
      <c r="G117">
        <v>2</v>
      </c>
      <c r="H117">
        <v>0.20703933747412009</v>
      </c>
      <c r="I117">
        <v>2</v>
      </c>
      <c r="J117">
        <v>0.20703933747412009</v>
      </c>
      <c r="K117">
        <v>30</v>
      </c>
      <c r="L117">
        <v>3.1055900621118009</v>
      </c>
      <c r="M117">
        <v>966</v>
      </c>
    </row>
    <row r="118" spans="1:13" x14ac:dyDescent="0.2">
      <c r="A118" t="s">
        <v>287</v>
      </c>
      <c r="B118" t="s">
        <v>286</v>
      </c>
      <c r="C118" t="s">
        <v>596</v>
      </c>
      <c r="D118">
        <v>1</v>
      </c>
      <c r="E118">
        <v>0.10351966873706001</v>
      </c>
      <c r="F118">
        <v>139</v>
      </c>
      <c r="G118">
        <v>1</v>
      </c>
      <c r="H118">
        <v>0.10351966873706001</v>
      </c>
      <c r="I118">
        <v>1</v>
      </c>
      <c r="J118">
        <v>0.10351966873706001</v>
      </c>
      <c r="K118">
        <v>30</v>
      </c>
      <c r="L118">
        <v>3.1055900621118009</v>
      </c>
      <c r="M118">
        <v>966</v>
      </c>
    </row>
    <row r="119" spans="1:13" x14ac:dyDescent="0.2">
      <c r="A119" t="s">
        <v>454</v>
      </c>
      <c r="B119" t="s">
        <v>455</v>
      </c>
      <c r="C119" t="s">
        <v>597</v>
      </c>
      <c r="D119">
        <v>11</v>
      </c>
      <c r="E119">
        <v>0.47149592798971279</v>
      </c>
      <c r="F119">
        <v>51</v>
      </c>
      <c r="G119">
        <v>14</v>
      </c>
      <c r="H119">
        <v>0.6000857265323617</v>
      </c>
      <c r="I119">
        <v>27</v>
      </c>
      <c r="J119">
        <v>1.15730818688384</v>
      </c>
      <c r="K119">
        <v>169</v>
      </c>
      <c r="L119">
        <v>7.243891984569224</v>
      </c>
      <c r="M119">
        <v>2333</v>
      </c>
    </row>
    <row r="120" spans="1:13" x14ac:dyDescent="0.2">
      <c r="A120" t="s">
        <v>65</v>
      </c>
      <c r="B120" t="s">
        <v>57</v>
      </c>
      <c r="C120" t="s">
        <v>598</v>
      </c>
      <c r="D120">
        <v>2</v>
      </c>
      <c r="E120">
        <v>2.6315789473684208</v>
      </c>
      <c r="F120">
        <v>12</v>
      </c>
      <c r="G120">
        <v>2</v>
      </c>
      <c r="H120">
        <v>2.6315789473684208</v>
      </c>
      <c r="I120">
        <v>3</v>
      </c>
      <c r="J120">
        <v>3.947368421052631</v>
      </c>
      <c r="K120">
        <v>23</v>
      </c>
      <c r="L120">
        <v>30.263157894736839</v>
      </c>
      <c r="M120">
        <v>76</v>
      </c>
    </row>
    <row r="121" spans="1:13" x14ac:dyDescent="0.2">
      <c r="A121" t="s">
        <v>370</v>
      </c>
      <c r="B121" t="s">
        <v>286</v>
      </c>
      <c r="C121" t="s">
        <v>599</v>
      </c>
      <c r="D121">
        <v>1</v>
      </c>
      <c r="E121">
        <v>0.10351966873706001</v>
      </c>
      <c r="F121">
        <v>5</v>
      </c>
      <c r="G121">
        <v>1</v>
      </c>
      <c r="H121">
        <v>0.10351966873706001</v>
      </c>
      <c r="I121">
        <v>1</v>
      </c>
      <c r="J121">
        <v>0.10351966873706001</v>
      </c>
      <c r="K121">
        <v>229</v>
      </c>
      <c r="L121">
        <v>23.706004140786749</v>
      </c>
      <c r="M121">
        <v>966</v>
      </c>
    </row>
    <row r="122" spans="1:13" x14ac:dyDescent="0.2">
      <c r="A122" t="s">
        <v>442</v>
      </c>
      <c r="B122" t="s">
        <v>443</v>
      </c>
      <c r="C122" t="s">
        <v>600</v>
      </c>
      <c r="D122">
        <v>3</v>
      </c>
      <c r="E122">
        <v>0.12964563526361281</v>
      </c>
      <c r="F122">
        <v>38</v>
      </c>
      <c r="G122">
        <v>4</v>
      </c>
      <c r="H122">
        <v>0.17286084701815041</v>
      </c>
      <c r="I122">
        <v>4</v>
      </c>
      <c r="J122">
        <v>0.17286084701815041</v>
      </c>
      <c r="K122">
        <v>114</v>
      </c>
      <c r="L122">
        <v>4.9265341400172868</v>
      </c>
      <c r="M122">
        <v>2314</v>
      </c>
    </row>
    <row r="123" spans="1:13" x14ac:dyDescent="0.2">
      <c r="A123" t="s">
        <v>325</v>
      </c>
      <c r="B123" t="s">
        <v>286</v>
      </c>
      <c r="C123" t="s">
        <v>601</v>
      </c>
      <c r="D123">
        <v>1</v>
      </c>
      <c r="E123">
        <v>0.10351966873706001</v>
      </c>
      <c r="F123">
        <v>24</v>
      </c>
      <c r="G123">
        <v>1</v>
      </c>
      <c r="H123">
        <v>0.10351966873706001</v>
      </c>
      <c r="I123">
        <v>1</v>
      </c>
      <c r="J123">
        <v>0.10351966873706001</v>
      </c>
      <c r="K123">
        <v>30</v>
      </c>
      <c r="L123">
        <v>3.1055900621118009</v>
      </c>
      <c r="M123">
        <v>966</v>
      </c>
    </row>
    <row r="124" spans="1:13" x14ac:dyDescent="0.2">
      <c r="A124" t="s">
        <v>82</v>
      </c>
      <c r="B124" t="s">
        <v>83</v>
      </c>
      <c r="C124" t="s">
        <v>602</v>
      </c>
      <c r="D124">
        <v>7</v>
      </c>
      <c r="E124">
        <v>9.2105263157894726</v>
      </c>
      <c r="F124">
        <v>11</v>
      </c>
      <c r="G124">
        <v>8</v>
      </c>
      <c r="H124">
        <v>10.52631578947368</v>
      </c>
      <c r="I124">
        <v>8</v>
      </c>
      <c r="J124">
        <v>10.52631578947368</v>
      </c>
      <c r="K124">
        <v>23</v>
      </c>
      <c r="L124">
        <v>30.263157894736839</v>
      </c>
      <c r="M124">
        <v>76</v>
      </c>
    </row>
    <row r="125" spans="1:13" x14ac:dyDescent="0.2">
      <c r="A125" t="s">
        <v>40</v>
      </c>
      <c r="B125" t="s">
        <v>41</v>
      </c>
      <c r="C125" t="s">
        <v>603</v>
      </c>
      <c r="D125">
        <v>5</v>
      </c>
      <c r="E125">
        <v>6.5789473684210522</v>
      </c>
      <c r="F125">
        <v>24</v>
      </c>
      <c r="G125">
        <v>6</v>
      </c>
      <c r="H125">
        <v>7.8947368421052628</v>
      </c>
      <c r="I125">
        <v>6</v>
      </c>
      <c r="J125">
        <v>7.8947368421052628</v>
      </c>
      <c r="K125">
        <v>23</v>
      </c>
      <c r="L125">
        <v>30.263157894736839</v>
      </c>
      <c r="M125">
        <v>76</v>
      </c>
    </row>
    <row r="126" spans="1:13" x14ac:dyDescent="0.2">
      <c r="A126" t="s">
        <v>21</v>
      </c>
      <c r="B126" t="s">
        <v>22</v>
      </c>
      <c r="C126" t="s">
        <v>604</v>
      </c>
      <c r="D126">
        <v>3</v>
      </c>
      <c r="E126">
        <v>3.947368421052631</v>
      </c>
      <c r="F126">
        <v>10</v>
      </c>
      <c r="G126">
        <v>3</v>
      </c>
      <c r="H126">
        <v>3.947368421052631</v>
      </c>
      <c r="I126">
        <v>3</v>
      </c>
      <c r="J126">
        <v>3.947368421052631</v>
      </c>
      <c r="K126">
        <v>23</v>
      </c>
      <c r="L126">
        <v>30.263157894736839</v>
      </c>
      <c r="M126">
        <v>76</v>
      </c>
    </row>
    <row r="127" spans="1:13" x14ac:dyDescent="0.2">
      <c r="A127" t="s">
        <v>21</v>
      </c>
      <c r="B127" t="s">
        <v>194</v>
      </c>
      <c r="C127" t="s">
        <v>605</v>
      </c>
      <c r="D127">
        <v>2</v>
      </c>
      <c r="E127">
        <v>0.79681274900398402</v>
      </c>
      <c r="F127">
        <v>4</v>
      </c>
      <c r="G127">
        <v>3</v>
      </c>
      <c r="H127">
        <v>1.1952191235059759</v>
      </c>
      <c r="I127">
        <v>3</v>
      </c>
      <c r="J127">
        <v>1.1952191235059759</v>
      </c>
      <c r="K127">
        <v>78</v>
      </c>
      <c r="L127">
        <v>31.075697211155379</v>
      </c>
      <c r="M127">
        <v>251</v>
      </c>
    </row>
    <row r="128" spans="1:13" x14ac:dyDescent="0.2">
      <c r="A128" t="s">
        <v>110</v>
      </c>
      <c r="B128" t="s">
        <v>43</v>
      </c>
      <c r="C128" t="s">
        <v>606</v>
      </c>
      <c r="D128">
        <v>2</v>
      </c>
      <c r="E128">
        <v>2.6315789473684208</v>
      </c>
      <c r="F128">
        <v>17</v>
      </c>
      <c r="G128">
        <v>2</v>
      </c>
      <c r="H128">
        <v>2.6315789473684208</v>
      </c>
      <c r="I128">
        <v>3</v>
      </c>
      <c r="J128">
        <v>3.947368421052631</v>
      </c>
      <c r="K128">
        <v>23</v>
      </c>
      <c r="L128">
        <v>30.263157894736839</v>
      </c>
      <c r="M128">
        <v>76</v>
      </c>
    </row>
    <row r="129" spans="1:13" x14ac:dyDescent="0.2">
      <c r="A129" t="s">
        <v>110</v>
      </c>
      <c r="B129" t="s">
        <v>286</v>
      </c>
      <c r="C129" t="s">
        <v>607</v>
      </c>
      <c r="D129">
        <v>1</v>
      </c>
      <c r="E129">
        <v>0.10351966873706001</v>
      </c>
      <c r="F129">
        <v>144</v>
      </c>
      <c r="G129">
        <v>1</v>
      </c>
      <c r="H129">
        <v>0.10351966873706001</v>
      </c>
      <c r="I129">
        <v>1</v>
      </c>
      <c r="J129">
        <v>0.10351966873706001</v>
      </c>
      <c r="K129">
        <v>30</v>
      </c>
      <c r="L129">
        <v>3.1055900621118009</v>
      </c>
      <c r="M129">
        <v>966</v>
      </c>
    </row>
    <row r="130" spans="1:13" x14ac:dyDescent="0.2">
      <c r="A130" t="s">
        <v>155</v>
      </c>
      <c r="B130" t="s">
        <v>156</v>
      </c>
      <c r="C130" t="s">
        <v>608</v>
      </c>
      <c r="D130">
        <v>4</v>
      </c>
      <c r="E130">
        <v>1.619433198380567</v>
      </c>
      <c r="F130">
        <v>0</v>
      </c>
      <c r="G130">
        <v>4</v>
      </c>
      <c r="H130">
        <v>1.619433198380567</v>
      </c>
      <c r="I130">
        <v>4</v>
      </c>
      <c r="J130">
        <v>1.619433198380567</v>
      </c>
      <c r="K130">
        <v>39</v>
      </c>
      <c r="L130">
        <v>15.789473684210529</v>
      </c>
      <c r="M130">
        <v>247</v>
      </c>
    </row>
    <row r="131" spans="1:13" x14ac:dyDescent="0.2">
      <c r="A131" t="s">
        <v>155</v>
      </c>
      <c r="B131" t="s">
        <v>194</v>
      </c>
      <c r="C131" t="s">
        <v>609</v>
      </c>
      <c r="D131">
        <v>2</v>
      </c>
      <c r="E131">
        <v>0.79681274900398402</v>
      </c>
      <c r="F131">
        <v>4</v>
      </c>
      <c r="G131">
        <v>3</v>
      </c>
      <c r="H131">
        <v>1.1952191235059759</v>
      </c>
      <c r="I131">
        <v>3</v>
      </c>
      <c r="J131">
        <v>1.1952191235059759</v>
      </c>
      <c r="K131">
        <v>78</v>
      </c>
      <c r="L131">
        <v>31.075697211155379</v>
      </c>
      <c r="M131">
        <v>251</v>
      </c>
    </row>
    <row r="132" spans="1:13" x14ac:dyDescent="0.2">
      <c r="A132" t="s">
        <v>155</v>
      </c>
      <c r="B132" t="s">
        <v>286</v>
      </c>
      <c r="C132" t="s">
        <v>610</v>
      </c>
      <c r="D132">
        <v>2</v>
      </c>
      <c r="E132">
        <v>0.20703933747412009</v>
      </c>
      <c r="F132">
        <v>28</v>
      </c>
      <c r="G132">
        <v>2</v>
      </c>
      <c r="H132">
        <v>0.20703933747412009</v>
      </c>
      <c r="I132">
        <v>2</v>
      </c>
      <c r="J132">
        <v>0.20703933747412009</v>
      </c>
      <c r="K132">
        <v>149</v>
      </c>
      <c r="L132">
        <v>15.424430641821949</v>
      </c>
      <c r="M132">
        <v>966</v>
      </c>
    </row>
    <row r="133" spans="1:13" x14ac:dyDescent="0.2">
      <c r="A133" t="s">
        <v>155</v>
      </c>
      <c r="B133" t="s">
        <v>436</v>
      </c>
      <c r="C133" t="s">
        <v>611</v>
      </c>
      <c r="D133">
        <v>2</v>
      </c>
      <c r="E133">
        <v>8.5910652920962199E-2</v>
      </c>
      <c r="F133">
        <v>0</v>
      </c>
      <c r="G133">
        <v>2</v>
      </c>
      <c r="H133">
        <v>8.5910652920962199E-2</v>
      </c>
      <c r="I133">
        <v>2</v>
      </c>
      <c r="J133">
        <v>8.5910652920962199E-2</v>
      </c>
      <c r="K133">
        <v>115</v>
      </c>
      <c r="L133">
        <v>4.9398625429553267</v>
      </c>
      <c r="M133">
        <v>2328</v>
      </c>
    </row>
    <row r="134" spans="1:13" x14ac:dyDescent="0.2">
      <c r="A134" t="s">
        <v>176</v>
      </c>
      <c r="B134" t="s">
        <v>177</v>
      </c>
      <c r="C134" t="s">
        <v>612</v>
      </c>
      <c r="D134">
        <v>1</v>
      </c>
      <c r="E134">
        <v>0.40485829959514169</v>
      </c>
      <c r="F134">
        <v>11</v>
      </c>
      <c r="G134">
        <v>2</v>
      </c>
      <c r="H134">
        <v>0.80971659919028338</v>
      </c>
      <c r="I134">
        <v>2</v>
      </c>
      <c r="J134">
        <v>0.80971659919028338</v>
      </c>
      <c r="K134">
        <v>19</v>
      </c>
      <c r="L134">
        <v>7.6923076923076934</v>
      </c>
      <c r="M134">
        <v>247</v>
      </c>
    </row>
    <row r="135" spans="1:13" x14ac:dyDescent="0.2">
      <c r="A135" t="s">
        <v>176</v>
      </c>
      <c r="B135" t="s">
        <v>449</v>
      </c>
      <c r="C135" t="s">
        <v>613</v>
      </c>
      <c r="D135">
        <v>2</v>
      </c>
      <c r="E135">
        <v>8.5910652920962199E-2</v>
      </c>
      <c r="F135">
        <v>0</v>
      </c>
      <c r="G135">
        <v>2</v>
      </c>
      <c r="H135">
        <v>8.5910652920962199E-2</v>
      </c>
      <c r="I135">
        <v>2</v>
      </c>
      <c r="J135">
        <v>8.5910652920962199E-2</v>
      </c>
      <c r="K135">
        <v>115</v>
      </c>
      <c r="L135">
        <v>4.9398625429553267</v>
      </c>
      <c r="M135">
        <v>2328</v>
      </c>
    </row>
    <row r="136" spans="1:13" x14ac:dyDescent="0.2">
      <c r="A136" t="s">
        <v>419</v>
      </c>
      <c r="B136" t="s">
        <v>420</v>
      </c>
      <c r="C136" t="s">
        <v>614</v>
      </c>
      <c r="D136">
        <v>5</v>
      </c>
      <c r="E136">
        <v>0.21477663230240551</v>
      </c>
      <c r="F136">
        <v>155</v>
      </c>
      <c r="G136">
        <v>7</v>
      </c>
      <c r="H136">
        <v>0.30068728522336768</v>
      </c>
      <c r="I136">
        <v>29</v>
      </c>
      <c r="J136">
        <v>1.2457044673539519</v>
      </c>
      <c r="K136">
        <v>373</v>
      </c>
      <c r="L136">
        <v>16.022336769759448</v>
      </c>
      <c r="M136">
        <v>2328</v>
      </c>
    </row>
    <row r="137" spans="1:13" x14ac:dyDescent="0.2">
      <c r="A137" t="s">
        <v>411</v>
      </c>
      <c r="B137" t="s">
        <v>412</v>
      </c>
      <c r="C137" t="s">
        <v>615</v>
      </c>
      <c r="D137">
        <v>1</v>
      </c>
      <c r="E137">
        <v>4.29553264604811E-2</v>
      </c>
      <c r="F137">
        <v>0</v>
      </c>
      <c r="G137">
        <v>1</v>
      </c>
      <c r="H137">
        <v>4.29553264604811E-2</v>
      </c>
      <c r="I137">
        <v>6</v>
      </c>
      <c r="J137">
        <v>0.25773195876288663</v>
      </c>
      <c r="K137">
        <v>115</v>
      </c>
      <c r="L137">
        <v>4.9398625429553267</v>
      </c>
      <c r="M137">
        <v>2328</v>
      </c>
    </row>
    <row r="138" spans="1:13" x14ac:dyDescent="0.2">
      <c r="A138" t="s">
        <v>354</v>
      </c>
      <c r="B138" t="s">
        <v>286</v>
      </c>
      <c r="C138" t="s">
        <v>616</v>
      </c>
      <c r="D138">
        <v>1</v>
      </c>
      <c r="E138">
        <v>0.10351966873706001</v>
      </c>
      <c r="F138">
        <v>141</v>
      </c>
      <c r="G138">
        <v>1</v>
      </c>
      <c r="H138">
        <v>0.10351966873706001</v>
      </c>
      <c r="I138">
        <v>2</v>
      </c>
      <c r="J138">
        <v>0.20703933747412009</v>
      </c>
      <c r="K138">
        <v>30</v>
      </c>
      <c r="L138">
        <v>3.1055900621118009</v>
      </c>
      <c r="M138">
        <v>966</v>
      </c>
    </row>
    <row r="139" spans="1:13" x14ac:dyDescent="0.2">
      <c r="A139" t="s">
        <v>354</v>
      </c>
      <c r="B139" t="s">
        <v>452</v>
      </c>
      <c r="C139" t="s">
        <v>617</v>
      </c>
      <c r="D139">
        <v>3</v>
      </c>
      <c r="E139">
        <v>0.12886597938144331</v>
      </c>
      <c r="F139">
        <v>0</v>
      </c>
      <c r="G139">
        <v>3</v>
      </c>
      <c r="H139">
        <v>0.12886597938144331</v>
      </c>
      <c r="I139">
        <v>3</v>
      </c>
      <c r="J139">
        <v>0.12886597938144331</v>
      </c>
      <c r="K139">
        <v>115</v>
      </c>
      <c r="L139">
        <v>4.9398625429553267</v>
      </c>
      <c r="M139">
        <v>2328</v>
      </c>
    </row>
    <row r="140" spans="1:13" x14ac:dyDescent="0.2">
      <c r="A140" t="s">
        <v>88</v>
      </c>
      <c r="B140" t="s">
        <v>29</v>
      </c>
      <c r="C140" t="s">
        <v>618</v>
      </c>
      <c r="D140">
        <v>3</v>
      </c>
      <c r="E140">
        <v>3.79746835443038</v>
      </c>
      <c r="F140">
        <v>24</v>
      </c>
      <c r="G140">
        <v>3</v>
      </c>
      <c r="H140">
        <v>3.79746835443038</v>
      </c>
      <c r="I140">
        <v>3</v>
      </c>
      <c r="J140">
        <v>3.79746835443038</v>
      </c>
      <c r="K140">
        <v>22</v>
      </c>
      <c r="L140">
        <v>27.84810126582278</v>
      </c>
      <c r="M140">
        <v>79</v>
      </c>
    </row>
    <row r="141" spans="1:13" x14ac:dyDescent="0.2">
      <c r="A141" t="s">
        <v>53</v>
      </c>
      <c r="B141" t="s">
        <v>41</v>
      </c>
      <c r="C141" t="s">
        <v>619</v>
      </c>
      <c r="D141">
        <v>6</v>
      </c>
      <c r="E141">
        <v>7.8947368421052628</v>
      </c>
      <c r="F141">
        <v>0</v>
      </c>
      <c r="G141">
        <v>6</v>
      </c>
      <c r="H141">
        <v>7.8947368421052628</v>
      </c>
      <c r="I141">
        <v>6</v>
      </c>
      <c r="J141">
        <v>7.8947368421052628</v>
      </c>
      <c r="K141">
        <v>23</v>
      </c>
      <c r="L141">
        <v>30.263157894736839</v>
      </c>
      <c r="M141">
        <v>76</v>
      </c>
    </row>
    <row r="142" spans="1:13" x14ac:dyDescent="0.2">
      <c r="A142" t="s">
        <v>53</v>
      </c>
      <c r="B142" t="s">
        <v>286</v>
      </c>
      <c r="C142" t="s">
        <v>620</v>
      </c>
      <c r="D142">
        <v>1</v>
      </c>
      <c r="E142">
        <v>0.10351966873706001</v>
      </c>
      <c r="F142">
        <v>134</v>
      </c>
      <c r="G142">
        <v>1</v>
      </c>
      <c r="H142">
        <v>0.10351966873706001</v>
      </c>
      <c r="I142">
        <v>2</v>
      </c>
      <c r="J142">
        <v>0.20703933747412009</v>
      </c>
      <c r="K142">
        <v>30</v>
      </c>
      <c r="L142">
        <v>3.1055900621118009</v>
      </c>
      <c r="M142">
        <v>966</v>
      </c>
    </row>
    <row r="143" spans="1:13" x14ac:dyDescent="0.2">
      <c r="A143" t="s">
        <v>53</v>
      </c>
      <c r="B143" t="s">
        <v>423</v>
      </c>
      <c r="C143" t="s">
        <v>621</v>
      </c>
      <c r="D143">
        <v>4</v>
      </c>
      <c r="E143">
        <v>0.1718213058419244</v>
      </c>
      <c r="F143">
        <v>0</v>
      </c>
      <c r="G143">
        <v>4</v>
      </c>
      <c r="H143">
        <v>0.1718213058419244</v>
      </c>
      <c r="I143">
        <v>4</v>
      </c>
      <c r="J143">
        <v>0.1718213058419244</v>
      </c>
      <c r="K143">
        <v>210</v>
      </c>
      <c r="L143">
        <v>9.0206185567010309</v>
      </c>
      <c r="M143">
        <v>2328</v>
      </c>
    </row>
    <row r="144" spans="1:13" x14ac:dyDescent="0.2">
      <c r="A144" t="s">
        <v>285</v>
      </c>
      <c r="B144" t="s">
        <v>286</v>
      </c>
      <c r="C144" t="s">
        <v>622</v>
      </c>
      <c r="D144">
        <v>1</v>
      </c>
      <c r="E144">
        <v>0.10351966873706001</v>
      </c>
      <c r="F144">
        <v>41</v>
      </c>
      <c r="G144">
        <v>1</v>
      </c>
      <c r="H144">
        <v>0.10351966873706001</v>
      </c>
      <c r="I144">
        <v>1</v>
      </c>
      <c r="J144">
        <v>0.10351966873706001</v>
      </c>
      <c r="K144">
        <v>30</v>
      </c>
      <c r="L144">
        <v>3.1055900621118009</v>
      </c>
      <c r="M144">
        <v>966</v>
      </c>
    </row>
    <row r="145" spans="1:13" x14ac:dyDescent="0.2">
      <c r="A145" t="s">
        <v>285</v>
      </c>
      <c r="B145" t="s">
        <v>398</v>
      </c>
      <c r="C145" t="s">
        <v>623</v>
      </c>
      <c r="D145">
        <v>6</v>
      </c>
      <c r="E145">
        <v>0.25773195876288663</v>
      </c>
      <c r="F145">
        <v>0</v>
      </c>
      <c r="G145">
        <v>6</v>
      </c>
      <c r="H145">
        <v>0.25773195876288663</v>
      </c>
      <c r="I145">
        <v>6</v>
      </c>
      <c r="J145">
        <v>0.25773195876288663</v>
      </c>
      <c r="K145">
        <v>115</v>
      </c>
      <c r="L145">
        <v>4.9398625429553267</v>
      </c>
      <c r="M145">
        <v>2328</v>
      </c>
    </row>
    <row r="146" spans="1:13" x14ac:dyDescent="0.2">
      <c r="A146" t="s">
        <v>168</v>
      </c>
      <c r="B146" t="s">
        <v>169</v>
      </c>
      <c r="C146" t="s">
        <v>624</v>
      </c>
      <c r="D146">
        <v>1</v>
      </c>
      <c r="E146">
        <v>0.40485829959514169</v>
      </c>
      <c r="F146">
        <v>11</v>
      </c>
      <c r="G146">
        <v>2</v>
      </c>
      <c r="H146">
        <v>0.80971659919028338</v>
      </c>
      <c r="I146">
        <v>2</v>
      </c>
      <c r="J146">
        <v>0.80971659919028338</v>
      </c>
      <c r="K146">
        <v>39</v>
      </c>
      <c r="L146">
        <v>15.789473684210529</v>
      </c>
      <c r="M146">
        <v>247</v>
      </c>
    </row>
    <row r="147" spans="1:13" x14ac:dyDescent="0.2">
      <c r="A147" t="s">
        <v>168</v>
      </c>
      <c r="B147" t="s">
        <v>286</v>
      </c>
      <c r="C147" t="s">
        <v>625</v>
      </c>
      <c r="D147">
        <v>2</v>
      </c>
      <c r="E147">
        <v>0.20703933747412009</v>
      </c>
      <c r="F147">
        <v>44</v>
      </c>
      <c r="G147">
        <v>2</v>
      </c>
      <c r="H147">
        <v>0.20703933747412009</v>
      </c>
      <c r="I147">
        <v>2</v>
      </c>
      <c r="J147">
        <v>0.20703933747412009</v>
      </c>
      <c r="K147">
        <v>30</v>
      </c>
      <c r="L147">
        <v>3.1055900621118009</v>
      </c>
      <c r="M147">
        <v>966</v>
      </c>
    </row>
    <row r="148" spans="1:13" x14ac:dyDescent="0.2">
      <c r="A148" t="s">
        <v>168</v>
      </c>
      <c r="B148" t="s">
        <v>445</v>
      </c>
      <c r="C148" t="s">
        <v>626</v>
      </c>
      <c r="D148">
        <v>2</v>
      </c>
      <c r="E148">
        <v>8.5910652920962199E-2</v>
      </c>
      <c r="F148">
        <v>0</v>
      </c>
      <c r="G148">
        <v>2</v>
      </c>
      <c r="H148">
        <v>8.5910652920962199E-2</v>
      </c>
      <c r="I148">
        <v>2</v>
      </c>
      <c r="J148">
        <v>8.5910652920962199E-2</v>
      </c>
      <c r="K148">
        <v>115</v>
      </c>
      <c r="L148">
        <v>4.9398625429553267</v>
      </c>
      <c r="M148">
        <v>2328</v>
      </c>
    </row>
    <row r="149" spans="1:13" x14ac:dyDescent="0.2">
      <c r="A149" t="s">
        <v>178</v>
      </c>
      <c r="B149" t="s">
        <v>179</v>
      </c>
      <c r="C149" t="s">
        <v>627</v>
      </c>
      <c r="D149">
        <v>1</v>
      </c>
      <c r="E149">
        <v>0.40485829959514169</v>
      </c>
      <c r="F149">
        <v>11</v>
      </c>
      <c r="G149">
        <v>2</v>
      </c>
      <c r="H149">
        <v>0.80971659919028338</v>
      </c>
      <c r="I149">
        <v>2</v>
      </c>
      <c r="J149">
        <v>0.80971659919028338</v>
      </c>
      <c r="K149">
        <v>39</v>
      </c>
      <c r="L149">
        <v>15.789473684210529</v>
      </c>
      <c r="M149">
        <v>247</v>
      </c>
    </row>
    <row r="150" spans="1:13" x14ac:dyDescent="0.2">
      <c r="A150" t="s">
        <v>178</v>
      </c>
      <c r="B150" t="s">
        <v>453</v>
      </c>
      <c r="C150" t="s">
        <v>628</v>
      </c>
      <c r="D150">
        <v>1</v>
      </c>
      <c r="E150">
        <v>4.29553264604811E-2</v>
      </c>
      <c r="F150">
        <v>0</v>
      </c>
      <c r="G150">
        <v>1</v>
      </c>
      <c r="H150">
        <v>4.29553264604811E-2</v>
      </c>
      <c r="I150">
        <v>1</v>
      </c>
      <c r="J150">
        <v>4.29553264604811E-2</v>
      </c>
      <c r="K150">
        <v>115</v>
      </c>
      <c r="L150">
        <v>4.9398625429553267</v>
      </c>
      <c r="M150">
        <v>2328</v>
      </c>
    </row>
    <row r="151" spans="1:13" x14ac:dyDescent="0.2">
      <c r="A151" t="s">
        <v>95</v>
      </c>
      <c r="B151" t="s">
        <v>22</v>
      </c>
      <c r="C151" t="s">
        <v>629</v>
      </c>
      <c r="D151">
        <v>2</v>
      </c>
      <c r="E151">
        <v>2.6315789473684208</v>
      </c>
      <c r="F151">
        <v>0</v>
      </c>
      <c r="G151">
        <v>2</v>
      </c>
      <c r="H151">
        <v>2.6315789473684208</v>
      </c>
      <c r="I151">
        <v>2</v>
      </c>
      <c r="J151">
        <v>2.6315789473684208</v>
      </c>
      <c r="K151">
        <v>23</v>
      </c>
      <c r="L151">
        <v>30.263157894736839</v>
      </c>
      <c r="M151">
        <v>76</v>
      </c>
    </row>
    <row r="152" spans="1:13" x14ac:dyDescent="0.2">
      <c r="A152" t="s">
        <v>95</v>
      </c>
      <c r="B152" t="s">
        <v>286</v>
      </c>
      <c r="C152" t="s">
        <v>630</v>
      </c>
      <c r="D152">
        <v>2</v>
      </c>
      <c r="E152">
        <v>0.20703933747412009</v>
      </c>
      <c r="F152">
        <v>36</v>
      </c>
      <c r="G152">
        <v>2</v>
      </c>
      <c r="H152">
        <v>0.20703933747412009</v>
      </c>
      <c r="I152">
        <v>2</v>
      </c>
      <c r="J152">
        <v>0.20703933747412009</v>
      </c>
      <c r="K152">
        <v>30</v>
      </c>
      <c r="L152">
        <v>3.1055900621118009</v>
      </c>
      <c r="M152">
        <v>966</v>
      </c>
    </row>
    <row r="153" spans="1:13" x14ac:dyDescent="0.2">
      <c r="A153" t="s">
        <v>95</v>
      </c>
      <c r="B153" t="s">
        <v>472</v>
      </c>
      <c r="C153" t="s">
        <v>631</v>
      </c>
      <c r="D153">
        <v>5</v>
      </c>
      <c r="E153">
        <v>0.21477663230240551</v>
      </c>
      <c r="F153">
        <v>0</v>
      </c>
      <c r="G153">
        <v>5</v>
      </c>
      <c r="H153">
        <v>0.21477663230240551</v>
      </c>
      <c r="I153">
        <v>5</v>
      </c>
      <c r="J153">
        <v>0.21477663230240551</v>
      </c>
      <c r="K153">
        <v>115</v>
      </c>
      <c r="L153">
        <v>4.9398625429553267</v>
      </c>
      <c r="M153">
        <v>2328</v>
      </c>
    </row>
    <row r="154" spans="1:13" x14ac:dyDescent="0.2">
      <c r="A154" t="s">
        <v>75</v>
      </c>
      <c r="B154" t="s">
        <v>22</v>
      </c>
      <c r="C154" t="s">
        <v>632</v>
      </c>
      <c r="D154">
        <v>2</v>
      </c>
      <c r="E154">
        <v>2.6315789473684208</v>
      </c>
      <c r="F154">
        <v>0</v>
      </c>
      <c r="G154">
        <v>2</v>
      </c>
      <c r="H154">
        <v>2.6315789473684208</v>
      </c>
      <c r="I154">
        <v>3</v>
      </c>
      <c r="J154">
        <v>3.947368421052631</v>
      </c>
      <c r="K154">
        <v>23</v>
      </c>
      <c r="L154">
        <v>30.263157894736839</v>
      </c>
      <c r="M154">
        <v>76</v>
      </c>
    </row>
    <row r="155" spans="1:13" x14ac:dyDescent="0.2">
      <c r="A155" t="s">
        <v>339</v>
      </c>
      <c r="B155" t="s">
        <v>297</v>
      </c>
      <c r="C155" t="s">
        <v>633</v>
      </c>
      <c r="D155">
        <v>2</v>
      </c>
      <c r="E155">
        <v>0.20703933747412009</v>
      </c>
      <c r="F155">
        <v>81</v>
      </c>
      <c r="G155">
        <v>2</v>
      </c>
      <c r="H155">
        <v>0.20703933747412009</v>
      </c>
      <c r="I155">
        <v>2</v>
      </c>
      <c r="J155">
        <v>0.20703933747412009</v>
      </c>
      <c r="K155">
        <v>30</v>
      </c>
      <c r="L155">
        <v>3.1055900621118009</v>
      </c>
      <c r="M155">
        <v>966</v>
      </c>
    </row>
    <row r="156" spans="1:13" x14ac:dyDescent="0.2">
      <c r="A156" t="s">
        <v>99</v>
      </c>
      <c r="B156" t="s">
        <v>43</v>
      </c>
      <c r="C156" t="s">
        <v>634</v>
      </c>
      <c r="D156">
        <v>2</v>
      </c>
      <c r="E156">
        <v>2.6315789473684208</v>
      </c>
      <c r="F156">
        <v>0</v>
      </c>
      <c r="G156">
        <v>2</v>
      </c>
      <c r="H156">
        <v>2.6315789473684208</v>
      </c>
      <c r="I156">
        <v>2</v>
      </c>
      <c r="J156">
        <v>2.6315789473684208</v>
      </c>
      <c r="K156">
        <v>23</v>
      </c>
      <c r="L156">
        <v>30.263157894736839</v>
      </c>
      <c r="M156">
        <v>76</v>
      </c>
    </row>
    <row r="157" spans="1:13" x14ac:dyDescent="0.2">
      <c r="A157" t="s">
        <v>99</v>
      </c>
      <c r="B157" t="s">
        <v>297</v>
      </c>
      <c r="C157" t="s">
        <v>635</v>
      </c>
      <c r="D157">
        <v>1</v>
      </c>
      <c r="E157">
        <v>0.10351966873706001</v>
      </c>
      <c r="F157">
        <v>128</v>
      </c>
      <c r="G157">
        <v>1</v>
      </c>
      <c r="H157">
        <v>0.10351966873706001</v>
      </c>
      <c r="I157">
        <v>1</v>
      </c>
      <c r="J157">
        <v>0.10351966873706001</v>
      </c>
      <c r="K157">
        <v>30</v>
      </c>
      <c r="L157">
        <v>3.1055900621118009</v>
      </c>
      <c r="M157">
        <v>966</v>
      </c>
    </row>
    <row r="158" spans="1:13" x14ac:dyDescent="0.2">
      <c r="A158" t="s">
        <v>365</v>
      </c>
      <c r="B158" t="s">
        <v>286</v>
      </c>
      <c r="C158" t="s">
        <v>636</v>
      </c>
      <c r="D158">
        <v>2</v>
      </c>
      <c r="E158">
        <v>0.20703933747412009</v>
      </c>
      <c r="F158">
        <v>104</v>
      </c>
      <c r="G158">
        <v>2</v>
      </c>
      <c r="H158">
        <v>0.20703933747412009</v>
      </c>
      <c r="I158">
        <v>2</v>
      </c>
      <c r="J158">
        <v>0.20703933747412009</v>
      </c>
      <c r="K158">
        <v>30</v>
      </c>
      <c r="L158">
        <v>3.1055900621118009</v>
      </c>
      <c r="M158">
        <v>966</v>
      </c>
    </row>
    <row r="159" spans="1:13" x14ac:dyDescent="0.2">
      <c r="A159" t="s">
        <v>365</v>
      </c>
      <c r="B159" t="s">
        <v>461</v>
      </c>
      <c r="C159" t="s">
        <v>637</v>
      </c>
      <c r="D159">
        <v>2</v>
      </c>
      <c r="E159">
        <v>8.5910652920962199E-2</v>
      </c>
      <c r="F159">
        <v>0</v>
      </c>
      <c r="G159">
        <v>2</v>
      </c>
      <c r="H159">
        <v>8.5910652920962199E-2</v>
      </c>
      <c r="I159">
        <v>2</v>
      </c>
      <c r="J159">
        <v>8.5910652920962199E-2</v>
      </c>
      <c r="K159">
        <v>115</v>
      </c>
      <c r="L159">
        <v>4.9398625429553267</v>
      </c>
      <c r="M159">
        <v>2328</v>
      </c>
    </row>
    <row r="160" spans="1:13" x14ac:dyDescent="0.2">
      <c r="A160" t="s">
        <v>32</v>
      </c>
      <c r="B160" t="s">
        <v>33</v>
      </c>
      <c r="C160" t="s">
        <v>638</v>
      </c>
      <c r="D160">
        <v>3</v>
      </c>
      <c r="E160">
        <v>3.79746835443038</v>
      </c>
      <c r="F160">
        <v>42</v>
      </c>
      <c r="G160">
        <v>3</v>
      </c>
      <c r="H160">
        <v>3.79746835443038</v>
      </c>
      <c r="I160">
        <v>3</v>
      </c>
      <c r="J160">
        <v>3.79746835443038</v>
      </c>
      <c r="K160">
        <v>22</v>
      </c>
      <c r="L160">
        <v>27.84810126582278</v>
      </c>
      <c r="M160">
        <v>79</v>
      </c>
    </row>
    <row r="161" spans="1:14" x14ac:dyDescent="0.2">
      <c r="A161" t="s">
        <v>32</v>
      </c>
      <c r="B161" t="s">
        <v>141</v>
      </c>
      <c r="C161" t="s">
        <v>639</v>
      </c>
      <c r="D161">
        <v>9</v>
      </c>
      <c r="E161">
        <v>3.6437246963562751</v>
      </c>
      <c r="F161">
        <v>247</v>
      </c>
      <c r="G161">
        <v>9</v>
      </c>
      <c r="H161">
        <v>3.6437246963562751</v>
      </c>
      <c r="I161">
        <v>129</v>
      </c>
      <c r="J161">
        <v>52.226720647773277</v>
      </c>
      <c r="K161">
        <v>179</v>
      </c>
      <c r="L161">
        <v>72.469635627530366</v>
      </c>
      <c r="M161">
        <v>247</v>
      </c>
      <c r="N161">
        <v>0</v>
      </c>
    </row>
    <row r="162" spans="1:14" x14ac:dyDescent="0.2">
      <c r="A162" t="s">
        <v>44</v>
      </c>
      <c r="B162" t="s">
        <v>43</v>
      </c>
      <c r="C162" t="s">
        <v>640</v>
      </c>
      <c r="D162">
        <v>7</v>
      </c>
      <c r="E162">
        <v>9.2105263157894726</v>
      </c>
      <c r="F162">
        <v>0</v>
      </c>
      <c r="G162">
        <v>7</v>
      </c>
      <c r="H162">
        <v>9.2105263157894726</v>
      </c>
      <c r="I162">
        <v>3</v>
      </c>
      <c r="J162">
        <v>3.947368421052631</v>
      </c>
      <c r="K162">
        <v>25</v>
      </c>
      <c r="L162">
        <v>32.894736842105267</v>
      </c>
      <c r="M162">
        <v>76</v>
      </c>
    </row>
    <row r="163" spans="1:14" x14ac:dyDescent="0.2">
      <c r="A163" t="s">
        <v>439</v>
      </c>
      <c r="B163" t="s">
        <v>440</v>
      </c>
      <c r="C163" t="s">
        <v>641</v>
      </c>
      <c r="D163">
        <v>4</v>
      </c>
      <c r="E163">
        <v>0.1718213058419244</v>
      </c>
      <c r="F163">
        <v>0</v>
      </c>
      <c r="G163">
        <v>4</v>
      </c>
      <c r="H163">
        <v>0.1718213058419244</v>
      </c>
      <c r="I163">
        <v>7</v>
      </c>
      <c r="J163">
        <v>0.30068728522336768</v>
      </c>
      <c r="K163">
        <v>249</v>
      </c>
      <c r="L163">
        <v>10.69587628865979</v>
      </c>
      <c r="M163">
        <v>2328</v>
      </c>
    </row>
    <row r="164" spans="1:14" x14ac:dyDescent="0.2">
      <c r="A164" t="s">
        <v>337</v>
      </c>
      <c r="B164" t="s">
        <v>338</v>
      </c>
      <c r="C164" t="s">
        <v>642</v>
      </c>
      <c r="D164">
        <v>6</v>
      </c>
      <c r="E164">
        <v>0.6211180124223602</v>
      </c>
      <c r="F164">
        <v>34</v>
      </c>
      <c r="G164">
        <v>8</v>
      </c>
      <c r="H164">
        <v>0.82815734989648038</v>
      </c>
      <c r="I164">
        <v>6</v>
      </c>
      <c r="J164">
        <v>0.6211180124223602</v>
      </c>
      <c r="K164">
        <v>30</v>
      </c>
      <c r="L164">
        <v>3.1055900621118009</v>
      </c>
      <c r="M164">
        <v>966</v>
      </c>
    </row>
    <row r="165" spans="1:14" x14ac:dyDescent="0.2">
      <c r="A165" t="s">
        <v>337</v>
      </c>
      <c r="B165" t="s">
        <v>446</v>
      </c>
      <c r="C165" t="s">
        <v>643</v>
      </c>
      <c r="D165">
        <v>66</v>
      </c>
      <c r="E165">
        <v>2.8350515463917532</v>
      </c>
      <c r="F165">
        <v>0</v>
      </c>
      <c r="G165">
        <v>66</v>
      </c>
      <c r="H165">
        <v>2.8350515463917532</v>
      </c>
      <c r="I165">
        <v>57</v>
      </c>
      <c r="J165">
        <v>2.4484536082474229</v>
      </c>
      <c r="K165">
        <v>336</v>
      </c>
      <c r="L165">
        <v>14.43298969072165</v>
      </c>
      <c r="M165">
        <v>2328</v>
      </c>
    </row>
    <row r="166" spans="1:14" x14ac:dyDescent="0.2">
      <c r="A166" t="s">
        <v>234</v>
      </c>
      <c r="B166" t="s">
        <v>235</v>
      </c>
      <c r="C166" t="s">
        <v>644</v>
      </c>
      <c r="D166">
        <v>1</v>
      </c>
      <c r="E166">
        <v>0.39840637450199201</v>
      </c>
      <c r="F166">
        <v>5</v>
      </c>
      <c r="G166">
        <v>2</v>
      </c>
      <c r="H166">
        <v>0.79681274900398402</v>
      </c>
      <c r="I166">
        <v>2</v>
      </c>
      <c r="J166">
        <v>0.79681274900398402</v>
      </c>
      <c r="K166">
        <v>79</v>
      </c>
      <c r="L166">
        <v>31.474103585657371</v>
      </c>
      <c r="M166">
        <v>251</v>
      </c>
    </row>
    <row r="167" spans="1:14" x14ac:dyDescent="0.2">
      <c r="A167" t="s">
        <v>254</v>
      </c>
      <c r="B167" t="s">
        <v>255</v>
      </c>
      <c r="C167" t="s">
        <v>645</v>
      </c>
      <c r="D167">
        <v>1</v>
      </c>
      <c r="E167">
        <v>0.39840637450199201</v>
      </c>
      <c r="F167">
        <v>7</v>
      </c>
      <c r="G167">
        <v>1</v>
      </c>
      <c r="H167">
        <v>0.39840637450199201</v>
      </c>
      <c r="I167">
        <v>1</v>
      </c>
      <c r="J167">
        <v>0.39840637450199201</v>
      </c>
      <c r="K167">
        <v>79</v>
      </c>
      <c r="L167">
        <v>31.474103585657371</v>
      </c>
      <c r="M167">
        <v>251</v>
      </c>
    </row>
    <row r="168" spans="1:14" x14ac:dyDescent="0.2">
      <c r="A168" t="s">
        <v>254</v>
      </c>
      <c r="B168" t="s">
        <v>464</v>
      </c>
      <c r="C168" t="s">
        <v>646</v>
      </c>
      <c r="D168">
        <v>5</v>
      </c>
      <c r="E168">
        <v>0.21477663230240551</v>
      </c>
      <c r="F168">
        <v>0</v>
      </c>
      <c r="G168">
        <v>5</v>
      </c>
      <c r="H168">
        <v>0.21477663230240551</v>
      </c>
      <c r="I168">
        <v>5</v>
      </c>
      <c r="J168">
        <v>0.21477663230240551</v>
      </c>
      <c r="K168">
        <v>115</v>
      </c>
      <c r="L168">
        <v>4.9398625429553267</v>
      </c>
      <c r="M168">
        <v>2328</v>
      </c>
    </row>
    <row r="169" spans="1:14" x14ac:dyDescent="0.2">
      <c r="A169" t="s">
        <v>34</v>
      </c>
      <c r="B169" t="s">
        <v>35</v>
      </c>
      <c r="C169" t="s">
        <v>647</v>
      </c>
      <c r="D169">
        <v>7</v>
      </c>
      <c r="E169">
        <v>9.2105263157894726</v>
      </c>
      <c r="F169">
        <v>0</v>
      </c>
      <c r="G169">
        <v>7</v>
      </c>
      <c r="H169">
        <v>9.2105263157894726</v>
      </c>
      <c r="I169">
        <v>5</v>
      </c>
      <c r="J169">
        <v>6.5789473684210522</v>
      </c>
      <c r="K169">
        <v>25</v>
      </c>
      <c r="L169">
        <v>32.894736842105267</v>
      </c>
      <c r="M169">
        <v>76</v>
      </c>
    </row>
    <row r="170" spans="1:14" x14ac:dyDescent="0.2">
      <c r="A170" t="s">
        <v>34</v>
      </c>
      <c r="B170" t="s">
        <v>405</v>
      </c>
      <c r="C170" t="s">
        <v>648</v>
      </c>
      <c r="D170">
        <v>6</v>
      </c>
      <c r="E170">
        <v>0.25773195876288663</v>
      </c>
      <c r="F170">
        <v>0</v>
      </c>
      <c r="G170">
        <v>6</v>
      </c>
      <c r="H170">
        <v>0.25773195876288663</v>
      </c>
      <c r="I170">
        <v>6</v>
      </c>
      <c r="J170">
        <v>0.25773195876288663</v>
      </c>
      <c r="K170">
        <v>115</v>
      </c>
      <c r="L170">
        <v>4.9398625429553267</v>
      </c>
      <c r="M170">
        <v>2328</v>
      </c>
    </row>
    <row r="171" spans="1:14" x14ac:dyDescent="0.2">
      <c r="A171" t="s">
        <v>459</v>
      </c>
      <c r="B171" t="s">
        <v>460</v>
      </c>
      <c r="C171" t="s">
        <v>649</v>
      </c>
      <c r="D171">
        <v>2</v>
      </c>
      <c r="E171">
        <v>8.5910652920962199E-2</v>
      </c>
      <c r="F171">
        <v>0</v>
      </c>
      <c r="G171">
        <v>2</v>
      </c>
      <c r="H171">
        <v>8.5910652920962199E-2</v>
      </c>
      <c r="I171">
        <v>2</v>
      </c>
      <c r="J171">
        <v>8.5910652920962199E-2</v>
      </c>
      <c r="K171">
        <v>115</v>
      </c>
      <c r="L171">
        <v>4.9398625429553267</v>
      </c>
      <c r="M171">
        <v>2328</v>
      </c>
    </row>
    <row r="172" spans="1:14" x14ac:dyDescent="0.2">
      <c r="A172" t="s">
        <v>450</v>
      </c>
      <c r="B172" t="s">
        <v>451</v>
      </c>
      <c r="C172" t="s">
        <v>650</v>
      </c>
      <c r="D172">
        <v>2</v>
      </c>
      <c r="E172">
        <v>8.5910652920962199E-2</v>
      </c>
      <c r="F172">
        <v>0</v>
      </c>
      <c r="G172">
        <v>2</v>
      </c>
      <c r="H172">
        <v>8.5910652920962199E-2</v>
      </c>
      <c r="I172">
        <v>2</v>
      </c>
      <c r="J172">
        <v>8.5910652920962199E-2</v>
      </c>
      <c r="K172">
        <v>115</v>
      </c>
      <c r="L172">
        <v>4.9398625429553267</v>
      </c>
      <c r="M172">
        <v>2328</v>
      </c>
    </row>
    <row r="173" spans="1:14" x14ac:dyDescent="0.2">
      <c r="A173" t="s">
        <v>140</v>
      </c>
      <c r="B173" t="s">
        <v>141</v>
      </c>
      <c r="C173" t="s">
        <v>651</v>
      </c>
      <c r="D173">
        <v>9</v>
      </c>
      <c r="E173">
        <v>3.6437246963562751</v>
      </c>
      <c r="F173">
        <v>247</v>
      </c>
      <c r="G173">
        <v>9</v>
      </c>
      <c r="H173">
        <v>3.6437246963562751</v>
      </c>
      <c r="I173">
        <v>106</v>
      </c>
      <c r="J173">
        <v>42.914979757085021</v>
      </c>
      <c r="K173">
        <v>165</v>
      </c>
      <c r="L173">
        <v>66.801619433198383</v>
      </c>
      <c r="M173">
        <v>247</v>
      </c>
      <c r="N173">
        <v>0</v>
      </c>
    </row>
    <row r="174" spans="1:14" x14ac:dyDescent="0.2">
      <c r="A174" t="s">
        <v>140</v>
      </c>
      <c r="B174" t="s">
        <v>292</v>
      </c>
      <c r="C174" t="s">
        <v>652</v>
      </c>
      <c r="D174">
        <v>3</v>
      </c>
      <c r="E174">
        <v>0.3105590062111801</v>
      </c>
      <c r="F174">
        <v>22</v>
      </c>
      <c r="G174">
        <v>3</v>
      </c>
      <c r="H174">
        <v>0.3105590062111801</v>
      </c>
      <c r="I174">
        <v>7</v>
      </c>
      <c r="J174">
        <v>0.72463768115942029</v>
      </c>
      <c r="K174">
        <v>94</v>
      </c>
      <c r="L174">
        <v>9.7308488612836435</v>
      </c>
      <c r="M174">
        <v>966</v>
      </c>
    </row>
    <row r="175" spans="1:14" x14ac:dyDescent="0.2">
      <c r="A175" t="s">
        <v>470</v>
      </c>
      <c r="B175" t="s">
        <v>471</v>
      </c>
      <c r="C175" t="s">
        <v>653</v>
      </c>
      <c r="D175">
        <v>5</v>
      </c>
      <c r="E175">
        <v>0.21477663230240551</v>
      </c>
      <c r="F175">
        <v>0</v>
      </c>
      <c r="G175">
        <v>5</v>
      </c>
      <c r="H175">
        <v>0.21477663230240551</v>
      </c>
      <c r="I175">
        <v>5</v>
      </c>
      <c r="J175">
        <v>0.21477663230240551</v>
      </c>
      <c r="K175">
        <v>115</v>
      </c>
      <c r="L175">
        <v>4.9398625429553267</v>
      </c>
      <c r="M175">
        <v>2328</v>
      </c>
    </row>
    <row r="176" spans="1:14" x14ac:dyDescent="0.2">
      <c r="A176" t="s">
        <v>415</v>
      </c>
      <c r="B176" t="s">
        <v>416</v>
      </c>
      <c r="C176" t="s">
        <v>654</v>
      </c>
      <c r="D176">
        <v>5</v>
      </c>
      <c r="E176">
        <v>0.21477663230240551</v>
      </c>
      <c r="F176">
        <v>0</v>
      </c>
      <c r="G176">
        <v>5</v>
      </c>
      <c r="H176">
        <v>0.21477663230240551</v>
      </c>
      <c r="I176">
        <v>5</v>
      </c>
      <c r="J176">
        <v>0.21477663230240551</v>
      </c>
      <c r="K176">
        <v>115</v>
      </c>
      <c r="L176">
        <v>4.9398625429553267</v>
      </c>
      <c r="M176">
        <v>2328</v>
      </c>
    </row>
    <row r="177" spans="1:13" x14ac:dyDescent="0.2">
      <c r="A177" t="s">
        <v>74</v>
      </c>
      <c r="B177" t="s">
        <v>41</v>
      </c>
      <c r="C177" t="s">
        <v>655</v>
      </c>
      <c r="D177">
        <v>8</v>
      </c>
      <c r="E177">
        <v>10.52631578947368</v>
      </c>
      <c r="F177">
        <v>14</v>
      </c>
      <c r="G177">
        <v>9</v>
      </c>
      <c r="H177">
        <v>11.84210526315789</v>
      </c>
      <c r="I177">
        <v>9</v>
      </c>
      <c r="J177">
        <v>11.84210526315789</v>
      </c>
      <c r="K177">
        <v>23</v>
      </c>
      <c r="L177">
        <v>30.263157894736839</v>
      </c>
      <c r="M177">
        <v>76</v>
      </c>
    </row>
    <row r="178" spans="1:13" x14ac:dyDescent="0.2">
      <c r="A178" t="s">
        <v>262</v>
      </c>
      <c r="B178" t="s">
        <v>263</v>
      </c>
      <c r="C178" t="s">
        <v>656</v>
      </c>
      <c r="D178">
        <v>1</v>
      </c>
      <c r="E178">
        <v>0.39840637450199201</v>
      </c>
      <c r="F178">
        <v>5</v>
      </c>
      <c r="G178">
        <v>2</v>
      </c>
      <c r="H178">
        <v>0.79681274900398402</v>
      </c>
      <c r="I178">
        <v>2</v>
      </c>
      <c r="J178">
        <v>0.79681274900398402</v>
      </c>
      <c r="K178">
        <v>36</v>
      </c>
      <c r="L178">
        <v>14.342629482071709</v>
      </c>
      <c r="M178">
        <v>251</v>
      </c>
    </row>
    <row r="179" spans="1:13" x14ac:dyDescent="0.2">
      <c r="A179" t="s">
        <v>262</v>
      </c>
      <c r="B179" t="s">
        <v>476</v>
      </c>
      <c r="C179" t="s">
        <v>657</v>
      </c>
      <c r="D179">
        <v>3</v>
      </c>
      <c r="E179">
        <v>0.12886597938144331</v>
      </c>
      <c r="F179">
        <v>0</v>
      </c>
      <c r="G179">
        <v>3</v>
      </c>
      <c r="H179">
        <v>0.12886597938144331</v>
      </c>
      <c r="I179">
        <v>3</v>
      </c>
      <c r="J179">
        <v>0.12886597938144331</v>
      </c>
      <c r="K179">
        <v>115</v>
      </c>
      <c r="L179">
        <v>4.9398625429553267</v>
      </c>
      <c r="M179">
        <v>2328</v>
      </c>
    </row>
    <row r="180" spans="1:13" x14ac:dyDescent="0.2">
      <c r="A180" t="s">
        <v>180</v>
      </c>
      <c r="B180" t="s">
        <v>181</v>
      </c>
      <c r="C180" t="s">
        <v>658</v>
      </c>
      <c r="D180">
        <v>1</v>
      </c>
      <c r="E180">
        <v>0.40485829959514169</v>
      </c>
      <c r="F180">
        <v>4</v>
      </c>
      <c r="G180">
        <v>2</v>
      </c>
      <c r="H180">
        <v>0.80971659919028338</v>
      </c>
      <c r="I180">
        <v>2</v>
      </c>
      <c r="J180">
        <v>0.80971659919028338</v>
      </c>
      <c r="K180">
        <v>39</v>
      </c>
      <c r="L180">
        <v>15.789473684210529</v>
      </c>
      <c r="M180">
        <v>247</v>
      </c>
    </row>
    <row r="181" spans="1:13" x14ac:dyDescent="0.2">
      <c r="A181" t="s">
        <v>42</v>
      </c>
      <c r="B181" t="s">
        <v>43</v>
      </c>
      <c r="C181" t="s">
        <v>659</v>
      </c>
      <c r="D181">
        <v>3</v>
      </c>
      <c r="E181">
        <v>3.947368421052631</v>
      </c>
      <c r="F181">
        <v>10</v>
      </c>
      <c r="G181">
        <v>3</v>
      </c>
      <c r="H181">
        <v>3.947368421052631</v>
      </c>
      <c r="I181">
        <v>3</v>
      </c>
      <c r="J181">
        <v>3.947368421052631</v>
      </c>
      <c r="K181">
        <v>23</v>
      </c>
      <c r="L181">
        <v>30.263157894736839</v>
      </c>
      <c r="M181">
        <v>76</v>
      </c>
    </row>
    <row r="182" spans="1:13" x14ac:dyDescent="0.2">
      <c r="A182" t="s">
        <v>42</v>
      </c>
      <c r="B182" t="s">
        <v>201</v>
      </c>
      <c r="C182" t="s">
        <v>660</v>
      </c>
      <c r="D182">
        <v>1</v>
      </c>
      <c r="E182">
        <v>0.39840637450199201</v>
      </c>
      <c r="F182">
        <v>9</v>
      </c>
      <c r="G182">
        <v>1</v>
      </c>
      <c r="H182">
        <v>0.39840637450199201</v>
      </c>
      <c r="I182">
        <v>1</v>
      </c>
      <c r="J182">
        <v>0.39840637450199201</v>
      </c>
      <c r="K182">
        <v>36</v>
      </c>
      <c r="L182">
        <v>14.342629482071709</v>
      </c>
      <c r="M182">
        <v>251</v>
      </c>
    </row>
    <row r="183" spans="1:13" x14ac:dyDescent="0.2">
      <c r="A183" t="s">
        <v>174</v>
      </c>
      <c r="B183" t="s">
        <v>175</v>
      </c>
      <c r="C183" t="s">
        <v>661</v>
      </c>
      <c r="D183">
        <v>1</v>
      </c>
      <c r="E183">
        <v>0.40485829959514169</v>
      </c>
      <c r="F183">
        <v>4</v>
      </c>
      <c r="G183">
        <v>2</v>
      </c>
      <c r="H183">
        <v>0.80971659919028338</v>
      </c>
      <c r="I183">
        <v>2</v>
      </c>
      <c r="J183">
        <v>0.80971659919028338</v>
      </c>
      <c r="K183">
        <v>19</v>
      </c>
      <c r="L183">
        <v>7.6923076923076934</v>
      </c>
      <c r="M183">
        <v>247</v>
      </c>
    </row>
    <row r="184" spans="1:13" x14ac:dyDescent="0.2">
      <c r="A184" t="s">
        <v>174</v>
      </c>
      <c r="B184" t="s">
        <v>286</v>
      </c>
      <c r="C184" t="s">
        <v>662</v>
      </c>
      <c r="D184">
        <v>2</v>
      </c>
      <c r="E184">
        <v>0.20703933747412009</v>
      </c>
      <c r="F184">
        <v>40</v>
      </c>
      <c r="G184">
        <v>2</v>
      </c>
      <c r="H184">
        <v>0.20703933747412009</v>
      </c>
      <c r="I184">
        <v>2</v>
      </c>
      <c r="J184">
        <v>0.20703933747412009</v>
      </c>
      <c r="K184">
        <v>30</v>
      </c>
      <c r="L184">
        <v>3.1055900621118009</v>
      </c>
      <c r="M184">
        <v>966</v>
      </c>
    </row>
    <row r="185" spans="1:13" x14ac:dyDescent="0.2">
      <c r="A185" t="s">
        <v>105</v>
      </c>
      <c r="B185" t="s">
        <v>106</v>
      </c>
      <c r="C185" t="s">
        <v>663</v>
      </c>
      <c r="D185">
        <v>3</v>
      </c>
      <c r="E185">
        <v>3.947368421052631</v>
      </c>
      <c r="F185">
        <v>25</v>
      </c>
      <c r="G185">
        <v>3</v>
      </c>
      <c r="H185">
        <v>3.947368421052631</v>
      </c>
      <c r="I185">
        <v>3</v>
      </c>
      <c r="J185">
        <v>3.947368421052631</v>
      </c>
      <c r="K185">
        <v>23</v>
      </c>
      <c r="L185">
        <v>30.263157894736839</v>
      </c>
      <c r="M185">
        <v>76</v>
      </c>
    </row>
    <row r="186" spans="1:13" x14ac:dyDescent="0.2">
      <c r="A186" t="s">
        <v>108</v>
      </c>
      <c r="B186" t="s">
        <v>106</v>
      </c>
      <c r="C186" t="s">
        <v>664</v>
      </c>
      <c r="D186">
        <v>1</v>
      </c>
      <c r="E186">
        <v>1.31578947368421</v>
      </c>
      <c r="F186">
        <v>26</v>
      </c>
      <c r="G186">
        <v>1</v>
      </c>
      <c r="H186">
        <v>1.31578947368421</v>
      </c>
      <c r="I186">
        <v>3</v>
      </c>
      <c r="J186">
        <v>3.947368421052631</v>
      </c>
      <c r="K186">
        <v>23</v>
      </c>
      <c r="L186">
        <v>30.263157894736839</v>
      </c>
      <c r="M186">
        <v>76</v>
      </c>
    </row>
    <row r="187" spans="1:13" x14ac:dyDescent="0.2">
      <c r="A187" t="s">
        <v>276</v>
      </c>
      <c r="B187" t="s">
        <v>277</v>
      </c>
      <c r="C187" t="s">
        <v>665</v>
      </c>
      <c r="D187">
        <v>1</v>
      </c>
      <c r="E187">
        <v>0.39840637450199201</v>
      </c>
      <c r="F187">
        <v>27</v>
      </c>
      <c r="G187">
        <v>2</v>
      </c>
      <c r="H187">
        <v>0.79681274900398402</v>
      </c>
      <c r="I187">
        <v>2</v>
      </c>
      <c r="J187">
        <v>0.79681274900398402</v>
      </c>
      <c r="K187">
        <v>87</v>
      </c>
      <c r="L187">
        <v>34.661354581673308</v>
      </c>
      <c r="M187">
        <v>251</v>
      </c>
    </row>
    <row r="188" spans="1:13" x14ac:dyDescent="0.2">
      <c r="A188" t="s">
        <v>192</v>
      </c>
      <c r="B188" t="s">
        <v>193</v>
      </c>
      <c r="C188" t="s">
        <v>666</v>
      </c>
      <c r="D188">
        <v>2</v>
      </c>
      <c r="E188">
        <v>0.79681274900398402</v>
      </c>
      <c r="F188">
        <v>0</v>
      </c>
      <c r="G188">
        <v>2</v>
      </c>
      <c r="H188">
        <v>0.79681274900398402</v>
      </c>
      <c r="I188">
        <v>2</v>
      </c>
      <c r="J188">
        <v>0.79681274900398402</v>
      </c>
      <c r="K188">
        <v>51</v>
      </c>
      <c r="L188">
        <v>20.31872509960159</v>
      </c>
      <c r="M188">
        <v>251</v>
      </c>
    </row>
    <row r="189" spans="1:13" x14ac:dyDescent="0.2">
      <c r="A189" t="s">
        <v>111</v>
      </c>
      <c r="B189" t="s">
        <v>22</v>
      </c>
      <c r="C189" t="s">
        <v>667</v>
      </c>
      <c r="D189">
        <v>2</v>
      </c>
      <c r="E189">
        <v>2.6315789473684208</v>
      </c>
      <c r="F189">
        <v>11</v>
      </c>
      <c r="G189">
        <v>2</v>
      </c>
      <c r="H189">
        <v>2.6315789473684208</v>
      </c>
      <c r="I189">
        <v>2</v>
      </c>
      <c r="J189">
        <v>2.6315789473684208</v>
      </c>
      <c r="K189">
        <v>23</v>
      </c>
      <c r="L189">
        <v>30.263157894736839</v>
      </c>
      <c r="M189">
        <v>76</v>
      </c>
    </row>
    <row r="190" spans="1:13" x14ac:dyDescent="0.2">
      <c r="A190" t="s">
        <v>111</v>
      </c>
      <c r="B190" t="s">
        <v>286</v>
      </c>
      <c r="C190" t="s">
        <v>668</v>
      </c>
      <c r="D190">
        <v>4</v>
      </c>
      <c r="E190">
        <v>0.41407867494824019</v>
      </c>
      <c r="F190">
        <v>12</v>
      </c>
      <c r="G190">
        <v>5</v>
      </c>
      <c r="H190">
        <v>0.51759834368530022</v>
      </c>
      <c r="I190">
        <v>5</v>
      </c>
      <c r="J190">
        <v>0.51759834368530022</v>
      </c>
      <c r="K190">
        <v>226</v>
      </c>
      <c r="L190">
        <v>23.395445134575571</v>
      </c>
      <c r="M190">
        <v>966</v>
      </c>
    </row>
    <row r="191" spans="1:13" x14ac:dyDescent="0.2">
      <c r="A191" t="s">
        <v>272</v>
      </c>
      <c r="B191" t="s">
        <v>273</v>
      </c>
      <c r="C191" t="s">
        <v>669</v>
      </c>
      <c r="D191">
        <v>2</v>
      </c>
      <c r="E191">
        <v>0.79681274900398402</v>
      </c>
      <c r="F191">
        <v>9</v>
      </c>
      <c r="G191">
        <v>2</v>
      </c>
      <c r="H191">
        <v>0.79681274900398402</v>
      </c>
      <c r="I191">
        <v>2</v>
      </c>
      <c r="J191">
        <v>0.79681274900398402</v>
      </c>
      <c r="K191">
        <v>51</v>
      </c>
      <c r="L191">
        <v>20.31872509960159</v>
      </c>
      <c r="M191">
        <v>251</v>
      </c>
    </row>
    <row r="192" spans="1:13" x14ac:dyDescent="0.2">
      <c r="A192" t="s">
        <v>129</v>
      </c>
      <c r="B192" t="s">
        <v>116</v>
      </c>
      <c r="C192" t="s">
        <v>670</v>
      </c>
      <c r="D192">
        <v>25</v>
      </c>
      <c r="E192">
        <v>5.5803571428571432</v>
      </c>
      <c r="F192">
        <v>227</v>
      </c>
      <c r="G192">
        <v>33</v>
      </c>
      <c r="H192">
        <v>7.3660714285714288</v>
      </c>
      <c r="I192">
        <v>16</v>
      </c>
      <c r="J192">
        <v>3.5714285714285712</v>
      </c>
      <c r="K192">
        <v>21</v>
      </c>
      <c r="L192">
        <v>4.6875</v>
      </c>
      <c r="M192">
        <v>448</v>
      </c>
    </row>
    <row r="193" spans="1:14" x14ac:dyDescent="0.2">
      <c r="A193" t="s">
        <v>129</v>
      </c>
      <c r="B193" t="s">
        <v>184</v>
      </c>
      <c r="C193" t="s">
        <v>671</v>
      </c>
      <c r="D193">
        <v>2</v>
      </c>
      <c r="E193">
        <v>0.80971659919028338</v>
      </c>
      <c r="F193">
        <v>247</v>
      </c>
      <c r="G193">
        <v>2</v>
      </c>
      <c r="H193">
        <v>0.80971659919028338</v>
      </c>
      <c r="I193">
        <v>2</v>
      </c>
      <c r="J193">
        <v>0.80971659919028338</v>
      </c>
      <c r="K193">
        <v>188</v>
      </c>
      <c r="L193">
        <v>76.113360323886639</v>
      </c>
      <c r="M193">
        <v>247</v>
      </c>
      <c r="N193">
        <v>0</v>
      </c>
    </row>
    <row r="194" spans="1:14" x14ac:dyDescent="0.2">
      <c r="A194" t="s">
        <v>324</v>
      </c>
      <c r="B194" t="s">
        <v>286</v>
      </c>
      <c r="C194" t="s">
        <v>672</v>
      </c>
      <c r="D194">
        <v>2</v>
      </c>
      <c r="E194">
        <v>0.20703933747412009</v>
      </c>
      <c r="F194">
        <v>36</v>
      </c>
      <c r="G194">
        <v>2</v>
      </c>
      <c r="H194">
        <v>0.20703933747412009</v>
      </c>
      <c r="I194">
        <v>2</v>
      </c>
      <c r="J194">
        <v>0.20703933747412009</v>
      </c>
      <c r="K194">
        <v>30</v>
      </c>
      <c r="L194">
        <v>3.1055900621118009</v>
      </c>
      <c r="M194">
        <v>966</v>
      </c>
    </row>
    <row r="195" spans="1:14" x14ac:dyDescent="0.2">
      <c r="A195" t="s">
        <v>350</v>
      </c>
      <c r="B195" t="s">
        <v>351</v>
      </c>
      <c r="C195" t="s">
        <v>673</v>
      </c>
      <c r="D195">
        <v>1</v>
      </c>
      <c r="E195">
        <v>0.10351966873706001</v>
      </c>
      <c r="F195">
        <v>14</v>
      </c>
      <c r="G195">
        <v>2</v>
      </c>
      <c r="H195">
        <v>0.20703933747412009</v>
      </c>
      <c r="I195">
        <v>2</v>
      </c>
      <c r="J195">
        <v>0.20703933747412009</v>
      </c>
      <c r="K195">
        <v>75</v>
      </c>
      <c r="L195">
        <v>7.7639751552795024</v>
      </c>
      <c r="M195">
        <v>966</v>
      </c>
    </row>
    <row r="196" spans="1:14" x14ac:dyDescent="0.2">
      <c r="A196" t="s">
        <v>395</v>
      </c>
      <c r="B196" t="s">
        <v>307</v>
      </c>
      <c r="C196" t="s">
        <v>674</v>
      </c>
      <c r="D196">
        <v>63</v>
      </c>
      <c r="E196">
        <v>6.5217391304347823</v>
      </c>
      <c r="F196">
        <v>209</v>
      </c>
      <c r="G196">
        <v>75</v>
      </c>
      <c r="H196">
        <v>7.7639751552795024</v>
      </c>
      <c r="I196">
        <v>159</v>
      </c>
      <c r="J196">
        <v>16.45962732919255</v>
      </c>
      <c r="K196">
        <v>210</v>
      </c>
      <c r="L196">
        <v>21.739130434782609</v>
      </c>
      <c r="M196">
        <v>966</v>
      </c>
    </row>
    <row r="197" spans="1:14" x14ac:dyDescent="0.2">
      <c r="A197" t="s">
        <v>306</v>
      </c>
      <c r="B197" t="s">
        <v>307</v>
      </c>
      <c r="C197" t="s">
        <v>675</v>
      </c>
      <c r="D197">
        <v>1</v>
      </c>
      <c r="E197">
        <v>0.10351966873706001</v>
      </c>
      <c r="F197">
        <v>301</v>
      </c>
      <c r="G197">
        <v>1</v>
      </c>
      <c r="H197">
        <v>0.10351966873706001</v>
      </c>
      <c r="I197">
        <v>1</v>
      </c>
      <c r="J197">
        <v>0.10351966873706001</v>
      </c>
      <c r="K197">
        <v>14</v>
      </c>
      <c r="L197">
        <v>1.449275362318841</v>
      </c>
      <c r="M197">
        <v>966</v>
      </c>
    </row>
    <row r="198" spans="1:14" x14ac:dyDescent="0.2">
      <c r="A198" t="s">
        <v>308</v>
      </c>
      <c r="B198" t="s">
        <v>309</v>
      </c>
      <c r="C198" t="s">
        <v>676</v>
      </c>
      <c r="D198">
        <v>139</v>
      </c>
      <c r="E198">
        <v>14.389233954451351</v>
      </c>
      <c r="F198">
        <v>209</v>
      </c>
      <c r="G198">
        <v>174</v>
      </c>
      <c r="H198">
        <v>18.012422360248451</v>
      </c>
      <c r="I198">
        <v>170</v>
      </c>
      <c r="J198">
        <v>17.598343685300211</v>
      </c>
      <c r="K198">
        <v>210</v>
      </c>
      <c r="L198">
        <v>21.739130434782609</v>
      </c>
      <c r="M198">
        <v>966</v>
      </c>
    </row>
    <row r="199" spans="1:14" x14ac:dyDescent="0.2">
      <c r="A199" t="s">
        <v>115</v>
      </c>
      <c r="B199" t="s">
        <v>116</v>
      </c>
      <c r="C199" t="s">
        <v>677</v>
      </c>
      <c r="D199">
        <v>9</v>
      </c>
      <c r="E199">
        <v>2.0089285714285721</v>
      </c>
      <c r="F199">
        <v>0</v>
      </c>
      <c r="G199">
        <v>9</v>
      </c>
      <c r="H199">
        <v>2.0089285714285721</v>
      </c>
      <c r="I199">
        <v>27</v>
      </c>
      <c r="J199">
        <v>6.0267857142857144</v>
      </c>
      <c r="K199">
        <v>45</v>
      </c>
      <c r="L199">
        <v>10.044642857142859</v>
      </c>
      <c r="M199">
        <v>448</v>
      </c>
    </row>
    <row r="200" spans="1:14" x14ac:dyDescent="0.2">
      <c r="A200" t="s">
        <v>333</v>
      </c>
      <c r="B200" t="s">
        <v>309</v>
      </c>
      <c r="C200" t="s">
        <v>678</v>
      </c>
      <c r="D200">
        <v>2</v>
      </c>
      <c r="E200">
        <v>0.20703933747412009</v>
      </c>
      <c r="F200">
        <v>214</v>
      </c>
      <c r="G200">
        <v>3</v>
      </c>
      <c r="H200">
        <v>0.3105590062111801</v>
      </c>
      <c r="I200">
        <v>3</v>
      </c>
      <c r="J200">
        <v>0.3105590062111801</v>
      </c>
      <c r="K200">
        <v>14</v>
      </c>
      <c r="L200">
        <v>1.449275362318841</v>
      </c>
      <c r="M200">
        <v>966</v>
      </c>
    </row>
    <row r="201" spans="1:14" x14ac:dyDescent="0.2">
      <c r="A201" t="s">
        <v>219</v>
      </c>
      <c r="B201" t="s">
        <v>220</v>
      </c>
      <c r="C201" t="s">
        <v>679</v>
      </c>
      <c r="D201">
        <v>2</v>
      </c>
      <c r="E201">
        <v>0.79681274900398402</v>
      </c>
      <c r="F201">
        <v>23</v>
      </c>
      <c r="G201">
        <v>3</v>
      </c>
      <c r="H201">
        <v>1.1952191235059759</v>
      </c>
      <c r="I201">
        <v>5</v>
      </c>
      <c r="J201">
        <v>1.9920318725099599</v>
      </c>
      <c r="K201">
        <v>87</v>
      </c>
      <c r="L201">
        <v>34.661354581673308</v>
      </c>
      <c r="M201">
        <v>251</v>
      </c>
    </row>
    <row r="202" spans="1:14" x14ac:dyDescent="0.2">
      <c r="A202" t="s">
        <v>409</v>
      </c>
      <c r="B202" t="s">
        <v>410</v>
      </c>
      <c r="C202" t="s">
        <v>680</v>
      </c>
      <c r="D202">
        <v>5</v>
      </c>
      <c r="E202">
        <v>0.2162629757785467</v>
      </c>
      <c r="F202">
        <v>0</v>
      </c>
      <c r="G202">
        <v>5</v>
      </c>
      <c r="H202">
        <v>0.2162629757785467</v>
      </c>
      <c r="I202">
        <v>5</v>
      </c>
      <c r="J202">
        <v>0.2162629757785467</v>
      </c>
      <c r="K202">
        <v>10</v>
      </c>
      <c r="L202">
        <v>0.43252595155709339</v>
      </c>
      <c r="M202">
        <v>2312</v>
      </c>
    </row>
    <row r="203" spans="1:14" x14ac:dyDescent="0.2">
      <c r="A203" t="s">
        <v>465</v>
      </c>
      <c r="B203" t="s">
        <v>466</v>
      </c>
      <c r="C203" t="s">
        <v>681</v>
      </c>
      <c r="D203">
        <v>1</v>
      </c>
      <c r="E203">
        <v>4.3252595155709353E-2</v>
      </c>
      <c r="F203">
        <v>0</v>
      </c>
      <c r="G203">
        <v>1</v>
      </c>
      <c r="H203">
        <v>4.3252595155709353E-2</v>
      </c>
      <c r="I203">
        <v>1</v>
      </c>
      <c r="J203">
        <v>4.3252595155709353E-2</v>
      </c>
      <c r="K203">
        <v>10</v>
      </c>
      <c r="L203">
        <v>0.43252595155709339</v>
      </c>
      <c r="M203">
        <v>2312</v>
      </c>
    </row>
    <row r="204" spans="1:14" x14ac:dyDescent="0.2">
      <c r="A204" t="s">
        <v>258</v>
      </c>
      <c r="B204" t="s">
        <v>259</v>
      </c>
      <c r="C204" t="s">
        <v>682</v>
      </c>
      <c r="D204">
        <v>1</v>
      </c>
      <c r="E204">
        <v>0.39840637450199201</v>
      </c>
      <c r="F204">
        <v>67</v>
      </c>
      <c r="G204">
        <v>1</v>
      </c>
      <c r="H204">
        <v>0.39840637450199201</v>
      </c>
      <c r="I204">
        <v>10</v>
      </c>
      <c r="J204">
        <v>3.9840637450199199</v>
      </c>
      <c r="K204">
        <v>87</v>
      </c>
      <c r="L204">
        <v>34.661354581673308</v>
      </c>
      <c r="M204">
        <v>251</v>
      </c>
    </row>
    <row r="205" spans="1:14" x14ac:dyDescent="0.2">
      <c r="A205" t="s">
        <v>182</v>
      </c>
      <c r="B205" t="s">
        <v>183</v>
      </c>
      <c r="C205" t="s">
        <v>683</v>
      </c>
      <c r="D205">
        <v>1</v>
      </c>
      <c r="E205">
        <v>0.40485829959514169</v>
      </c>
      <c r="F205">
        <v>142</v>
      </c>
      <c r="G205">
        <v>2</v>
      </c>
      <c r="H205">
        <v>0.80971659919028338</v>
      </c>
      <c r="I205">
        <v>8</v>
      </c>
      <c r="J205">
        <v>3.238866396761134</v>
      </c>
      <c r="K205">
        <v>14</v>
      </c>
      <c r="L205">
        <v>5.668016194331984</v>
      </c>
      <c r="M205">
        <v>247</v>
      </c>
    </row>
    <row r="206" spans="1:14" x14ac:dyDescent="0.2">
      <c r="A206" t="s">
        <v>382</v>
      </c>
      <c r="B206" t="s">
        <v>383</v>
      </c>
      <c r="C206" t="s">
        <v>684</v>
      </c>
      <c r="D206">
        <v>4</v>
      </c>
      <c r="E206">
        <v>0.41407867494824019</v>
      </c>
      <c r="F206">
        <v>42</v>
      </c>
      <c r="G206">
        <v>5</v>
      </c>
      <c r="H206">
        <v>0.51759834368530022</v>
      </c>
      <c r="I206">
        <v>5</v>
      </c>
      <c r="J206">
        <v>0.51759834368530022</v>
      </c>
      <c r="K206">
        <v>118</v>
      </c>
      <c r="L206">
        <v>12.215320910973089</v>
      </c>
      <c r="M206">
        <v>966</v>
      </c>
    </row>
    <row r="207" spans="1:14" x14ac:dyDescent="0.2">
      <c r="A207" t="s">
        <v>295</v>
      </c>
      <c r="B207" t="s">
        <v>296</v>
      </c>
      <c r="C207" t="s">
        <v>685</v>
      </c>
      <c r="D207">
        <v>8</v>
      </c>
      <c r="E207">
        <v>0.82815734989648038</v>
      </c>
      <c r="F207">
        <v>177</v>
      </c>
      <c r="G207">
        <v>12</v>
      </c>
      <c r="H207">
        <v>1.24223602484472</v>
      </c>
      <c r="I207">
        <v>15</v>
      </c>
      <c r="J207">
        <v>1.5527950310559011</v>
      </c>
      <c r="K207">
        <v>106</v>
      </c>
      <c r="L207">
        <v>10.973084886128371</v>
      </c>
      <c r="M207">
        <v>966</v>
      </c>
    </row>
    <row r="208" spans="1:14" x14ac:dyDescent="0.2">
      <c r="A208" t="s">
        <v>73</v>
      </c>
      <c r="B208" t="s">
        <v>29</v>
      </c>
      <c r="C208" t="s">
        <v>686</v>
      </c>
      <c r="D208">
        <v>3</v>
      </c>
      <c r="E208">
        <v>3.79746835443038</v>
      </c>
      <c r="F208">
        <v>26</v>
      </c>
      <c r="G208">
        <v>3</v>
      </c>
      <c r="H208">
        <v>3.79746835443038</v>
      </c>
      <c r="I208">
        <v>3</v>
      </c>
      <c r="J208">
        <v>3.79746835443038</v>
      </c>
      <c r="K208">
        <v>22</v>
      </c>
      <c r="L208">
        <v>27.84810126582278</v>
      </c>
      <c r="M208">
        <v>79</v>
      </c>
    </row>
    <row r="209" spans="1:14" x14ac:dyDescent="0.2">
      <c r="A209" t="s">
        <v>362</v>
      </c>
      <c r="B209" t="s">
        <v>363</v>
      </c>
      <c r="C209" t="s">
        <v>687</v>
      </c>
      <c r="D209">
        <v>2</v>
      </c>
      <c r="E209">
        <v>0.20703933747412009</v>
      </c>
      <c r="F209">
        <v>15</v>
      </c>
      <c r="G209">
        <v>2</v>
      </c>
      <c r="H209">
        <v>0.20703933747412009</v>
      </c>
      <c r="I209">
        <v>2</v>
      </c>
      <c r="J209">
        <v>0.20703933747412009</v>
      </c>
      <c r="K209">
        <v>31</v>
      </c>
      <c r="L209">
        <v>3.2091097308488621</v>
      </c>
      <c r="M209">
        <v>966</v>
      </c>
    </row>
    <row r="210" spans="1:14" x14ac:dyDescent="0.2">
      <c r="A210" t="s">
        <v>388</v>
      </c>
      <c r="B210" t="s">
        <v>363</v>
      </c>
      <c r="C210" t="s">
        <v>688</v>
      </c>
      <c r="D210">
        <v>2</v>
      </c>
      <c r="E210">
        <v>0.20703933747412009</v>
      </c>
      <c r="F210">
        <v>33</v>
      </c>
      <c r="G210">
        <v>2</v>
      </c>
      <c r="H210">
        <v>0.20703933747412009</v>
      </c>
      <c r="I210">
        <v>2</v>
      </c>
      <c r="J210">
        <v>0.20703933747412009</v>
      </c>
      <c r="K210">
        <v>31</v>
      </c>
      <c r="L210">
        <v>3.2091097308488621</v>
      </c>
      <c r="M210">
        <v>966</v>
      </c>
    </row>
    <row r="211" spans="1:14" x14ac:dyDescent="0.2">
      <c r="A211" t="s">
        <v>342</v>
      </c>
      <c r="B211" t="s">
        <v>343</v>
      </c>
      <c r="C211" t="s">
        <v>689</v>
      </c>
      <c r="D211">
        <v>2</v>
      </c>
      <c r="E211">
        <v>0.20703933747412009</v>
      </c>
      <c r="F211">
        <v>44</v>
      </c>
      <c r="G211">
        <v>3</v>
      </c>
      <c r="H211">
        <v>0.3105590062111801</v>
      </c>
      <c r="I211">
        <v>20</v>
      </c>
      <c r="J211">
        <v>2.0703933747412009</v>
      </c>
      <c r="K211">
        <v>31</v>
      </c>
      <c r="L211">
        <v>3.2091097308488621</v>
      </c>
      <c r="M211">
        <v>966</v>
      </c>
    </row>
    <row r="212" spans="1:14" x14ac:dyDescent="0.2">
      <c r="A212" t="s">
        <v>374</v>
      </c>
      <c r="B212" t="s">
        <v>343</v>
      </c>
      <c r="C212" t="s">
        <v>690</v>
      </c>
      <c r="D212">
        <v>1</v>
      </c>
      <c r="E212">
        <v>0.10351966873706001</v>
      </c>
      <c r="F212">
        <v>71</v>
      </c>
      <c r="G212">
        <v>2</v>
      </c>
      <c r="H212">
        <v>0.20703933747412009</v>
      </c>
      <c r="I212">
        <v>8</v>
      </c>
      <c r="J212">
        <v>0.82815734989648038</v>
      </c>
      <c r="K212">
        <v>31</v>
      </c>
      <c r="L212">
        <v>3.2091097308488621</v>
      </c>
      <c r="M212">
        <v>966</v>
      </c>
    </row>
    <row r="213" spans="1:14" x14ac:dyDescent="0.2">
      <c r="A213" t="s">
        <v>191</v>
      </c>
      <c r="B213" t="s">
        <v>172</v>
      </c>
      <c r="C213" t="s">
        <v>691</v>
      </c>
      <c r="D213">
        <v>3</v>
      </c>
      <c r="E213">
        <v>1.214574898785425</v>
      </c>
      <c r="F213">
        <v>247</v>
      </c>
      <c r="G213">
        <v>3</v>
      </c>
      <c r="H213">
        <v>1.214574898785425</v>
      </c>
      <c r="I213">
        <v>10</v>
      </c>
      <c r="J213">
        <v>4.048582995951417</v>
      </c>
      <c r="K213">
        <v>188</v>
      </c>
      <c r="L213">
        <v>76.113360323886639</v>
      </c>
      <c r="M213">
        <v>247</v>
      </c>
      <c r="N213">
        <v>0</v>
      </c>
    </row>
    <row r="214" spans="1:14" x14ac:dyDescent="0.2">
      <c r="A214" t="s">
        <v>340</v>
      </c>
      <c r="B214" t="s">
        <v>341</v>
      </c>
      <c r="C214" t="s">
        <v>692</v>
      </c>
      <c r="D214">
        <v>3</v>
      </c>
      <c r="E214">
        <v>0.3105590062111801</v>
      </c>
      <c r="F214">
        <v>56</v>
      </c>
      <c r="G214">
        <v>5</v>
      </c>
      <c r="H214">
        <v>0.51759834368530022</v>
      </c>
      <c r="I214">
        <v>8</v>
      </c>
      <c r="J214">
        <v>0.82815734989648038</v>
      </c>
      <c r="K214">
        <v>31</v>
      </c>
      <c r="L214">
        <v>3.2091097308488621</v>
      </c>
      <c r="M214">
        <v>966</v>
      </c>
    </row>
    <row r="215" spans="1:14" x14ac:dyDescent="0.2">
      <c r="A215" t="s">
        <v>195</v>
      </c>
      <c r="B215" t="s">
        <v>196</v>
      </c>
      <c r="C215" t="s">
        <v>693</v>
      </c>
      <c r="D215">
        <v>13</v>
      </c>
      <c r="E215">
        <v>5.1792828685258963</v>
      </c>
      <c r="F215">
        <v>32</v>
      </c>
      <c r="G215">
        <v>13</v>
      </c>
      <c r="H215">
        <v>5.1792828685258963</v>
      </c>
      <c r="I215">
        <v>13</v>
      </c>
      <c r="J215">
        <v>5.1792828685258963</v>
      </c>
      <c r="K215">
        <v>31</v>
      </c>
      <c r="L215">
        <v>12.350597609561749</v>
      </c>
      <c r="M215">
        <v>251</v>
      </c>
    </row>
    <row r="216" spans="1:14" x14ac:dyDescent="0.2">
      <c r="A216" t="s">
        <v>256</v>
      </c>
      <c r="B216" t="s">
        <v>257</v>
      </c>
      <c r="C216" t="s">
        <v>694</v>
      </c>
      <c r="D216">
        <v>1</v>
      </c>
      <c r="E216">
        <v>0.39840637450199201</v>
      </c>
      <c r="F216">
        <v>41</v>
      </c>
      <c r="G216">
        <v>1</v>
      </c>
      <c r="H216">
        <v>0.39840637450199201</v>
      </c>
      <c r="I216">
        <v>1</v>
      </c>
      <c r="J216">
        <v>0.39840637450199201</v>
      </c>
      <c r="K216">
        <v>31</v>
      </c>
      <c r="L216">
        <v>12.350597609561749</v>
      </c>
      <c r="M216">
        <v>251</v>
      </c>
    </row>
    <row r="217" spans="1:14" x14ac:dyDescent="0.2">
      <c r="A217" t="s">
        <v>241</v>
      </c>
      <c r="B217" t="s">
        <v>242</v>
      </c>
      <c r="C217" t="s">
        <v>695</v>
      </c>
      <c r="D217">
        <v>13</v>
      </c>
      <c r="E217">
        <v>5.1792828685258963</v>
      </c>
      <c r="F217">
        <v>32</v>
      </c>
      <c r="G217">
        <v>13</v>
      </c>
      <c r="H217">
        <v>5.1792828685258963</v>
      </c>
      <c r="I217">
        <v>13</v>
      </c>
      <c r="J217">
        <v>5.1792828685258963</v>
      </c>
      <c r="K217">
        <v>31</v>
      </c>
      <c r="L217">
        <v>12.350597609561749</v>
      </c>
      <c r="M217">
        <v>251</v>
      </c>
    </row>
    <row r="218" spans="1:14" x14ac:dyDescent="0.2">
      <c r="A218" t="s">
        <v>241</v>
      </c>
      <c r="B218" t="s">
        <v>355</v>
      </c>
      <c r="C218" t="s">
        <v>696</v>
      </c>
      <c r="D218">
        <v>2</v>
      </c>
      <c r="E218">
        <v>0.20703933747412009</v>
      </c>
      <c r="F218">
        <v>26</v>
      </c>
      <c r="G218">
        <v>3</v>
      </c>
      <c r="H218">
        <v>0.3105590062111801</v>
      </c>
      <c r="I218">
        <v>3</v>
      </c>
      <c r="J218">
        <v>0.3105590062111801</v>
      </c>
      <c r="K218">
        <v>31</v>
      </c>
      <c r="L218">
        <v>3.2091097308488621</v>
      </c>
      <c r="M218">
        <v>966</v>
      </c>
    </row>
    <row r="219" spans="1:14" x14ac:dyDescent="0.2">
      <c r="A219" t="s">
        <v>238</v>
      </c>
      <c r="B219" t="s">
        <v>239</v>
      </c>
      <c r="C219" t="s">
        <v>697</v>
      </c>
      <c r="D219">
        <v>9</v>
      </c>
      <c r="E219">
        <v>3.5856573705179291</v>
      </c>
      <c r="F219">
        <v>40</v>
      </c>
      <c r="G219">
        <v>9</v>
      </c>
      <c r="H219">
        <v>3.5856573705179291</v>
      </c>
      <c r="I219">
        <v>9</v>
      </c>
      <c r="J219">
        <v>3.5856573705179291</v>
      </c>
      <c r="K219">
        <v>31</v>
      </c>
      <c r="L219">
        <v>12.350597609561749</v>
      </c>
      <c r="M219">
        <v>251</v>
      </c>
    </row>
    <row r="220" spans="1:14" x14ac:dyDescent="0.2">
      <c r="A220" t="s">
        <v>268</v>
      </c>
      <c r="B220" t="s">
        <v>269</v>
      </c>
      <c r="C220" t="s">
        <v>698</v>
      </c>
      <c r="D220">
        <v>14</v>
      </c>
      <c r="E220">
        <v>5.5776892430278879</v>
      </c>
      <c r="F220">
        <v>41</v>
      </c>
      <c r="G220">
        <v>14</v>
      </c>
      <c r="H220">
        <v>5.5776892430278879</v>
      </c>
      <c r="I220">
        <v>14</v>
      </c>
      <c r="J220">
        <v>5.5776892430278879</v>
      </c>
      <c r="K220">
        <v>31</v>
      </c>
      <c r="L220">
        <v>12.350597609561749</v>
      </c>
      <c r="M220">
        <v>251</v>
      </c>
    </row>
    <row r="221" spans="1:14" x14ac:dyDescent="0.2">
      <c r="A221" t="s">
        <v>361</v>
      </c>
      <c r="B221" t="s">
        <v>303</v>
      </c>
      <c r="C221" t="s">
        <v>699</v>
      </c>
      <c r="D221">
        <v>1</v>
      </c>
      <c r="E221">
        <v>0.10351966873706001</v>
      </c>
      <c r="F221">
        <v>33</v>
      </c>
      <c r="G221">
        <v>2</v>
      </c>
      <c r="H221">
        <v>0.20703933747412009</v>
      </c>
      <c r="I221">
        <v>2</v>
      </c>
      <c r="J221">
        <v>0.20703933747412009</v>
      </c>
      <c r="K221">
        <v>31</v>
      </c>
      <c r="L221">
        <v>3.2091097308488621</v>
      </c>
      <c r="M221">
        <v>966</v>
      </c>
    </row>
    <row r="222" spans="1:14" x14ac:dyDescent="0.2">
      <c r="A222" t="s">
        <v>302</v>
      </c>
      <c r="B222" t="s">
        <v>303</v>
      </c>
      <c r="C222" t="s">
        <v>700</v>
      </c>
      <c r="D222">
        <v>1</v>
      </c>
      <c r="E222">
        <v>0.10351966873706001</v>
      </c>
      <c r="F222">
        <v>51</v>
      </c>
      <c r="G222">
        <v>2</v>
      </c>
      <c r="H222">
        <v>0.20703933747412009</v>
      </c>
      <c r="I222">
        <v>2</v>
      </c>
      <c r="J222">
        <v>0.20703933747412009</v>
      </c>
      <c r="K222">
        <v>31</v>
      </c>
      <c r="L222">
        <v>3.2091097308488621</v>
      </c>
      <c r="M222">
        <v>966</v>
      </c>
    </row>
    <row r="223" spans="1:14" x14ac:dyDescent="0.2">
      <c r="A223" t="s">
        <v>426</v>
      </c>
      <c r="B223" t="s">
        <v>427</v>
      </c>
      <c r="C223" t="s">
        <v>701</v>
      </c>
      <c r="D223">
        <v>8</v>
      </c>
      <c r="E223">
        <v>0.34482758620689657</v>
      </c>
      <c r="F223">
        <v>0</v>
      </c>
      <c r="G223">
        <v>8</v>
      </c>
      <c r="H223">
        <v>0.34482758620689657</v>
      </c>
      <c r="I223">
        <v>10</v>
      </c>
      <c r="J223">
        <v>0.43103448275862072</v>
      </c>
      <c r="K223">
        <v>1663</v>
      </c>
      <c r="L223">
        <v>71.681034482758619</v>
      </c>
      <c r="M223">
        <v>2320</v>
      </c>
    </row>
    <row r="224" spans="1:14" x14ac:dyDescent="0.2">
      <c r="A224" t="s">
        <v>318</v>
      </c>
      <c r="B224" t="s">
        <v>281</v>
      </c>
      <c r="C224" t="s">
        <v>702</v>
      </c>
      <c r="D224">
        <v>1</v>
      </c>
      <c r="E224">
        <v>0.10351966873706001</v>
      </c>
      <c r="F224">
        <v>53</v>
      </c>
      <c r="G224">
        <v>2</v>
      </c>
      <c r="H224">
        <v>0.20703933747412009</v>
      </c>
      <c r="I224">
        <v>4</v>
      </c>
      <c r="J224">
        <v>0.41407867494824019</v>
      </c>
      <c r="K224">
        <v>31</v>
      </c>
      <c r="L224">
        <v>3.2091097308488621</v>
      </c>
      <c r="M224">
        <v>966</v>
      </c>
    </row>
    <row r="225" spans="1:14" x14ac:dyDescent="0.2">
      <c r="A225" t="s">
        <v>280</v>
      </c>
      <c r="B225" t="s">
        <v>281</v>
      </c>
      <c r="C225" t="s">
        <v>703</v>
      </c>
      <c r="D225">
        <v>2</v>
      </c>
      <c r="E225">
        <v>0.20703933747412009</v>
      </c>
      <c r="F225">
        <v>0</v>
      </c>
      <c r="G225">
        <v>2</v>
      </c>
      <c r="H225">
        <v>0.20703933747412009</v>
      </c>
      <c r="I225">
        <v>4</v>
      </c>
      <c r="J225">
        <v>0.41407867494824019</v>
      </c>
      <c r="K225">
        <v>31</v>
      </c>
      <c r="L225">
        <v>3.2091097308488621</v>
      </c>
      <c r="M225">
        <v>966</v>
      </c>
    </row>
    <row r="226" spans="1:14" x14ac:dyDescent="0.2">
      <c r="A226" t="s">
        <v>316</v>
      </c>
      <c r="B226" t="s">
        <v>317</v>
      </c>
      <c r="C226" t="s">
        <v>704</v>
      </c>
      <c r="D226">
        <v>2</v>
      </c>
      <c r="E226">
        <v>0.20703933747412009</v>
      </c>
      <c r="F226">
        <v>268</v>
      </c>
      <c r="G226">
        <v>2</v>
      </c>
      <c r="H226">
        <v>0.20703933747412009</v>
      </c>
      <c r="I226">
        <v>2</v>
      </c>
      <c r="J226">
        <v>0.20703933747412009</v>
      </c>
      <c r="K226">
        <v>45</v>
      </c>
      <c r="L226">
        <v>4.658385093167702</v>
      </c>
      <c r="M226">
        <v>966</v>
      </c>
    </row>
    <row r="227" spans="1:14" x14ac:dyDescent="0.2">
      <c r="A227" t="s">
        <v>298</v>
      </c>
      <c r="B227" t="s">
        <v>299</v>
      </c>
      <c r="C227" t="s">
        <v>705</v>
      </c>
      <c r="D227">
        <v>3</v>
      </c>
      <c r="E227">
        <v>0.3105590062111801</v>
      </c>
      <c r="F227">
        <v>294</v>
      </c>
      <c r="G227">
        <v>3</v>
      </c>
      <c r="H227">
        <v>0.3105590062111801</v>
      </c>
      <c r="I227">
        <v>3</v>
      </c>
      <c r="J227">
        <v>0.3105590062111801</v>
      </c>
      <c r="K227">
        <v>45</v>
      </c>
      <c r="L227">
        <v>4.658385093167702</v>
      </c>
      <c r="M227">
        <v>966</v>
      </c>
    </row>
    <row r="228" spans="1:14" x14ac:dyDescent="0.2">
      <c r="A228" t="s">
        <v>145</v>
      </c>
      <c r="B228" t="s">
        <v>146</v>
      </c>
      <c r="C228" t="s">
        <v>706</v>
      </c>
      <c r="D228">
        <v>1</v>
      </c>
      <c r="E228">
        <v>0.40485829959514169</v>
      </c>
      <c r="F228">
        <v>247</v>
      </c>
      <c r="G228">
        <v>1</v>
      </c>
      <c r="H228">
        <v>0.40485829959514169</v>
      </c>
      <c r="I228">
        <v>1</v>
      </c>
      <c r="J228">
        <v>0.40485829959514169</v>
      </c>
      <c r="K228">
        <v>188</v>
      </c>
      <c r="L228">
        <v>76.113360323886639</v>
      </c>
      <c r="M228">
        <v>247</v>
      </c>
      <c r="N228">
        <v>0</v>
      </c>
    </row>
    <row r="229" spans="1:14" x14ac:dyDescent="0.2">
      <c r="A229" t="s">
        <v>312</v>
      </c>
      <c r="B229" t="s">
        <v>313</v>
      </c>
      <c r="C229" t="s">
        <v>707</v>
      </c>
      <c r="D229">
        <v>2</v>
      </c>
      <c r="E229">
        <v>0.20703933747412009</v>
      </c>
      <c r="F229">
        <v>51</v>
      </c>
      <c r="G229">
        <v>3</v>
      </c>
      <c r="H229">
        <v>0.3105590062111801</v>
      </c>
      <c r="I229">
        <v>3</v>
      </c>
      <c r="J229">
        <v>0.3105590062111801</v>
      </c>
      <c r="K229">
        <v>86</v>
      </c>
      <c r="L229">
        <v>8.9026915113871627</v>
      </c>
      <c r="M229">
        <v>966</v>
      </c>
    </row>
    <row r="230" spans="1:14" x14ac:dyDescent="0.2">
      <c r="A230" t="s">
        <v>397</v>
      </c>
      <c r="B230" t="s">
        <v>313</v>
      </c>
      <c r="C230" t="s">
        <v>708</v>
      </c>
      <c r="D230">
        <v>2</v>
      </c>
      <c r="E230">
        <v>0.20703933747412009</v>
      </c>
      <c r="F230">
        <v>87</v>
      </c>
      <c r="G230">
        <v>3</v>
      </c>
      <c r="H230">
        <v>0.3105590062111801</v>
      </c>
      <c r="I230">
        <v>3</v>
      </c>
      <c r="J230">
        <v>0.3105590062111801</v>
      </c>
      <c r="K230">
        <v>86</v>
      </c>
      <c r="L230">
        <v>8.9026915113871627</v>
      </c>
      <c r="M230">
        <v>966</v>
      </c>
    </row>
    <row r="231" spans="1:14" x14ac:dyDescent="0.2">
      <c r="A231" t="s">
        <v>264</v>
      </c>
      <c r="B231" t="s">
        <v>265</v>
      </c>
      <c r="C231" t="s">
        <v>709</v>
      </c>
      <c r="D231">
        <v>15</v>
      </c>
      <c r="E231">
        <v>5.9760956175298796</v>
      </c>
      <c r="F231">
        <v>35</v>
      </c>
      <c r="G231">
        <v>16</v>
      </c>
      <c r="H231">
        <v>6.3745019920318722</v>
      </c>
      <c r="I231">
        <v>16</v>
      </c>
      <c r="J231">
        <v>6.3745019920318722</v>
      </c>
      <c r="K231">
        <v>31</v>
      </c>
      <c r="L231">
        <v>12.350597609561749</v>
      </c>
      <c r="M231">
        <v>251</v>
      </c>
    </row>
    <row r="232" spans="1:14" x14ac:dyDescent="0.2">
      <c r="A232" t="s">
        <v>304</v>
      </c>
      <c r="B232" t="s">
        <v>305</v>
      </c>
      <c r="C232" t="s">
        <v>710</v>
      </c>
      <c r="D232">
        <v>1</v>
      </c>
      <c r="E232">
        <v>0.10351966873706001</v>
      </c>
      <c r="F232">
        <v>42</v>
      </c>
      <c r="G232">
        <v>2</v>
      </c>
      <c r="H232">
        <v>0.20703933747412009</v>
      </c>
      <c r="I232">
        <v>2</v>
      </c>
      <c r="J232">
        <v>0.20703933747412009</v>
      </c>
      <c r="K232">
        <v>86</v>
      </c>
      <c r="L232">
        <v>8.9026915113871627</v>
      </c>
      <c r="M232">
        <v>966</v>
      </c>
    </row>
    <row r="233" spans="1:14" x14ac:dyDescent="0.2">
      <c r="A233" t="s">
        <v>390</v>
      </c>
      <c r="B233" t="s">
        <v>305</v>
      </c>
      <c r="C233" t="s">
        <v>711</v>
      </c>
      <c r="D233">
        <v>1</v>
      </c>
      <c r="E233">
        <v>0.10351966873706001</v>
      </c>
      <c r="F233">
        <v>115</v>
      </c>
      <c r="G233">
        <v>2</v>
      </c>
      <c r="H233">
        <v>0.20703933747412009</v>
      </c>
      <c r="I233">
        <v>2</v>
      </c>
      <c r="J233">
        <v>0.20703933747412009</v>
      </c>
      <c r="K233">
        <v>86</v>
      </c>
      <c r="L233">
        <v>8.9026915113871627</v>
      </c>
      <c r="M233">
        <v>966</v>
      </c>
    </row>
    <row r="234" spans="1:14" x14ac:dyDescent="0.2">
      <c r="A234" t="s">
        <v>173</v>
      </c>
      <c r="B234" t="s">
        <v>172</v>
      </c>
      <c r="C234" t="s">
        <v>712</v>
      </c>
      <c r="D234">
        <v>11</v>
      </c>
      <c r="E234">
        <v>4.4534412955465594</v>
      </c>
      <c r="F234">
        <v>64</v>
      </c>
      <c r="G234">
        <v>17</v>
      </c>
      <c r="H234">
        <v>6.8825910931174086</v>
      </c>
      <c r="I234">
        <v>26</v>
      </c>
      <c r="J234">
        <v>10.52631578947368</v>
      </c>
      <c r="K234">
        <v>199</v>
      </c>
      <c r="L234">
        <v>80.566801619433207</v>
      </c>
      <c r="M234">
        <v>247</v>
      </c>
    </row>
    <row r="235" spans="1:14" x14ac:dyDescent="0.2">
      <c r="A235" t="s">
        <v>381</v>
      </c>
      <c r="B235" t="s">
        <v>284</v>
      </c>
      <c r="C235" t="s">
        <v>713</v>
      </c>
      <c r="D235">
        <v>4</v>
      </c>
      <c r="E235">
        <v>0.41407867494824019</v>
      </c>
      <c r="F235">
        <v>124</v>
      </c>
      <c r="G235">
        <v>7</v>
      </c>
      <c r="H235">
        <v>0.72463768115942029</v>
      </c>
      <c r="I235">
        <v>7</v>
      </c>
      <c r="J235">
        <v>0.72463768115942029</v>
      </c>
      <c r="K235">
        <v>86</v>
      </c>
      <c r="L235">
        <v>8.9026915113871627</v>
      </c>
      <c r="M235">
        <v>966</v>
      </c>
    </row>
    <row r="236" spans="1:14" x14ac:dyDescent="0.2">
      <c r="A236" t="s">
        <v>389</v>
      </c>
      <c r="B236" t="s">
        <v>284</v>
      </c>
      <c r="C236" t="s">
        <v>714</v>
      </c>
      <c r="D236">
        <v>77</v>
      </c>
      <c r="E236">
        <v>7.9710144927536222</v>
      </c>
      <c r="F236">
        <v>0</v>
      </c>
      <c r="G236">
        <v>77</v>
      </c>
      <c r="H236">
        <v>7.9710144927536222</v>
      </c>
      <c r="I236">
        <v>84</v>
      </c>
      <c r="J236">
        <v>8.695652173913043</v>
      </c>
      <c r="K236">
        <v>102</v>
      </c>
      <c r="L236">
        <v>10.559006211180121</v>
      </c>
      <c r="M236">
        <v>966</v>
      </c>
    </row>
    <row r="237" spans="1:14" x14ac:dyDescent="0.2">
      <c r="A237" t="s">
        <v>283</v>
      </c>
      <c r="B237" t="s">
        <v>284</v>
      </c>
      <c r="C237" t="s">
        <v>715</v>
      </c>
      <c r="D237">
        <v>83</v>
      </c>
      <c r="E237">
        <v>8.592132505175984</v>
      </c>
      <c r="F237">
        <v>113</v>
      </c>
      <c r="G237">
        <v>90</v>
      </c>
      <c r="H237">
        <v>9.316770186335404</v>
      </c>
      <c r="I237">
        <v>98</v>
      </c>
      <c r="J237">
        <v>10.144927536231879</v>
      </c>
      <c r="K237">
        <v>102</v>
      </c>
      <c r="L237">
        <v>10.559006211180121</v>
      </c>
      <c r="M237">
        <v>966</v>
      </c>
    </row>
    <row r="238" spans="1:14" x14ac:dyDescent="0.2">
      <c r="A238" t="s">
        <v>290</v>
      </c>
      <c r="B238" t="s">
        <v>291</v>
      </c>
      <c r="C238" t="s">
        <v>716</v>
      </c>
      <c r="D238">
        <v>2</v>
      </c>
      <c r="E238">
        <v>0.20703933747412009</v>
      </c>
      <c r="F238">
        <v>29</v>
      </c>
      <c r="G238">
        <v>3</v>
      </c>
      <c r="H238">
        <v>0.3105590062111801</v>
      </c>
      <c r="I238">
        <v>3</v>
      </c>
      <c r="J238">
        <v>0.3105590062111801</v>
      </c>
      <c r="K238">
        <v>86</v>
      </c>
      <c r="L238">
        <v>8.9026915113871627</v>
      </c>
      <c r="M238">
        <v>966</v>
      </c>
    </row>
    <row r="239" spans="1:14" x14ac:dyDescent="0.2">
      <c r="A239" t="s">
        <v>477</v>
      </c>
      <c r="B239" t="s">
        <v>478</v>
      </c>
      <c r="C239" t="s">
        <v>717</v>
      </c>
      <c r="D239">
        <v>83</v>
      </c>
      <c r="E239">
        <v>3.5806729939603108</v>
      </c>
      <c r="F239">
        <v>0</v>
      </c>
      <c r="G239">
        <v>83</v>
      </c>
      <c r="H239">
        <v>3.5806729939603108</v>
      </c>
      <c r="I239">
        <v>92</v>
      </c>
      <c r="J239">
        <v>3.968938740293356</v>
      </c>
      <c r="K239">
        <v>1593</v>
      </c>
      <c r="L239">
        <v>68.723037100949085</v>
      </c>
      <c r="M239">
        <v>2318</v>
      </c>
    </row>
    <row r="240" spans="1:14" x14ac:dyDescent="0.2">
      <c r="A240" t="s">
        <v>424</v>
      </c>
      <c r="B240" t="s">
        <v>425</v>
      </c>
      <c r="C240" t="s">
        <v>718</v>
      </c>
      <c r="D240">
        <v>77</v>
      </c>
      <c r="E240">
        <v>3.3218291630716141</v>
      </c>
      <c r="F240">
        <v>0</v>
      </c>
      <c r="G240">
        <v>77</v>
      </c>
      <c r="H240">
        <v>3.3218291630716141</v>
      </c>
      <c r="I240">
        <v>86</v>
      </c>
      <c r="J240">
        <v>3.7100949094046589</v>
      </c>
      <c r="K240">
        <v>1593</v>
      </c>
      <c r="L240">
        <v>68.723037100949085</v>
      </c>
      <c r="M240">
        <v>2318</v>
      </c>
    </row>
    <row r="241" spans="1:13" x14ac:dyDescent="0.2">
      <c r="A241" t="s">
        <v>391</v>
      </c>
      <c r="B241" t="s">
        <v>392</v>
      </c>
      <c r="C241" t="s">
        <v>719</v>
      </c>
      <c r="D241">
        <v>1</v>
      </c>
      <c r="E241">
        <v>0.10351966873706001</v>
      </c>
      <c r="F241">
        <v>32</v>
      </c>
      <c r="G241">
        <v>1</v>
      </c>
      <c r="H241">
        <v>0.10351966873706001</v>
      </c>
      <c r="I241">
        <v>1</v>
      </c>
      <c r="J241">
        <v>0.10351966873706001</v>
      </c>
      <c r="K241">
        <v>62</v>
      </c>
      <c r="L241">
        <v>6.4182194616977233</v>
      </c>
      <c r="M241">
        <v>966</v>
      </c>
    </row>
    <row r="242" spans="1:13" x14ac:dyDescent="0.2">
      <c r="A242" t="s">
        <v>247</v>
      </c>
      <c r="B242" t="s">
        <v>248</v>
      </c>
      <c r="C242" t="s">
        <v>720</v>
      </c>
      <c r="D242">
        <v>6</v>
      </c>
      <c r="E242">
        <v>2.3904382470119518</v>
      </c>
      <c r="F242">
        <v>43</v>
      </c>
      <c r="G242">
        <v>6</v>
      </c>
      <c r="H242">
        <v>2.3904382470119518</v>
      </c>
      <c r="I242">
        <v>6</v>
      </c>
      <c r="J242">
        <v>2.3904382470119518</v>
      </c>
      <c r="K242">
        <v>31</v>
      </c>
      <c r="L242">
        <v>12.350597609561749</v>
      </c>
      <c r="M242">
        <v>251</v>
      </c>
    </row>
    <row r="243" spans="1:13" x14ac:dyDescent="0.2">
      <c r="A243" t="s">
        <v>247</v>
      </c>
      <c r="B243" t="s">
        <v>458</v>
      </c>
      <c r="C243" t="s">
        <v>721</v>
      </c>
      <c r="D243">
        <v>45</v>
      </c>
      <c r="E243">
        <v>1.941328731665229</v>
      </c>
      <c r="F243">
        <v>0</v>
      </c>
      <c r="G243">
        <v>45</v>
      </c>
      <c r="H243">
        <v>1.941328731665229</v>
      </c>
      <c r="I243">
        <v>37</v>
      </c>
      <c r="J243">
        <v>1.596203623813633</v>
      </c>
      <c r="K243">
        <v>1476</v>
      </c>
      <c r="L243">
        <v>63.675582398619497</v>
      </c>
      <c r="M243">
        <v>2318</v>
      </c>
    </row>
    <row r="244" spans="1:13" x14ac:dyDescent="0.2">
      <c r="A244" t="s">
        <v>230</v>
      </c>
      <c r="B244" t="s">
        <v>231</v>
      </c>
      <c r="C244" t="s">
        <v>722</v>
      </c>
      <c r="D244">
        <v>2</v>
      </c>
      <c r="E244">
        <v>0.79681274900398402</v>
      </c>
      <c r="F244">
        <v>43</v>
      </c>
      <c r="G244">
        <v>2</v>
      </c>
      <c r="H244">
        <v>0.79681274900398402</v>
      </c>
      <c r="I244">
        <v>2</v>
      </c>
      <c r="J244">
        <v>0.79681274900398402</v>
      </c>
      <c r="K244">
        <v>31</v>
      </c>
      <c r="L244">
        <v>12.350597609561749</v>
      </c>
      <c r="M244">
        <v>251</v>
      </c>
    </row>
    <row r="245" spans="1:13" x14ac:dyDescent="0.2">
      <c r="A245" t="s">
        <v>205</v>
      </c>
      <c r="B245" t="s">
        <v>206</v>
      </c>
      <c r="C245" t="s">
        <v>723</v>
      </c>
      <c r="D245">
        <v>5</v>
      </c>
      <c r="E245">
        <v>1.9920318725099599</v>
      </c>
      <c r="F245">
        <v>10</v>
      </c>
      <c r="G245">
        <v>5</v>
      </c>
      <c r="H245">
        <v>1.9920318725099599</v>
      </c>
      <c r="I245">
        <v>5</v>
      </c>
      <c r="J245">
        <v>1.9920318725099599</v>
      </c>
      <c r="K245">
        <v>31</v>
      </c>
      <c r="L245">
        <v>12.350597609561749</v>
      </c>
      <c r="M245">
        <v>251</v>
      </c>
    </row>
    <row r="246" spans="1:13" x14ac:dyDescent="0.2">
      <c r="A246" t="s">
        <v>171</v>
      </c>
      <c r="B246" t="s">
        <v>172</v>
      </c>
      <c r="C246" t="s">
        <v>724</v>
      </c>
      <c r="D246">
        <v>13</v>
      </c>
      <c r="E246">
        <v>5.2631578947368416</v>
      </c>
      <c r="F246">
        <v>88</v>
      </c>
      <c r="G246">
        <v>20</v>
      </c>
      <c r="H246">
        <v>8.097165991902834</v>
      </c>
      <c r="I246">
        <v>22</v>
      </c>
      <c r="J246">
        <v>8.9068825910931171</v>
      </c>
      <c r="K246">
        <v>199</v>
      </c>
      <c r="L246">
        <v>80.566801619433207</v>
      </c>
      <c r="M246">
        <v>247</v>
      </c>
    </row>
    <row r="247" spans="1:13" x14ac:dyDescent="0.2">
      <c r="A247" t="s">
        <v>216</v>
      </c>
      <c r="B247" t="s">
        <v>217</v>
      </c>
      <c r="C247" t="s">
        <v>725</v>
      </c>
      <c r="D247">
        <v>6</v>
      </c>
      <c r="E247">
        <v>2.3904382470119518</v>
      </c>
      <c r="F247">
        <v>43</v>
      </c>
      <c r="G247">
        <v>6</v>
      </c>
      <c r="H247">
        <v>2.3904382470119518</v>
      </c>
      <c r="I247">
        <v>6</v>
      </c>
      <c r="J247">
        <v>2.3904382470119518</v>
      </c>
      <c r="K247">
        <v>31</v>
      </c>
      <c r="L247">
        <v>12.350597609561749</v>
      </c>
      <c r="M247">
        <v>251</v>
      </c>
    </row>
    <row r="248" spans="1:13" x14ac:dyDescent="0.2">
      <c r="A248" t="s">
        <v>413</v>
      </c>
      <c r="B248" t="s">
        <v>414</v>
      </c>
      <c r="C248" t="s">
        <v>726</v>
      </c>
      <c r="D248">
        <v>1</v>
      </c>
      <c r="E248">
        <v>4.3140638481449528E-2</v>
      </c>
      <c r="F248">
        <v>0</v>
      </c>
      <c r="G248">
        <v>1</v>
      </c>
      <c r="H248">
        <v>4.3140638481449528E-2</v>
      </c>
      <c r="I248">
        <v>1</v>
      </c>
      <c r="J248">
        <v>4.3140638481449528E-2</v>
      </c>
      <c r="K248">
        <v>1595</v>
      </c>
      <c r="L248">
        <v>68.809318377911993</v>
      </c>
      <c r="M248">
        <v>2318</v>
      </c>
    </row>
    <row r="249" spans="1:13" x14ac:dyDescent="0.2">
      <c r="A249" t="s">
        <v>399</v>
      </c>
      <c r="B249" t="s">
        <v>400</v>
      </c>
      <c r="C249" t="s">
        <v>727</v>
      </c>
      <c r="D249">
        <v>94</v>
      </c>
      <c r="E249">
        <v>4.0552200172562554</v>
      </c>
      <c r="F249">
        <v>87</v>
      </c>
      <c r="G249">
        <v>9</v>
      </c>
      <c r="H249">
        <v>0.38826574633304572</v>
      </c>
      <c r="I249">
        <v>8</v>
      </c>
      <c r="J249">
        <v>0.34512510785159622</v>
      </c>
      <c r="K249">
        <v>1595</v>
      </c>
      <c r="L249">
        <v>68.809318377911993</v>
      </c>
      <c r="M249">
        <v>2318</v>
      </c>
    </row>
    <row r="250" spans="1:13" x14ac:dyDescent="0.2">
      <c r="A250" t="s">
        <v>52</v>
      </c>
      <c r="B250" t="s">
        <v>14</v>
      </c>
      <c r="C250" t="s">
        <v>728</v>
      </c>
      <c r="D250">
        <v>7</v>
      </c>
      <c r="E250">
        <v>8.8607594936708853</v>
      </c>
      <c r="F250">
        <v>17</v>
      </c>
      <c r="G250">
        <v>8</v>
      </c>
      <c r="H250">
        <v>10.12658227848101</v>
      </c>
      <c r="I250">
        <v>8</v>
      </c>
      <c r="J250">
        <v>10.12658227848101</v>
      </c>
      <c r="K250">
        <v>22</v>
      </c>
      <c r="L250">
        <v>27.84810126582278</v>
      </c>
      <c r="M250">
        <v>79</v>
      </c>
    </row>
    <row r="251" spans="1:13" x14ac:dyDescent="0.2">
      <c r="A251" t="s">
        <v>252</v>
      </c>
      <c r="B251" t="s">
        <v>253</v>
      </c>
      <c r="C251" t="s">
        <v>729</v>
      </c>
      <c r="D251">
        <v>15</v>
      </c>
      <c r="E251">
        <v>5.9760956175298796</v>
      </c>
      <c r="F251">
        <v>37</v>
      </c>
      <c r="G251">
        <v>16</v>
      </c>
      <c r="H251">
        <v>6.3745019920318722</v>
      </c>
      <c r="I251">
        <v>16</v>
      </c>
      <c r="J251">
        <v>6.3745019920318722</v>
      </c>
      <c r="K251">
        <v>31</v>
      </c>
      <c r="L251">
        <v>12.350597609561749</v>
      </c>
      <c r="M251">
        <v>251</v>
      </c>
    </row>
    <row r="252" spans="1:13" x14ac:dyDescent="0.2">
      <c r="A252" t="s">
        <v>346</v>
      </c>
      <c r="B252" t="s">
        <v>347</v>
      </c>
      <c r="C252" t="s">
        <v>730</v>
      </c>
      <c r="D252">
        <v>1</v>
      </c>
      <c r="E252">
        <v>0.10351966873706001</v>
      </c>
      <c r="F252">
        <v>238</v>
      </c>
      <c r="G252">
        <v>1</v>
      </c>
      <c r="H252">
        <v>0.10351966873706001</v>
      </c>
      <c r="I252">
        <v>4</v>
      </c>
      <c r="J252">
        <v>0.41407867494824019</v>
      </c>
      <c r="K252">
        <v>62</v>
      </c>
      <c r="L252">
        <v>6.4182194616977233</v>
      </c>
      <c r="M252">
        <v>966</v>
      </c>
    </row>
    <row r="253" spans="1:13" x14ac:dyDescent="0.2">
      <c r="A253" t="s">
        <v>467</v>
      </c>
      <c r="B253" t="s">
        <v>468</v>
      </c>
      <c r="C253" t="s">
        <v>731</v>
      </c>
      <c r="D253">
        <v>2</v>
      </c>
      <c r="E253">
        <v>8.6281276962899056E-2</v>
      </c>
      <c r="F253">
        <v>0</v>
      </c>
      <c r="G253">
        <v>2</v>
      </c>
      <c r="H253">
        <v>8.6281276962899056E-2</v>
      </c>
      <c r="I253">
        <v>2</v>
      </c>
      <c r="J253">
        <v>8.6281276962899056E-2</v>
      </c>
      <c r="K253">
        <v>1455</v>
      </c>
      <c r="L253">
        <v>62.769628990509062</v>
      </c>
      <c r="M253">
        <v>2318</v>
      </c>
    </row>
    <row r="254" spans="1:13" x14ac:dyDescent="0.2">
      <c r="A254" t="s">
        <v>327</v>
      </c>
      <c r="B254" t="s">
        <v>289</v>
      </c>
      <c r="C254" t="s">
        <v>732</v>
      </c>
      <c r="D254">
        <v>3</v>
      </c>
      <c r="E254">
        <v>0.3105590062111801</v>
      </c>
      <c r="F254">
        <v>226</v>
      </c>
      <c r="G254">
        <v>5</v>
      </c>
      <c r="H254">
        <v>0.51759834368530022</v>
      </c>
      <c r="I254">
        <v>8</v>
      </c>
      <c r="J254">
        <v>0.82815734989648038</v>
      </c>
      <c r="K254">
        <v>62</v>
      </c>
      <c r="L254">
        <v>6.4182194616977233</v>
      </c>
      <c r="M254">
        <v>966</v>
      </c>
    </row>
    <row r="255" spans="1:13" x14ac:dyDescent="0.2">
      <c r="A255" t="s">
        <v>327</v>
      </c>
      <c r="B255" t="s">
        <v>437</v>
      </c>
      <c r="C255" t="s">
        <v>733</v>
      </c>
      <c r="D255">
        <v>5</v>
      </c>
      <c r="E255">
        <v>0.21570319240724761</v>
      </c>
      <c r="F255">
        <v>118</v>
      </c>
      <c r="G255">
        <v>8</v>
      </c>
      <c r="H255">
        <v>0.34512510785159622</v>
      </c>
      <c r="I255">
        <v>17</v>
      </c>
      <c r="J255">
        <v>0.73339085418464189</v>
      </c>
      <c r="K255">
        <v>1602</v>
      </c>
      <c r="L255">
        <v>69.111302847282147</v>
      </c>
      <c r="M255">
        <v>2318</v>
      </c>
    </row>
    <row r="256" spans="1:13" x14ac:dyDescent="0.2">
      <c r="A256" t="s">
        <v>407</v>
      </c>
      <c r="B256" t="s">
        <v>408</v>
      </c>
      <c r="C256" t="s">
        <v>734</v>
      </c>
      <c r="D256">
        <v>20</v>
      </c>
      <c r="E256">
        <v>0.86281276962899056</v>
      </c>
      <c r="F256">
        <v>87</v>
      </c>
      <c r="G256">
        <v>55</v>
      </c>
      <c r="H256">
        <v>2.3727351164797241</v>
      </c>
      <c r="I256">
        <v>53</v>
      </c>
      <c r="J256">
        <v>2.2864538395168248</v>
      </c>
      <c r="K256">
        <v>1476</v>
      </c>
      <c r="L256">
        <v>63.675582398619497</v>
      </c>
      <c r="M256">
        <v>2318</v>
      </c>
    </row>
    <row r="257" spans="1:13" x14ac:dyDescent="0.2">
      <c r="A257" t="s">
        <v>433</v>
      </c>
      <c r="B257" t="s">
        <v>434</v>
      </c>
      <c r="C257" t="s">
        <v>735</v>
      </c>
      <c r="D257">
        <v>4</v>
      </c>
      <c r="E257">
        <v>0.17256255392579811</v>
      </c>
      <c r="F257">
        <v>86</v>
      </c>
      <c r="G257">
        <v>5</v>
      </c>
      <c r="H257">
        <v>0.21570319240724761</v>
      </c>
      <c r="I257">
        <v>39</v>
      </c>
      <c r="J257">
        <v>1.682484900776531</v>
      </c>
      <c r="K257">
        <v>1476</v>
      </c>
      <c r="L257">
        <v>63.675582398619497</v>
      </c>
      <c r="M257">
        <v>2318</v>
      </c>
    </row>
    <row r="258" spans="1:13" x14ac:dyDescent="0.2">
      <c r="A258" t="s">
        <v>288</v>
      </c>
      <c r="B258" t="s">
        <v>289</v>
      </c>
      <c r="C258" t="s">
        <v>736</v>
      </c>
      <c r="D258">
        <v>2</v>
      </c>
      <c r="E258">
        <v>0.20703933747412009</v>
      </c>
      <c r="F258">
        <v>212</v>
      </c>
      <c r="G258">
        <v>3</v>
      </c>
      <c r="H258">
        <v>0.3105590062111801</v>
      </c>
      <c r="I258">
        <v>3</v>
      </c>
      <c r="J258">
        <v>0.3105590062111801</v>
      </c>
      <c r="K258">
        <v>62</v>
      </c>
      <c r="L258">
        <v>6.4182194616977233</v>
      </c>
      <c r="M258">
        <v>966</v>
      </c>
    </row>
    <row r="259" spans="1:13" x14ac:dyDescent="0.2">
      <c r="A259" t="s">
        <v>288</v>
      </c>
      <c r="B259" t="s">
        <v>402</v>
      </c>
      <c r="C259" t="s">
        <v>737</v>
      </c>
      <c r="D259">
        <v>97</v>
      </c>
      <c r="E259">
        <v>4.1846419327006039</v>
      </c>
      <c r="F259">
        <v>117</v>
      </c>
      <c r="G259">
        <v>147</v>
      </c>
      <c r="H259">
        <v>6.341673856773081</v>
      </c>
      <c r="I259">
        <v>166</v>
      </c>
      <c r="J259">
        <v>7.1613459879206216</v>
      </c>
      <c r="K259">
        <v>1437</v>
      </c>
      <c r="L259">
        <v>61.993097497842967</v>
      </c>
      <c r="M259">
        <v>2318</v>
      </c>
    </row>
    <row r="260" spans="1:13" x14ac:dyDescent="0.2">
      <c r="A260" t="s">
        <v>368</v>
      </c>
      <c r="B260" t="s">
        <v>357</v>
      </c>
      <c r="C260" t="s">
        <v>738</v>
      </c>
      <c r="D260">
        <v>23</v>
      </c>
      <c r="E260">
        <v>2.3809523809523809</v>
      </c>
      <c r="F260">
        <v>126</v>
      </c>
      <c r="G260">
        <v>38</v>
      </c>
      <c r="H260">
        <v>3.933747412008282</v>
      </c>
      <c r="I260">
        <v>52</v>
      </c>
      <c r="J260">
        <v>5.383022774327122</v>
      </c>
      <c r="K260">
        <v>62</v>
      </c>
      <c r="L260">
        <v>6.4182194616977233</v>
      </c>
      <c r="M260">
        <v>966</v>
      </c>
    </row>
    <row r="261" spans="1:13" x14ac:dyDescent="0.2">
      <c r="A261" t="s">
        <v>368</v>
      </c>
      <c r="B261" t="s">
        <v>462</v>
      </c>
      <c r="C261" t="s">
        <v>739</v>
      </c>
      <c r="D261">
        <v>107</v>
      </c>
      <c r="E261">
        <v>4.6160483175150997</v>
      </c>
      <c r="F261">
        <v>0</v>
      </c>
      <c r="G261">
        <v>107</v>
      </c>
      <c r="H261">
        <v>4.6160483175150997</v>
      </c>
      <c r="I261">
        <v>127</v>
      </c>
      <c r="J261">
        <v>5.4788610871440904</v>
      </c>
      <c r="K261">
        <v>1430</v>
      </c>
      <c r="L261">
        <v>61.69111302847282</v>
      </c>
      <c r="M261">
        <v>2318</v>
      </c>
    </row>
    <row r="262" spans="1:13" x14ac:dyDescent="0.2">
      <c r="A262" t="s">
        <v>364</v>
      </c>
      <c r="B262" t="s">
        <v>357</v>
      </c>
      <c r="C262" t="s">
        <v>740</v>
      </c>
      <c r="D262">
        <v>1</v>
      </c>
      <c r="E262">
        <v>0.10351966873706001</v>
      </c>
      <c r="F262">
        <v>238</v>
      </c>
      <c r="G262">
        <v>2</v>
      </c>
      <c r="H262">
        <v>0.20703933747412009</v>
      </c>
      <c r="I262">
        <v>2</v>
      </c>
      <c r="J262">
        <v>0.20703933747412009</v>
      </c>
      <c r="K262">
        <v>62</v>
      </c>
      <c r="L262">
        <v>6.4182194616977233</v>
      </c>
      <c r="M262">
        <v>966</v>
      </c>
    </row>
    <row r="263" spans="1:13" x14ac:dyDescent="0.2">
      <c r="A263" t="s">
        <v>278</v>
      </c>
      <c r="B263" t="s">
        <v>279</v>
      </c>
      <c r="C263" t="s">
        <v>741</v>
      </c>
      <c r="D263">
        <v>9</v>
      </c>
      <c r="E263">
        <v>3.5856573705179291</v>
      </c>
      <c r="F263">
        <v>47</v>
      </c>
      <c r="G263">
        <v>10</v>
      </c>
      <c r="H263">
        <v>3.9840637450199199</v>
      </c>
      <c r="I263">
        <v>10</v>
      </c>
      <c r="J263">
        <v>3.9840637450199199</v>
      </c>
      <c r="K263">
        <v>31</v>
      </c>
      <c r="L263">
        <v>12.350597609561749</v>
      </c>
      <c r="M263">
        <v>251</v>
      </c>
    </row>
    <row r="264" spans="1:13" x14ac:dyDescent="0.2">
      <c r="A264" t="s">
        <v>356</v>
      </c>
      <c r="B264" t="s">
        <v>357</v>
      </c>
      <c r="C264" t="s">
        <v>742</v>
      </c>
      <c r="D264">
        <v>61</v>
      </c>
      <c r="E264">
        <v>6.3146997929606634</v>
      </c>
      <c r="F264">
        <v>114</v>
      </c>
      <c r="G264">
        <v>74</v>
      </c>
      <c r="H264">
        <v>7.6604554865424426</v>
      </c>
      <c r="I264">
        <v>67</v>
      </c>
      <c r="J264">
        <v>6.9358178053830226</v>
      </c>
      <c r="K264">
        <v>156</v>
      </c>
      <c r="L264">
        <v>16.149068322981371</v>
      </c>
      <c r="M264">
        <v>966</v>
      </c>
    </row>
    <row r="265" spans="1:13" x14ac:dyDescent="0.2">
      <c r="A265" t="s">
        <v>447</v>
      </c>
      <c r="B265" t="s">
        <v>448</v>
      </c>
      <c r="C265" t="s">
        <v>743</v>
      </c>
      <c r="D265">
        <v>63</v>
      </c>
      <c r="E265">
        <v>2.7178602243313201</v>
      </c>
      <c r="F265">
        <v>2318</v>
      </c>
      <c r="G265">
        <v>63</v>
      </c>
      <c r="H265">
        <v>2.7178602243313201</v>
      </c>
      <c r="I265">
        <v>111</v>
      </c>
      <c r="J265">
        <v>4.7886108714408966</v>
      </c>
      <c r="K265">
        <v>1476</v>
      </c>
      <c r="L265">
        <v>63.675582398619497</v>
      </c>
      <c r="M265">
        <v>2318</v>
      </c>
    </row>
    <row r="266" spans="1:13" x14ac:dyDescent="0.2">
      <c r="A266" t="s">
        <v>456</v>
      </c>
      <c r="B266" t="s">
        <v>457</v>
      </c>
      <c r="C266" t="s">
        <v>744</v>
      </c>
      <c r="D266">
        <v>100</v>
      </c>
      <c r="E266">
        <v>4.3140638481449516</v>
      </c>
      <c r="F266">
        <v>0</v>
      </c>
      <c r="G266">
        <v>100</v>
      </c>
      <c r="H266">
        <v>4.3140638481449516</v>
      </c>
      <c r="I266">
        <v>115</v>
      </c>
      <c r="J266">
        <v>4.9611734253666953</v>
      </c>
      <c r="K266">
        <v>1469</v>
      </c>
      <c r="L266">
        <v>63.37359792924935</v>
      </c>
      <c r="M266">
        <v>2318</v>
      </c>
    </row>
    <row r="267" spans="1:13" x14ac:dyDescent="0.2">
      <c r="A267" t="s">
        <v>417</v>
      </c>
      <c r="B267" t="s">
        <v>418</v>
      </c>
      <c r="C267" t="s">
        <v>745</v>
      </c>
      <c r="D267">
        <v>85</v>
      </c>
      <c r="E267">
        <v>3.6669542709232101</v>
      </c>
      <c r="F267">
        <v>116</v>
      </c>
      <c r="G267">
        <v>130</v>
      </c>
      <c r="H267">
        <v>5.6082830025884389</v>
      </c>
      <c r="I267">
        <v>143</v>
      </c>
      <c r="J267">
        <v>6.1691113028472824</v>
      </c>
      <c r="K267">
        <v>1437</v>
      </c>
      <c r="L267">
        <v>61.993097497842967</v>
      </c>
      <c r="M267">
        <v>2318</v>
      </c>
    </row>
    <row r="268" spans="1:13" x14ac:dyDescent="0.2">
      <c r="A268" t="s">
        <v>403</v>
      </c>
      <c r="B268" t="s">
        <v>404</v>
      </c>
      <c r="C268" t="s">
        <v>746</v>
      </c>
      <c r="D268">
        <v>47</v>
      </c>
      <c r="E268">
        <v>2.0276100086281281</v>
      </c>
      <c r="F268">
        <v>185</v>
      </c>
      <c r="G268">
        <v>61</v>
      </c>
      <c r="H268">
        <v>2.6315789473684208</v>
      </c>
      <c r="I268">
        <v>47</v>
      </c>
      <c r="J268">
        <v>2.0276100086281281</v>
      </c>
      <c r="K268">
        <v>1661</v>
      </c>
      <c r="L268">
        <v>71.656600517687664</v>
      </c>
      <c r="M268">
        <v>2318</v>
      </c>
    </row>
    <row r="269" spans="1:13" x14ac:dyDescent="0.2">
      <c r="A269" t="s">
        <v>266</v>
      </c>
      <c r="B269" t="s">
        <v>267</v>
      </c>
      <c r="C269" t="s">
        <v>747</v>
      </c>
      <c r="D269">
        <v>2</v>
      </c>
      <c r="E269">
        <v>0.79681274900398402</v>
      </c>
      <c r="F269">
        <v>43</v>
      </c>
      <c r="G269">
        <v>2</v>
      </c>
      <c r="H269">
        <v>0.79681274900398402</v>
      </c>
      <c r="I269">
        <v>2</v>
      </c>
      <c r="J269">
        <v>0.79681274900398402</v>
      </c>
      <c r="K269">
        <v>31</v>
      </c>
      <c r="L269">
        <v>12.350597609561749</v>
      </c>
      <c r="M269">
        <v>251</v>
      </c>
    </row>
    <row r="270" spans="1:13" x14ac:dyDescent="0.2">
      <c r="A270" t="s">
        <v>375</v>
      </c>
      <c r="B270" t="s">
        <v>376</v>
      </c>
      <c r="C270" t="s">
        <v>748</v>
      </c>
      <c r="D270">
        <v>26</v>
      </c>
      <c r="E270">
        <v>2.691511387163561</v>
      </c>
      <c r="F270">
        <v>146</v>
      </c>
      <c r="G270">
        <v>27</v>
      </c>
      <c r="H270">
        <v>2.7950310559006208</v>
      </c>
      <c r="I270">
        <v>11</v>
      </c>
      <c r="J270">
        <v>1.1387163561076601</v>
      </c>
      <c r="K270">
        <v>73</v>
      </c>
      <c r="L270">
        <v>7.5569358178053827</v>
      </c>
      <c r="M270">
        <v>966</v>
      </c>
    </row>
    <row r="271" spans="1:13" x14ac:dyDescent="0.2">
      <c r="A271" t="s">
        <v>393</v>
      </c>
      <c r="B271" t="s">
        <v>394</v>
      </c>
      <c r="C271" t="s">
        <v>749</v>
      </c>
      <c r="D271">
        <v>2</v>
      </c>
      <c r="E271">
        <v>0.20682523267838679</v>
      </c>
      <c r="F271">
        <v>19</v>
      </c>
      <c r="G271">
        <v>3</v>
      </c>
      <c r="H271">
        <v>0.31023784901758011</v>
      </c>
      <c r="I271">
        <v>4</v>
      </c>
      <c r="J271">
        <v>0.41365046535677358</v>
      </c>
      <c r="K271">
        <v>95</v>
      </c>
      <c r="L271">
        <v>9.8241985522233719</v>
      </c>
      <c r="M271">
        <v>967</v>
      </c>
    </row>
    <row r="272" spans="1:13" x14ac:dyDescent="0.2">
      <c r="A272" t="s">
        <v>377</v>
      </c>
      <c r="B272" t="s">
        <v>378</v>
      </c>
      <c r="C272" t="s">
        <v>750</v>
      </c>
      <c r="D272">
        <v>1</v>
      </c>
      <c r="E272">
        <v>0.10341261633919339</v>
      </c>
      <c r="F272">
        <v>15</v>
      </c>
      <c r="G272">
        <v>1</v>
      </c>
      <c r="H272">
        <v>0.10341261633919339</v>
      </c>
      <c r="I272">
        <v>2</v>
      </c>
      <c r="J272">
        <v>0.20682523267838679</v>
      </c>
      <c r="K272">
        <v>95</v>
      </c>
      <c r="L272">
        <v>9.8241985522233719</v>
      </c>
      <c r="M272">
        <v>967</v>
      </c>
    </row>
    <row r="273" spans="1:14" x14ac:dyDescent="0.2">
      <c r="A273" t="s">
        <v>190</v>
      </c>
      <c r="B273" t="s">
        <v>154</v>
      </c>
      <c r="C273" t="s">
        <v>751</v>
      </c>
      <c r="D273">
        <v>10</v>
      </c>
      <c r="E273">
        <v>4.048582995951417</v>
      </c>
      <c r="F273">
        <v>88</v>
      </c>
      <c r="G273">
        <v>18</v>
      </c>
      <c r="H273">
        <v>7.2874493927125501</v>
      </c>
      <c r="I273">
        <v>20</v>
      </c>
      <c r="J273">
        <v>8.097165991902834</v>
      </c>
      <c r="K273">
        <v>199</v>
      </c>
      <c r="L273">
        <v>80.566801619433207</v>
      </c>
      <c r="M273">
        <v>247</v>
      </c>
    </row>
    <row r="274" spans="1:14" x14ac:dyDescent="0.2">
      <c r="A274" t="s">
        <v>190</v>
      </c>
      <c r="B274" t="s">
        <v>371</v>
      </c>
      <c r="C274" t="s">
        <v>752</v>
      </c>
      <c r="D274">
        <v>1</v>
      </c>
      <c r="E274">
        <v>0.10351966873706001</v>
      </c>
      <c r="F274">
        <v>23</v>
      </c>
      <c r="G274">
        <v>2</v>
      </c>
      <c r="H274">
        <v>0.20703933747412009</v>
      </c>
      <c r="I274">
        <v>2</v>
      </c>
      <c r="J274">
        <v>0.20703933747412009</v>
      </c>
      <c r="K274">
        <v>25</v>
      </c>
      <c r="L274">
        <v>2.5879917184265011</v>
      </c>
      <c r="M274">
        <v>966</v>
      </c>
    </row>
    <row r="275" spans="1:14" x14ac:dyDescent="0.2">
      <c r="A275" t="s">
        <v>243</v>
      </c>
      <c r="B275" t="s">
        <v>244</v>
      </c>
      <c r="C275" t="s">
        <v>753</v>
      </c>
      <c r="D275">
        <v>7</v>
      </c>
      <c r="E275">
        <v>2.788844621513944</v>
      </c>
      <c r="F275">
        <v>27</v>
      </c>
      <c r="G275">
        <v>7</v>
      </c>
      <c r="H275">
        <v>2.788844621513944</v>
      </c>
      <c r="I275">
        <v>7</v>
      </c>
      <c r="J275">
        <v>2.788844621513944</v>
      </c>
      <c r="K275">
        <v>31</v>
      </c>
      <c r="L275">
        <v>12.350597609561749</v>
      </c>
      <c r="M275">
        <v>251</v>
      </c>
    </row>
    <row r="276" spans="1:14" x14ac:dyDescent="0.2">
      <c r="A276" t="s">
        <v>202</v>
      </c>
      <c r="B276" t="s">
        <v>203</v>
      </c>
      <c r="C276" t="s">
        <v>754</v>
      </c>
      <c r="D276">
        <v>6</v>
      </c>
      <c r="E276">
        <v>2.3904382470119518</v>
      </c>
      <c r="F276">
        <v>41</v>
      </c>
      <c r="G276">
        <v>6</v>
      </c>
      <c r="H276">
        <v>2.3904382470119518</v>
      </c>
      <c r="I276">
        <v>6</v>
      </c>
      <c r="J276">
        <v>2.3904382470119518</v>
      </c>
      <c r="K276">
        <v>31</v>
      </c>
      <c r="L276">
        <v>12.350597609561749</v>
      </c>
      <c r="M276">
        <v>251</v>
      </c>
    </row>
    <row r="277" spans="1:14" x14ac:dyDescent="0.2">
      <c r="A277" t="s">
        <v>224</v>
      </c>
      <c r="B277" t="s">
        <v>225</v>
      </c>
      <c r="C277" t="s">
        <v>755</v>
      </c>
      <c r="D277">
        <v>7</v>
      </c>
      <c r="E277">
        <v>2.788844621513944</v>
      </c>
      <c r="F277">
        <v>27</v>
      </c>
      <c r="G277">
        <v>7</v>
      </c>
      <c r="H277">
        <v>2.788844621513944</v>
      </c>
      <c r="I277">
        <v>7</v>
      </c>
      <c r="J277">
        <v>2.788844621513944</v>
      </c>
      <c r="K277">
        <v>31</v>
      </c>
      <c r="L277">
        <v>12.350597609561749</v>
      </c>
      <c r="M277">
        <v>251</v>
      </c>
    </row>
    <row r="278" spans="1:14" x14ac:dyDescent="0.2">
      <c r="A278" t="s">
        <v>245</v>
      </c>
      <c r="B278" t="s">
        <v>246</v>
      </c>
      <c r="C278" t="s">
        <v>756</v>
      </c>
      <c r="D278">
        <v>4</v>
      </c>
      <c r="E278">
        <v>1.593625498007968</v>
      </c>
      <c r="F278">
        <v>29</v>
      </c>
      <c r="G278">
        <v>4</v>
      </c>
      <c r="H278">
        <v>1.593625498007968</v>
      </c>
      <c r="I278">
        <v>4</v>
      </c>
      <c r="J278">
        <v>1.593625498007968</v>
      </c>
      <c r="K278">
        <v>31</v>
      </c>
      <c r="L278">
        <v>12.350597609561749</v>
      </c>
      <c r="M278">
        <v>251</v>
      </c>
    </row>
    <row r="279" spans="1:14" x14ac:dyDescent="0.2">
      <c r="A279" t="s">
        <v>214</v>
      </c>
      <c r="B279" t="s">
        <v>215</v>
      </c>
      <c r="C279" t="s">
        <v>757</v>
      </c>
      <c r="D279">
        <v>1</v>
      </c>
      <c r="E279">
        <v>0.39840637450199201</v>
      </c>
      <c r="F279">
        <v>33</v>
      </c>
      <c r="G279">
        <v>1</v>
      </c>
      <c r="H279">
        <v>0.39840637450199201</v>
      </c>
      <c r="I279">
        <v>1</v>
      </c>
      <c r="J279">
        <v>0.39840637450199201</v>
      </c>
      <c r="K279">
        <v>31</v>
      </c>
      <c r="L279">
        <v>12.350597609561749</v>
      </c>
      <c r="M279">
        <v>251</v>
      </c>
    </row>
    <row r="280" spans="1:14" x14ac:dyDescent="0.2">
      <c r="A280" t="s">
        <v>386</v>
      </c>
      <c r="B280" t="s">
        <v>387</v>
      </c>
      <c r="C280" t="s">
        <v>758</v>
      </c>
      <c r="D280">
        <v>4</v>
      </c>
      <c r="E280">
        <v>0.41365046535677358</v>
      </c>
      <c r="F280">
        <v>41</v>
      </c>
      <c r="G280">
        <v>5</v>
      </c>
      <c r="H280">
        <v>0.51706308169596693</v>
      </c>
      <c r="I280">
        <v>9</v>
      </c>
      <c r="J280">
        <v>0.93071354705274045</v>
      </c>
      <c r="K280">
        <v>95</v>
      </c>
      <c r="L280">
        <v>9.8241985522233719</v>
      </c>
      <c r="M280">
        <v>967</v>
      </c>
    </row>
    <row r="281" spans="1:14" x14ac:dyDescent="0.2">
      <c r="A281" t="s">
        <v>153</v>
      </c>
      <c r="B281" t="s">
        <v>154</v>
      </c>
      <c r="C281" t="s">
        <v>759</v>
      </c>
      <c r="D281">
        <v>1</v>
      </c>
      <c r="E281">
        <v>0.40485829959514169</v>
      </c>
      <c r="F281">
        <v>247</v>
      </c>
      <c r="G281">
        <v>1</v>
      </c>
      <c r="H281">
        <v>0.40485829959514169</v>
      </c>
      <c r="I281">
        <v>6</v>
      </c>
      <c r="J281">
        <v>2.42914979757085</v>
      </c>
      <c r="K281">
        <v>188</v>
      </c>
      <c r="L281">
        <v>76.113360323886639</v>
      </c>
      <c r="M281">
        <v>247</v>
      </c>
      <c r="N281">
        <v>0</v>
      </c>
    </row>
    <row r="282" spans="1:14" x14ac:dyDescent="0.2">
      <c r="A282" t="s">
        <v>167</v>
      </c>
      <c r="B282" t="s">
        <v>154</v>
      </c>
      <c r="C282" t="s">
        <v>760</v>
      </c>
      <c r="D282">
        <v>1</v>
      </c>
      <c r="E282">
        <v>0.40485829959514169</v>
      </c>
      <c r="F282">
        <v>42</v>
      </c>
      <c r="G282">
        <v>1</v>
      </c>
      <c r="H282">
        <v>0.40485829959514169</v>
      </c>
      <c r="I282">
        <v>36</v>
      </c>
      <c r="J282">
        <v>14.5748987854251</v>
      </c>
      <c r="K282">
        <v>199</v>
      </c>
      <c r="L282">
        <v>80.566801619433207</v>
      </c>
      <c r="M282">
        <v>247</v>
      </c>
    </row>
    <row r="283" spans="1:14" x14ac:dyDescent="0.2">
      <c r="A283" t="s">
        <v>167</v>
      </c>
      <c r="B283" t="s">
        <v>335</v>
      </c>
      <c r="C283" t="s">
        <v>761</v>
      </c>
      <c r="D283">
        <v>5</v>
      </c>
      <c r="E283">
        <v>0.51759834368530022</v>
      </c>
      <c r="F283">
        <v>55</v>
      </c>
      <c r="G283">
        <v>6</v>
      </c>
      <c r="H283">
        <v>0.6211180124223602</v>
      </c>
      <c r="I283">
        <v>6</v>
      </c>
      <c r="J283">
        <v>0.6211180124223602</v>
      </c>
      <c r="K283">
        <v>25</v>
      </c>
      <c r="L283">
        <v>2.5879917184265011</v>
      </c>
      <c r="M283">
        <v>966</v>
      </c>
    </row>
    <row r="284" spans="1:14" x14ac:dyDescent="0.2">
      <c r="A284" t="s">
        <v>135</v>
      </c>
      <c r="B284" t="s">
        <v>136</v>
      </c>
      <c r="C284" t="s">
        <v>762</v>
      </c>
      <c r="D284">
        <v>4</v>
      </c>
      <c r="E284">
        <v>0.89285714285714279</v>
      </c>
      <c r="F284">
        <v>220</v>
      </c>
      <c r="G284">
        <v>6</v>
      </c>
      <c r="H284">
        <v>1.339285714285714</v>
      </c>
      <c r="I284">
        <v>7</v>
      </c>
      <c r="J284">
        <v>1.5625</v>
      </c>
      <c r="K284">
        <v>21</v>
      </c>
      <c r="L284">
        <v>4.6875</v>
      </c>
      <c r="M284">
        <v>448</v>
      </c>
    </row>
    <row r="285" spans="1:14" x14ac:dyDescent="0.2">
      <c r="A285" t="s">
        <v>135</v>
      </c>
      <c r="B285" t="s">
        <v>335</v>
      </c>
      <c r="C285" t="s">
        <v>763</v>
      </c>
      <c r="D285">
        <v>5</v>
      </c>
      <c r="E285">
        <v>0.51759834368530022</v>
      </c>
      <c r="F285">
        <v>110</v>
      </c>
      <c r="G285">
        <v>6</v>
      </c>
      <c r="H285">
        <v>0.6211180124223602</v>
      </c>
      <c r="I285">
        <v>6</v>
      </c>
      <c r="J285">
        <v>0.6211180124223602</v>
      </c>
      <c r="K285">
        <v>25</v>
      </c>
      <c r="L285">
        <v>2.5879917184265011</v>
      </c>
      <c r="M285">
        <v>966</v>
      </c>
    </row>
    <row r="286" spans="1:14" x14ac:dyDescent="0.2">
      <c r="A286" t="s">
        <v>270</v>
      </c>
      <c r="B286" t="s">
        <v>271</v>
      </c>
      <c r="C286" t="s">
        <v>764</v>
      </c>
      <c r="D286">
        <v>3</v>
      </c>
      <c r="E286">
        <v>1.1952191235059759</v>
      </c>
      <c r="F286">
        <v>23</v>
      </c>
      <c r="G286">
        <v>4</v>
      </c>
      <c r="H286">
        <v>1.593625498007968</v>
      </c>
      <c r="I286">
        <v>4</v>
      </c>
      <c r="J286">
        <v>1.593625498007968</v>
      </c>
      <c r="K286">
        <v>31</v>
      </c>
      <c r="L286">
        <v>12.350597609561749</v>
      </c>
      <c r="M286">
        <v>251</v>
      </c>
    </row>
    <row r="287" spans="1:14" x14ac:dyDescent="0.2">
      <c r="A287" t="s">
        <v>87</v>
      </c>
      <c r="B287" t="s">
        <v>14</v>
      </c>
      <c r="C287" t="s">
        <v>765</v>
      </c>
      <c r="D287">
        <v>8</v>
      </c>
      <c r="E287">
        <v>10.12658227848101</v>
      </c>
      <c r="F287">
        <v>27</v>
      </c>
      <c r="G287">
        <v>9</v>
      </c>
      <c r="H287">
        <v>11.39240506329114</v>
      </c>
      <c r="I287">
        <v>9</v>
      </c>
      <c r="J287">
        <v>11.39240506329114</v>
      </c>
      <c r="K287">
        <v>22</v>
      </c>
      <c r="L287">
        <v>27.84810126582278</v>
      </c>
      <c r="M287">
        <v>79</v>
      </c>
    </row>
    <row r="288" spans="1:14" x14ac:dyDescent="0.2">
      <c r="A288" t="s">
        <v>87</v>
      </c>
      <c r="B288" t="s">
        <v>186</v>
      </c>
      <c r="C288" t="s">
        <v>766</v>
      </c>
      <c r="D288">
        <v>16</v>
      </c>
      <c r="E288">
        <v>6.4777327935222671</v>
      </c>
      <c r="F288">
        <v>247</v>
      </c>
      <c r="G288">
        <v>16</v>
      </c>
      <c r="H288">
        <v>6.4777327935222671</v>
      </c>
      <c r="I288">
        <v>15</v>
      </c>
      <c r="J288">
        <v>6.0728744939271264</v>
      </c>
      <c r="K288">
        <v>111</v>
      </c>
      <c r="L288">
        <v>44.939271255060731</v>
      </c>
      <c r="M288">
        <v>247</v>
      </c>
      <c r="N288">
        <v>0</v>
      </c>
    </row>
    <row r="289" spans="1:13" x14ac:dyDescent="0.2">
      <c r="A289" t="s">
        <v>87</v>
      </c>
      <c r="B289" t="s">
        <v>463</v>
      </c>
      <c r="C289" t="s">
        <v>767</v>
      </c>
      <c r="D289">
        <v>3</v>
      </c>
      <c r="E289">
        <v>0.1297016861219196</v>
      </c>
      <c r="F289">
        <v>109</v>
      </c>
      <c r="G289">
        <v>3</v>
      </c>
      <c r="H289">
        <v>0.1297016861219196</v>
      </c>
      <c r="I289">
        <v>3</v>
      </c>
      <c r="J289">
        <v>0.1297016861219196</v>
      </c>
      <c r="K289">
        <v>68</v>
      </c>
      <c r="L289">
        <v>2.939904885430177</v>
      </c>
      <c r="M289">
        <v>2313</v>
      </c>
    </row>
    <row r="290" spans="1:13" x14ac:dyDescent="0.2">
      <c r="A290" t="s">
        <v>17</v>
      </c>
      <c r="B290" t="s">
        <v>18</v>
      </c>
      <c r="C290" t="s">
        <v>768</v>
      </c>
      <c r="D290">
        <v>1</v>
      </c>
      <c r="E290">
        <v>1.31578947368421</v>
      </c>
      <c r="F290">
        <v>11</v>
      </c>
      <c r="G290">
        <v>2</v>
      </c>
      <c r="H290">
        <v>2.6315789473684208</v>
      </c>
      <c r="I290">
        <v>2</v>
      </c>
      <c r="J290">
        <v>2.6315789473684208</v>
      </c>
      <c r="K290">
        <v>11</v>
      </c>
      <c r="L290">
        <v>14.47368421052632</v>
      </c>
      <c r="M290">
        <v>76</v>
      </c>
    </row>
    <row r="291" spans="1:13" x14ac:dyDescent="0.2">
      <c r="A291" t="s">
        <v>274</v>
      </c>
      <c r="B291" t="s">
        <v>275</v>
      </c>
      <c r="C291" t="s">
        <v>769</v>
      </c>
      <c r="D291">
        <v>7</v>
      </c>
      <c r="E291">
        <v>2.788844621513944</v>
      </c>
      <c r="F291">
        <v>33</v>
      </c>
      <c r="G291">
        <v>7</v>
      </c>
      <c r="H291">
        <v>2.788844621513944</v>
      </c>
      <c r="I291">
        <v>7</v>
      </c>
      <c r="J291">
        <v>2.788844621513944</v>
      </c>
      <c r="K291">
        <v>31</v>
      </c>
      <c r="L291">
        <v>12.350597609561749</v>
      </c>
      <c r="M291">
        <v>251</v>
      </c>
    </row>
    <row r="292" spans="1:13" x14ac:dyDescent="0.2">
      <c r="A292" t="s">
        <v>123</v>
      </c>
      <c r="B292" t="s">
        <v>114</v>
      </c>
      <c r="C292" t="s">
        <v>770</v>
      </c>
      <c r="D292">
        <v>7</v>
      </c>
      <c r="E292">
        <v>1.5625</v>
      </c>
      <c r="F292">
        <v>288</v>
      </c>
      <c r="G292">
        <v>10</v>
      </c>
      <c r="H292">
        <v>2.2321428571428572</v>
      </c>
      <c r="I292">
        <v>9</v>
      </c>
      <c r="J292">
        <v>2.0089285714285721</v>
      </c>
      <c r="K292">
        <v>21</v>
      </c>
      <c r="L292">
        <v>4.6875</v>
      </c>
      <c r="M292">
        <v>448</v>
      </c>
    </row>
    <row r="293" spans="1:13" x14ac:dyDescent="0.2">
      <c r="A293" t="s">
        <v>113</v>
      </c>
      <c r="B293" t="s">
        <v>114</v>
      </c>
      <c r="C293" t="s">
        <v>771</v>
      </c>
      <c r="D293">
        <v>1</v>
      </c>
      <c r="E293">
        <v>0.2232142857142857</v>
      </c>
      <c r="F293">
        <v>188</v>
      </c>
      <c r="G293">
        <v>2</v>
      </c>
      <c r="H293">
        <v>0.4464285714285714</v>
      </c>
      <c r="I293">
        <v>2</v>
      </c>
      <c r="J293">
        <v>0.4464285714285714</v>
      </c>
      <c r="K293">
        <v>21</v>
      </c>
      <c r="L293">
        <v>4.6875</v>
      </c>
      <c r="M293">
        <v>448</v>
      </c>
    </row>
    <row r="294" spans="1:13" x14ac:dyDescent="0.2">
      <c r="A294" t="s">
        <v>91</v>
      </c>
      <c r="B294" t="s">
        <v>92</v>
      </c>
      <c r="C294" t="s">
        <v>772</v>
      </c>
      <c r="D294">
        <v>2</v>
      </c>
      <c r="E294">
        <v>2.6315789473684208</v>
      </c>
      <c r="F294">
        <v>24</v>
      </c>
      <c r="G294">
        <v>4</v>
      </c>
      <c r="H294">
        <v>5.2631578947368416</v>
      </c>
      <c r="I294">
        <v>6</v>
      </c>
      <c r="J294">
        <v>7.8947368421052628</v>
      </c>
      <c r="K294">
        <v>25</v>
      </c>
      <c r="L294">
        <v>32.894736842105267</v>
      </c>
      <c r="M294">
        <v>76</v>
      </c>
    </row>
    <row r="295" spans="1:13" x14ac:dyDescent="0.2">
      <c r="A295" t="s">
        <v>66</v>
      </c>
      <c r="B295" t="s">
        <v>67</v>
      </c>
      <c r="C295" t="s">
        <v>773</v>
      </c>
      <c r="D295">
        <v>1</v>
      </c>
      <c r="E295">
        <v>1.31578947368421</v>
      </c>
      <c r="F295">
        <v>11</v>
      </c>
      <c r="G295">
        <v>2</v>
      </c>
      <c r="H295">
        <v>2.6315789473684208</v>
      </c>
      <c r="I295">
        <v>2</v>
      </c>
      <c r="J295">
        <v>2.6315789473684208</v>
      </c>
      <c r="K295">
        <v>2</v>
      </c>
      <c r="L295">
        <v>2.6315789473684208</v>
      </c>
      <c r="M295">
        <v>76</v>
      </c>
    </row>
    <row r="296" spans="1:13" x14ac:dyDescent="0.2">
      <c r="A296" t="s">
        <v>66</v>
      </c>
      <c r="B296" t="s">
        <v>330</v>
      </c>
      <c r="C296" t="s">
        <v>774</v>
      </c>
      <c r="D296">
        <v>1</v>
      </c>
      <c r="E296">
        <v>0.10351966873706001</v>
      </c>
      <c r="F296">
        <v>109</v>
      </c>
      <c r="G296">
        <v>1</v>
      </c>
      <c r="H296">
        <v>0.10351966873706001</v>
      </c>
      <c r="I296">
        <v>1</v>
      </c>
      <c r="J296">
        <v>0.10351966873706001</v>
      </c>
      <c r="K296">
        <v>25</v>
      </c>
      <c r="L296">
        <v>2.5879917184265011</v>
      </c>
      <c r="M296">
        <v>966</v>
      </c>
    </row>
    <row r="297" spans="1:13" x14ac:dyDescent="0.2">
      <c r="A297" t="s">
        <v>66</v>
      </c>
      <c r="B297" t="s">
        <v>438</v>
      </c>
      <c r="C297" t="s">
        <v>775</v>
      </c>
      <c r="D297">
        <v>3</v>
      </c>
      <c r="E297">
        <v>0.12981393336218089</v>
      </c>
      <c r="F297">
        <v>0</v>
      </c>
      <c r="G297">
        <v>3</v>
      </c>
      <c r="H297">
        <v>0.12981393336218089</v>
      </c>
      <c r="I297">
        <v>3</v>
      </c>
      <c r="J297">
        <v>0.12981393336218089</v>
      </c>
      <c r="K297">
        <v>213</v>
      </c>
      <c r="L297">
        <v>9.2167892687148427</v>
      </c>
      <c r="M297">
        <v>2311</v>
      </c>
    </row>
    <row r="298" spans="1:13" x14ac:dyDescent="0.2">
      <c r="A298" t="s">
        <v>70</v>
      </c>
      <c r="B298" t="s">
        <v>14</v>
      </c>
      <c r="C298" t="s">
        <v>776</v>
      </c>
      <c r="D298">
        <v>9</v>
      </c>
      <c r="E298">
        <v>11.39240506329114</v>
      </c>
      <c r="F298">
        <v>24</v>
      </c>
      <c r="G298">
        <v>10</v>
      </c>
      <c r="H298">
        <v>12.658227848101269</v>
      </c>
      <c r="I298">
        <v>10</v>
      </c>
      <c r="J298">
        <v>12.658227848101269</v>
      </c>
      <c r="K298">
        <v>22</v>
      </c>
      <c r="L298">
        <v>27.84810126582278</v>
      </c>
      <c r="M298">
        <v>79</v>
      </c>
    </row>
    <row r="299" spans="1:13" x14ac:dyDescent="0.2">
      <c r="A299" t="s">
        <v>70</v>
      </c>
      <c r="B299" t="s">
        <v>122</v>
      </c>
      <c r="C299" t="s">
        <v>777</v>
      </c>
      <c r="D299">
        <v>1</v>
      </c>
      <c r="E299">
        <v>0.2232142857142857</v>
      </c>
      <c r="F299">
        <v>245</v>
      </c>
      <c r="G299">
        <v>1</v>
      </c>
      <c r="H299">
        <v>0.2232142857142857</v>
      </c>
      <c r="I299">
        <v>2</v>
      </c>
      <c r="J299">
        <v>0.4464285714285714</v>
      </c>
      <c r="K299">
        <v>16</v>
      </c>
      <c r="L299">
        <v>3.5714285714285712</v>
      </c>
      <c r="M299">
        <v>448</v>
      </c>
    </row>
    <row r="300" spans="1:13" x14ac:dyDescent="0.2">
      <c r="A300" t="s">
        <v>70</v>
      </c>
      <c r="B300" t="s">
        <v>441</v>
      </c>
      <c r="C300" t="s">
        <v>778</v>
      </c>
      <c r="D300">
        <v>2</v>
      </c>
      <c r="E300">
        <v>8.6467790747946388E-2</v>
      </c>
      <c r="F300">
        <v>53</v>
      </c>
      <c r="G300">
        <v>3</v>
      </c>
      <c r="H300">
        <v>0.1297016861219196</v>
      </c>
      <c r="I300">
        <v>3</v>
      </c>
      <c r="J300">
        <v>0.1297016861219196</v>
      </c>
      <c r="K300">
        <v>68</v>
      </c>
      <c r="L300">
        <v>2.939904885430177</v>
      </c>
      <c r="M300">
        <v>2313</v>
      </c>
    </row>
    <row r="301" spans="1:13" x14ac:dyDescent="0.2">
      <c r="A301" t="s">
        <v>421</v>
      </c>
      <c r="B301" t="s">
        <v>422</v>
      </c>
      <c r="C301" t="s">
        <v>779</v>
      </c>
      <c r="D301">
        <v>1</v>
      </c>
      <c r="E301">
        <v>4.3271311120726963E-2</v>
      </c>
      <c r="F301">
        <v>39</v>
      </c>
      <c r="G301">
        <v>2</v>
      </c>
      <c r="H301">
        <v>8.6542622241453912E-2</v>
      </c>
      <c r="I301">
        <v>2</v>
      </c>
      <c r="J301">
        <v>8.6542622241453912E-2</v>
      </c>
      <c r="K301">
        <v>66</v>
      </c>
      <c r="L301">
        <v>2.8559065339679792</v>
      </c>
      <c r="M301">
        <v>2311</v>
      </c>
    </row>
    <row r="302" spans="1:13" x14ac:dyDescent="0.2">
      <c r="A302" t="s">
        <v>226</v>
      </c>
      <c r="B302" t="s">
        <v>227</v>
      </c>
      <c r="C302" t="s">
        <v>780</v>
      </c>
      <c r="D302">
        <v>6</v>
      </c>
      <c r="E302">
        <v>2.3904382470119518</v>
      </c>
      <c r="F302">
        <v>43</v>
      </c>
      <c r="G302">
        <v>6</v>
      </c>
      <c r="H302">
        <v>2.3904382470119518</v>
      </c>
      <c r="I302">
        <v>6</v>
      </c>
      <c r="J302">
        <v>2.3904382470119518</v>
      </c>
      <c r="K302">
        <v>31</v>
      </c>
      <c r="L302">
        <v>12.350597609561749</v>
      </c>
      <c r="M302">
        <v>251</v>
      </c>
    </row>
    <row r="303" spans="1:13" x14ac:dyDescent="0.2">
      <c r="A303" t="s">
        <v>226</v>
      </c>
      <c r="B303" t="s">
        <v>444</v>
      </c>
      <c r="C303" t="s">
        <v>781</v>
      </c>
      <c r="D303">
        <v>14</v>
      </c>
      <c r="E303">
        <v>0.59982862039417306</v>
      </c>
      <c r="F303">
        <v>34</v>
      </c>
      <c r="G303">
        <v>18</v>
      </c>
      <c r="H303">
        <v>0.77120822622107965</v>
      </c>
      <c r="I303">
        <v>18</v>
      </c>
      <c r="J303">
        <v>0.77120822622107965</v>
      </c>
      <c r="K303">
        <v>134</v>
      </c>
      <c r="L303">
        <v>5.7412167952013711</v>
      </c>
      <c r="M303">
        <v>2334</v>
      </c>
    </row>
    <row r="304" spans="1:13" x14ac:dyDescent="0.2">
      <c r="A304" t="s">
        <v>210</v>
      </c>
      <c r="B304" t="s">
        <v>211</v>
      </c>
      <c r="C304" t="s">
        <v>782</v>
      </c>
      <c r="D304">
        <v>2</v>
      </c>
      <c r="E304">
        <v>0.79681274900398402</v>
      </c>
      <c r="F304">
        <v>41</v>
      </c>
      <c r="G304">
        <v>2</v>
      </c>
      <c r="H304">
        <v>0.79681274900398402</v>
      </c>
      <c r="I304">
        <v>2</v>
      </c>
      <c r="J304">
        <v>0.79681274900398402</v>
      </c>
      <c r="K304">
        <v>31</v>
      </c>
      <c r="L304">
        <v>12.350597609561749</v>
      </c>
      <c r="M304">
        <v>251</v>
      </c>
    </row>
    <row r="305" spans="1:14" x14ac:dyDescent="0.2">
      <c r="A305" t="s">
        <v>210</v>
      </c>
      <c r="B305" t="s">
        <v>435</v>
      </c>
      <c r="C305" t="s">
        <v>783</v>
      </c>
      <c r="D305">
        <v>2</v>
      </c>
      <c r="E305">
        <v>8.5689802913453308E-2</v>
      </c>
      <c r="F305">
        <v>39</v>
      </c>
      <c r="G305">
        <v>2</v>
      </c>
      <c r="H305">
        <v>8.5689802913453308E-2</v>
      </c>
      <c r="I305">
        <v>2</v>
      </c>
      <c r="J305">
        <v>8.5689802913453308E-2</v>
      </c>
      <c r="K305">
        <v>134</v>
      </c>
      <c r="L305">
        <v>5.7412167952013711</v>
      </c>
      <c r="M305">
        <v>2334</v>
      </c>
    </row>
    <row r="306" spans="1:14" x14ac:dyDescent="0.2">
      <c r="A306" t="s">
        <v>250</v>
      </c>
      <c r="B306" t="s">
        <v>251</v>
      </c>
      <c r="C306" t="s">
        <v>784</v>
      </c>
      <c r="D306">
        <v>5</v>
      </c>
      <c r="E306">
        <v>1.9920318725099599</v>
      </c>
      <c r="F306">
        <v>19</v>
      </c>
      <c r="G306">
        <v>5</v>
      </c>
      <c r="H306">
        <v>1.9920318725099599</v>
      </c>
      <c r="I306">
        <v>5</v>
      </c>
      <c r="J306">
        <v>1.9920318725099599</v>
      </c>
      <c r="K306">
        <v>31</v>
      </c>
      <c r="L306">
        <v>12.350597609561749</v>
      </c>
      <c r="M306">
        <v>251</v>
      </c>
    </row>
    <row r="307" spans="1:14" x14ac:dyDescent="0.2">
      <c r="A307" t="s">
        <v>72</v>
      </c>
      <c r="B307" t="s">
        <v>39</v>
      </c>
      <c r="C307" t="s">
        <v>785</v>
      </c>
      <c r="D307">
        <v>1</v>
      </c>
      <c r="E307">
        <v>1.31578947368421</v>
      </c>
      <c r="F307">
        <v>5</v>
      </c>
      <c r="G307">
        <v>2</v>
      </c>
      <c r="H307">
        <v>2.6315789473684208</v>
      </c>
      <c r="I307">
        <v>2</v>
      </c>
      <c r="J307">
        <v>2.6315789473684208</v>
      </c>
      <c r="K307">
        <v>2</v>
      </c>
      <c r="L307">
        <v>2.6315789473684208</v>
      </c>
      <c r="M307">
        <v>76</v>
      </c>
    </row>
    <row r="308" spans="1:14" x14ac:dyDescent="0.2">
      <c r="A308" t="s">
        <v>62</v>
      </c>
      <c r="B308" t="s">
        <v>39</v>
      </c>
      <c r="C308" t="s">
        <v>786</v>
      </c>
      <c r="D308">
        <v>1</v>
      </c>
      <c r="E308">
        <v>1.31578947368421</v>
      </c>
      <c r="F308">
        <v>2</v>
      </c>
      <c r="G308">
        <v>2</v>
      </c>
      <c r="H308">
        <v>2.6315789473684208</v>
      </c>
      <c r="I308">
        <v>2</v>
      </c>
      <c r="J308">
        <v>2.6315789473684208</v>
      </c>
      <c r="K308">
        <v>2</v>
      </c>
      <c r="L308">
        <v>2.6315789473684208</v>
      </c>
      <c r="M308">
        <v>76</v>
      </c>
    </row>
    <row r="309" spans="1:14" x14ac:dyDescent="0.2">
      <c r="A309" t="s">
        <v>62</v>
      </c>
      <c r="B309" t="s">
        <v>431</v>
      </c>
      <c r="C309" t="s">
        <v>787</v>
      </c>
      <c r="D309">
        <v>3</v>
      </c>
      <c r="E309">
        <v>0.12853470437017989</v>
      </c>
      <c r="F309">
        <v>41</v>
      </c>
      <c r="G309">
        <v>4</v>
      </c>
      <c r="H309">
        <v>0.17137960582690659</v>
      </c>
      <c r="I309">
        <v>4</v>
      </c>
      <c r="J309">
        <v>0.17137960582690659</v>
      </c>
      <c r="K309">
        <v>134</v>
      </c>
      <c r="L309">
        <v>5.7412167952013711</v>
      </c>
      <c r="M309">
        <v>2334</v>
      </c>
    </row>
    <row r="310" spans="1:14" x14ac:dyDescent="0.2">
      <c r="A310" t="s">
        <v>126</v>
      </c>
      <c r="B310" t="s">
        <v>122</v>
      </c>
      <c r="C310" t="s">
        <v>788</v>
      </c>
      <c r="D310">
        <v>3</v>
      </c>
      <c r="E310">
        <v>0.6696428571428571</v>
      </c>
      <c r="F310">
        <v>244</v>
      </c>
      <c r="G310">
        <v>4</v>
      </c>
      <c r="H310">
        <v>0.89285714285714279</v>
      </c>
      <c r="I310">
        <v>67</v>
      </c>
      <c r="J310">
        <v>14.955357142857141</v>
      </c>
      <c r="K310">
        <v>35</v>
      </c>
      <c r="L310">
        <v>7.8125</v>
      </c>
      <c r="M310">
        <v>448</v>
      </c>
    </row>
    <row r="311" spans="1:14" x14ac:dyDescent="0.2">
      <c r="A311" t="s">
        <v>126</v>
      </c>
      <c r="B311" t="s">
        <v>240</v>
      </c>
      <c r="C311" t="s">
        <v>789</v>
      </c>
      <c r="D311">
        <v>13</v>
      </c>
      <c r="E311">
        <v>5.1792828685258963</v>
      </c>
      <c r="F311">
        <v>35</v>
      </c>
      <c r="G311">
        <v>13</v>
      </c>
      <c r="H311">
        <v>5.1792828685258963</v>
      </c>
      <c r="I311">
        <v>13</v>
      </c>
      <c r="J311">
        <v>5.1792828685258963</v>
      </c>
      <c r="K311">
        <v>31</v>
      </c>
      <c r="L311">
        <v>12.350597609561749</v>
      </c>
      <c r="M311">
        <v>251</v>
      </c>
    </row>
    <row r="312" spans="1:14" x14ac:dyDescent="0.2">
      <c r="A312" t="s">
        <v>38</v>
      </c>
      <c r="B312" t="s">
        <v>39</v>
      </c>
      <c r="C312" t="s">
        <v>790</v>
      </c>
      <c r="D312">
        <v>2</v>
      </c>
      <c r="E312">
        <v>2.6315789473684208</v>
      </c>
      <c r="F312">
        <v>0</v>
      </c>
      <c r="G312">
        <v>2</v>
      </c>
      <c r="H312">
        <v>2.6315789473684208</v>
      </c>
      <c r="I312">
        <v>2</v>
      </c>
      <c r="J312">
        <v>2.6315789473684208</v>
      </c>
      <c r="K312">
        <v>2</v>
      </c>
      <c r="L312">
        <v>2.6315789473684208</v>
      </c>
      <c r="M312">
        <v>76</v>
      </c>
    </row>
    <row r="313" spans="1:14" x14ac:dyDescent="0.2">
      <c r="A313" t="s">
        <v>38</v>
      </c>
      <c r="B313" t="s">
        <v>406</v>
      </c>
      <c r="C313" t="s">
        <v>791</v>
      </c>
      <c r="D313">
        <v>2</v>
      </c>
      <c r="E313">
        <v>8.5689802913453308E-2</v>
      </c>
      <c r="F313">
        <v>47</v>
      </c>
      <c r="G313">
        <v>2</v>
      </c>
      <c r="H313">
        <v>8.5689802913453308E-2</v>
      </c>
      <c r="I313">
        <v>2</v>
      </c>
      <c r="J313">
        <v>8.5689802913453308E-2</v>
      </c>
      <c r="K313">
        <v>134</v>
      </c>
      <c r="L313">
        <v>5.7412167952013711</v>
      </c>
      <c r="M313">
        <v>2334</v>
      </c>
    </row>
    <row r="314" spans="1:14" x14ac:dyDescent="0.2">
      <c r="A314" t="s">
        <v>120</v>
      </c>
      <c r="B314" t="s">
        <v>121</v>
      </c>
      <c r="C314" t="s">
        <v>792</v>
      </c>
      <c r="D314">
        <v>3</v>
      </c>
      <c r="E314">
        <v>0.6696428571428571</v>
      </c>
      <c r="F314">
        <v>0</v>
      </c>
      <c r="G314">
        <v>3</v>
      </c>
      <c r="H314">
        <v>0.6696428571428571</v>
      </c>
      <c r="I314">
        <v>3</v>
      </c>
      <c r="J314">
        <v>0.6696428571428571</v>
      </c>
      <c r="K314">
        <v>29</v>
      </c>
      <c r="L314">
        <v>6.4732142857142856</v>
      </c>
      <c r="M314">
        <v>448</v>
      </c>
    </row>
    <row r="315" spans="1:14" x14ac:dyDescent="0.2">
      <c r="A315" t="s">
        <v>133</v>
      </c>
      <c r="B315" t="s">
        <v>121</v>
      </c>
      <c r="C315" t="s">
        <v>793</v>
      </c>
      <c r="D315">
        <v>3</v>
      </c>
      <c r="E315">
        <v>0.6696428571428571</v>
      </c>
      <c r="F315">
        <v>246</v>
      </c>
      <c r="G315">
        <v>4</v>
      </c>
      <c r="H315">
        <v>0.89285714285714279</v>
      </c>
      <c r="I315">
        <v>3</v>
      </c>
      <c r="J315">
        <v>0.6696428571428571</v>
      </c>
      <c r="K315">
        <v>21</v>
      </c>
      <c r="L315">
        <v>4.6875</v>
      </c>
      <c r="M315">
        <v>448</v>
      </c>
    </row>
    <row r="316" spans="1:14" x14ac:dyDescent="0.2">
      <c r="A316" t="s">
        <v>428</v>
      </c>
      <c r="B316" t="s">
        <v>429</v>
      </c>
      <c r="C316" t="s">
        <v>794</v>
      </c>
      <c r="D316">
        <v>4</v>
      </c>
      <c r="E316">
        <v>0.17137960582690659</v>
      </c>
      <c r="F316">
        <v>35</v>
      </c>
      <c r="G316">
        <v>4</v>
      </c>
      <c r="H316">
        <v>0.17137960582690659</v>
      </c>
      <c r="I316">
        <v>4</v>
      </c>
      <c r="J316">
        <v>0.17137960582690659</v>
      </c>
      <c r="K316">
        <v>134</v>
      </c>
      <c r="L316">
        <v>5.7412167952013711</v>
      </c>
      <c r="M316">
        <v>2334</v>
      </c>
    </row>
    <row r="317" spans="1:14" x14ac:dyDescent="0.2">
      <c r="A317" t="s">
        <v>212</v>
      </c>
      <c r="B317" t="s">
        <v>213</v>
      </c>
      <c r="C317" t="s">
        <v>795</v>
      </c>
      <c r="D317">
        <v>4</v>
      </c>
      <c r="E317">
        <v>1.593625498007968</v>
      </c>
      <c r="F317">
        <v>40</v>
      </c>
      <c r="G317">
        <v>4</v>
      </c>
      <c r="H317">
        <v>1.593625498007968</v>
      </c>
      <c r="I317">
        <v>4</v>
      </c>
      <c r="J317">
        <v>1.593625498007968</v>
      </c>
      <c r="K317">
        <v>31</v>
      </c>
      <c r="L317">
        <v>12.350597609561749</v>
      </c>
      <c r="M317">
        <v>251</v>
      </c>
    </row>
    <row r="318" spans="1:14" x14ac:dyDescent="0.2">
      <c r="A318" t="s">
        <v>77</v>
      </c>
      <c r="B318" t="s">
        <v>16</v>
      </c>
      <c r="C318" t="s">
        <v>796</v>
      </c>
      <c r="D318">
        <v>2</v>
      </c>
      <c r="E318">
        <v>2.6315789473684208</v>
      </c>
      <c r="F318">
        <v>42</v>
      </c>
      <c r="G318">
        <v>3</v>
      </c>
      <c r="H318">
        <v>3.947368421052631</v>
      </c>
      <c r="I318">
        <v>22</v>
      </c>
      <c r="J318">
        <v>28.94736842105263</v>
      </c>
      <c r="K318">
        <v>63</v>
      </c>
      <c r="L318">
        <v>82.89473684210526</v>
      </c>
      <c r="M318">
        <v>76</v>
      </c>
    </row>
    <row r="319" spans="1:14" x14ac:dyDescent="0.2">
      <c r="A319" t="s">
        <v>134</v>
      </c>
      <c r="B319" t="s">
        <v>121</v>
      </c>
      <c r="C319" t="s">
        <v>797</v>
      </c>
      <c r="D319">
        <v>1</v>
      </c>
      <c r="E319">
        <v>0.2232142857142857</v>
      </c>
      <c r="F319">
        <v>246</v>
      </c>
      <c r="G319">
        <v>2</v>
      </c>
      <c r="H319">
        <v>0.4464285714285714</v>
      </c>
      <c r="I319">
        <v>3</v>
      </c>
      <c r="J319">
        <v>0.6696428571428571</v>
      </c>
      <c r="K319">
        <v>21</v>
      </c>
      <c r="L319">
        <v>4.6875</v>
      </c>
      <c r="M319">
        <v>448</v>
      </c>
    </row>
    <row r="320" spans="1:14" x14ac:dyDescent="0.2">
      <c r="A320" t="s">
        <v>134</v>
      </c>
      <c r="B320" t="s">
        <v>166</v>
      </c>
      <c r="C320" t="s">
        <v>798</v>
      </c>
      <c r="D320">
        <v>4</v>
      </c>
      <c r="E320">
        <v>1.619433198380567</v>
      </c>
      <c r="F320">
        <v>247</v>
      </c>
      <c r="G320">
        <v>4</v>
      </c>
      <c r="H320">
        <v>1.619433198380567</v>
      </c>
      <c r="I320">
        <v>4</v>
      </c>
      <c r="J320">
        <v>1.619433198380567</v>
      </c>
      <c r="K320">
        <v>188</v>
      </c>
      <c r="L320">
        <v>76.113360323886639</v>
      </c>
      <c r="M320">
        <v>247</v>
      </c>
      <c r="N320">
        <v>0</v>
      </c>
    </row>
    <row r="321" spans="1:14" x14ac:dyDescent="0.2">
      <c r="A321" t="s">
        <v>90</v>
      </c>
      <c r="B321" t="s">
        <v>48</v>
      </c>
      <c r="C321" t="s">
        <v>799</v>
      </c>
      <c r="D321">
        <v>4</v>
      </c>
      <c r="E321">
        <v>5.2631578947368416</v>
      </c>
      <c r="F321">
        <v>0</v>
      </c>
      <c r="G321">
        <v>4</v>
      </c>
      <c r="H321">
        <v>5.2631578947368416</v>
      </c>
      <c r="I321">
        <v>6</v>
      </c>
      <c r="J321">
        <v>7.8947368421052628</v>
      </c>
      <c r="K321">
        <v>40</v>
      </c>
      <c r="L321">
        <v>52.631578947368418</v>
      </c>
      <c r="M321">
        <v>76</v>
      </c>
    </row>
    <row r="322" spans="1:14" x14ac:dyDescent="0.2">
      <c r="A322" t="s">
        <v>90</v>
      </c>
      <c r="B322" t="s">
        <v>330</v>
      </c>
      <c r="C322" t="s">
        <v>800</v>
      </c>
      <c r="D322">
        <v>1</v>
      </c>
      <c r="E322">
        <v>0.10351966873706001</v>
      </c>
      <c r="F322">
        <v>112</v>
      </c>
      <c r="G322">
        <v>1</v>
      </c>
      <c r="H322">
        <v>0.10351966873706001</v>
      </c>
      <c r="I322">
        <v>1</v>
      </c>
      <c r="J322">
        <v>0.10351966873706001</v>
      </c>
      <c r="K322">
        <v>25</v>
      </c>
      <c r="L322">
        <v>2.5879917184265011</v>
      </c>
      <c r="M322">
        <v>966</v>
      </c>
    </row>
    <row r="323" spans="1:14" x14ac:dyDescent="0.2">
      <c r="A323" t="s">
        <v>159</v>
      </c>
      <c r="B323" t="s">
        <v>160</v>
      </c>
      <c r="C323" t="s">
        <v>801</v>
      </c>
      <c r="D323">
        <v>3</v>
      </c>
      <c r="E323">
        <v>1.214574898785425</v>
      </c>
      <c r="F323">
        <v>247</v>
      </c>
      <c r="G323">
        <v>3</v>
      </c>
      <c r="H323">
        <v>1.214574898785425</v>
      </c>
      <c r="I323">
        <v>4</v>
      </c>
      <c r="J323">
        <v>1.619433198380567</v>
      </c>
      <c r="K323">
        <v>188</v>
      </c>
      <c r="L323">
        <v>76.113360323886639</v>
      </c>
      <c r="M323">
        <v>247</v>
      </c>
      <c r="N323">
        <v>0</v>
      </c>
    </row>
    <row r="324" spans="1:14" x14ac:dyDescent="0.2">
      <c r="A324" t="s">
        <v>159</v>
      </c>
      <c r="B324" t="s">
        <v>218</v>
      </c>
      <c r="C324" t="s">
        <v>802</v>
      </c>
      <c r="D324">
        <v>1</v>
      </c>
      <c r="E324">
        <v>0.39840637450199201</v>
      </c>
      <c r="F324">
        <v>42</v>
      </c>
      <c r="G324">
        <v>1</v>
      </c>
      <c r="H324">
        <v>0.39840637450199201</v>
      </c>
      <c r="I324">
        <v>1</v>
      </c>
      <c r="J324">
        <v>0.39840637450199201</v>
      </c>
      <c r="K324">
        <v>31</v>
      </c>
      <c r="L324">
        <v>12.350597609561749</v>
      </c>
      <c r="M324">
        <v>251</v>
      </c>
    </row>
    <row r="325" spans="1:14" x14ac:dyDescent="0.2">
      <c r="A325" t="s">
        <v>89</v>
      </c>
      <c r="B325" t="s">
        <v>69</v>
      </c>
      <c r="C325" t="s">
        <v>803</v>
      </c>
      <c r="D325">
        <v>2</v>
      </c>
      <c r="E325">
        <v>2.6315789473684208</v>
      </c>
      <c r="F325">
        <v>24</v>
      </c>
      <c r="G325">
        <v>2</v>
      </c>
      <c r="H325">
        <v>2.6315789473684208</v>
      </c>
      <c r="I325">
        <v>2</v>
      </c>
      <c r="J325">
        <v>2.6315789473684208</v>
      </c>
      <c r="K325">
        <v>34</v>
      </c>
      <c r="L325">
        <v>44.736842105263158</v>
      </c>
      <c r="M325">
        <v>76</v>
      </c>
    </row>
    <row r="326" spans="1:14" x14ac:dyDescent="0.2">
      <c r="A326" t="s">
        <v>89</v>
      </c>
      <c r="B326" t="s">
        <v>132</v>
      </c>
      <c r="C326" t="s">
        <v>804</v>
      </c>
      <c r="D326">
        <v>6</v>
      </c>
      <c r="E326">
        <v>1.339285714285714</v>
      </c>
      <c r="F326">
        <v>448</v>
      </c>
      <c r="G326">
        <v>6</v>
      </c>
      <c r="H326">
        <v>1.339285714285714</v>
      </c>
      <c r="I326">
        <v>21</v>
      </c>
      <c r="J326">
        <v>4.6875</v>
      </c>
      <c r="K326">
        <v>392</v>
      </c>
      <c r="L326">
        <v>87.5</v>
      </c>
      <c r="M326">
        <v>448</v>
      </c>
      <c r="N326">
        <v>0</v>
      </c>
    </row>
    <row r="327" spans="1:14" x14ac:dyDescent="0.2">
      <c r="A327" t="s">
        <v>89</v>
      </c>
      <c r="B327" t="s">
        <v>166</v>
      </c>
      <c r="C327" t="s">
        <v>805</v>
      </c>
      <c r="D327">
        <v>3</v>
      </c>
      <c r="E327">
        <v>1.214574898785425</v>
      </c>
      <c r="F327">
        <v>247</v>
      </c>
      <c r="G327">
        <v>3</v>
      </c>
      <c r="H327">
        <v>1.214574898785425</v>
      </c>
      <c r="I327">
        <v>9</v>
      </c>
      <c r="J327">
        <v>3.6437246963562751</v>
      </c>
      <c r="K327">
        <v>154</v>
      </c>
      <c r="L327">
        <v>62.348178137651821</v>
      </c>
      <c r="M327">
        <v>247</v>
      </c>
      <c r="N327">
        <v>0</v>
      </c>
    </row>
    <row r="328" spans="1:14" x14ac:dyDescent="0.2">
      <c r="A328" t="s">
        <v>89</v>
      </c>
      <c r="B328" t="s">
        <v>372</v>
      </c>
      <c r="C328" t="s">
        <v>806</v>
      </c>
      <c r="D328">
        <v>2</v>
      </c>
      <c r="E328">
        <v>0.20703933747412009</v>
      </c>
      <c r="F328">
        <v>402</v>
      </c>
      <c r="G328">
        <v>2</v>
      </c>
      <c r="H328">
        <v>0.20703933747412009</v>
      </c>
      <c r="I328">
        <v>7</v>
      </c>
      <c r="J328">
        <v>0.72463768115942029</v>
      </c>
      <c r="K328">
        <v>131</v>
      </c>
      <c r="L328">
        <v>13.561076604554859</v>
      </c>
      <c r="M328">
        <v>966</v>
      </c>
    </row>
    <row r="329" spans="1:14" x14ac:dyDescent="0.2">
      <c r="A329" t="s">
        <v>71</v>
      </c>
      <c r="B329" t="s">
        <v>16</v>
      </c>
      <c r="C329" t="s">
        <v>807</v>
      </c>
      <c r="D329">
        <v>11</v>
      </c>
      <c r="E329">
        <v>14.47368421052632</v>
      </c>
      <c r="F329">
        <v>26</v>
      </c>
      <c r="G329">
        <v>13</v>
      </c>
      <c r="H329">
        <v>17.10526315789474</v>
      </c>
      <c r="I329">
        <v>16</v>
      </c>
      <c r="J329">
        <v>21.05263157894737</v>
      </c>
      <c r="K329">
        <v>65</v>
      </c>
      <c r="L329">
        <v>85.526315789473685</v>
      </c>
      <c r="M329">
        <v>76</v>
      </c>
    </row>
    <row r="330" spans="1:14" x14ac:dyDescent="0.2">
      <c r="A330" t="s">
        <v>71</v>
      </c>
      <c r="B330" t="s">
        <v>166</v>
      </c>
      <c r="C330" t="s">
        <v>808</v>
      </c>
      <c r="D330">
        <v>55</v>
      </c>
      <c r="E330">
        <v>22.267206477732788</v>
      </c>
      <c r="F330">
        <v>48</v>
      </c>
      <c r="G330">
        <v>10</v>
      </c>
      <c r="H330">
        <v>4.048582995951417</v>
      </c>
      <c r="I330">
        <v>6</v>
      </c>
      <c r="J330">
        <v>2.42914979757085</v>
      </c>
      <c r="K330">
        <v>148</v>
      </c>
      <c r="L330">
        <v>59.91902834008097</v>
      </c>
      <c r="M330">
        <v>247</v>
      </c>
    </row>
    <row r="331" spans="1:14" x14ac:dyDescent="0.2">
      <c r="A331" t="s">
        <v>71</v>
      </c>
      <c r="B331" t="s">
        <v>334</v>
      </c>
      <c r="C331" t="s">
        <v>809</v>
      </c>
      <c r="D331">
        <v>3</v>
      </c>
      <c r="E331">
        <v>0.3105590062111801</v>
      </c>
      <c r="F331">
        <v>479</v>
      </c>
      <c r="G331">
        <v>3</v>
      </c>
      <c r="H331">
        <v>0.3105590062111801</v>
      </c>
      <c r="I331">
        <v>5</v>
      </c>
      <c r="J331">
        <v>0.51759834368530022</v>
      </c>
      <c r="K331">
        <v>131</v>
      </c>
      <c r="L331">
        <v>13.561076604554859</v>
      </c>
      <c r="M331">
        <v>966</v>
      </c>
    </row>
    <row r="332" spans="1:14" x14ac:dyDescent="0.2">
      <c r="A332" t="s">
        <v>47</v>
      </c>
      <c r="B332" t="s">
        <v>48</v>
      </c>
      <c r="C332" t="s">
        <v>810</v>
      </c>
      <c r="D332">
        <v>11</v>
      </c>
      <c r="E332">
        <v>14.47368421052632</v>
      </c>
      <c r="F332">
        <v>26</v>
      </c>
      <c r="G332">
        <v>13</v>
      </c>
      <c r="H332">
        <v>17.10526315789474</v>
      </c>
      <c r="I332">
        <v>16</v>
      </c>
      <c r="J332">
        <v>21.05263157894737</v>
      </c>
      <c r="K332">
        <v>65</v>
      </c>
      <c r="L332">
        <v>85.526315789473685</v>
      </c>
      <c r="M332">
        <v>76</v>
      </c>
    </row>
    <row r="333" spans="1:14" x14ac:dyDescent="0.2">
      <c r="A333" t="s">
        <v>322</v>
      </c>
      <c r="B333" t="s">
        <v>323</v>
      </c>
      <c r="C333" t="s">
        <v>811</v>
      </c>
      <c r="D333">
        <v>11</v>
      </c>
      <c r="E333">
        <v>1.1387163561076601</v>
      </c>
      <c r="F333">
        <v>41</v>
      </c>
      <c r="G333">
        <v>13</v>
      </c>
      <c r="H333">
        <v>1.34575569358178</v>
      </c>
      <c r="I333">
        <v>7</v>
      </c>
      <c r="J333">
        <v>0.72463768115942029</v>
      </c>
      <c r="K333">
        <v>105</v>
      </c>
      <c r="L333">
        <v>10.869565217391299</v>
      </c>
      <c r="M333">
        <v>966</v>
      </c>
    </row>
    <row r="334" spans="1:14" x14ac:dyDescent="0.2">
      <c r="A334" t="s">
        <v>79</v>
      </c>
      <c r="B334" t="s">
        <v>48</v>
      </c>
      <c r="C334" t="s">
        <v>812</v>
      </c>
      <c r="D334">
        <v>4</v>
      </c>
      <c r="E334">
        <v>5.2631578947368416</v>
      </c>
      <c r="F334">
        <v>34</v>
      </c>
      <c r="G334">
        <v>5</v>
      </c>
      <c r="H334">
        <v>6.5789473684210522</v>
      </c>
      <c r="I334">
        <v>10</v>
      </c>
      <c r="J334">
        <v>13.157894736842101</v>
      </c>
      <c r="K334">
        <v>47</v>
      </c>
      <c r="L334">
        <v>61.842105263157897</v>
      </c>
      <c r="M334">
        <v>76</v>
      </c>
    </row>
    <row r="335" spans="1:14" x14ac:dyDescent="0.2">
      <c r="A335" t="s">
        <v>358</v>
      </c>
      <c r="B335" t="s">
        <v>359</v>
      </c>
      <c r="C335" t="s">
        <v>813</v>
      </c>
      <c r="D335">
        <v>1</v>
      </c>
      <c r="E335">
        <v>0.10351966873706001</v>
      </c>
      <c r="F335">
        <v>17</v>
      </c>
      <c r="G335">
        <v>2</v>
      </c>
      <c r="H335">
        <v>0.20703933747412009</v>
      </c>
      <c r="I335">
        <v>2</v>
      </c>
      <c r="J335">
        <v>0.20703933747412009</v>
      </c>
      <c r="K335">
        <v>17</v>
      </c>
      <c r="L335">
        <v>1.7598343685300211</v>
      </c>
      <c r="M335">
        <v>966</v>
      </c>
    </row>
    <row r="336" spans="1:14" x14ac:dyDescent="0.2">
      <c r="A336" t="s">
        <v>348</v>
      </c>
      <c r="B336" t="s">
        <v>331</v>
      </c>
      <c r="C336" t="s">
        <v>814</v>
      </c>
      <c r="D336">
        <v>5</v>
      </c>
      <c r="E336">
        <v>0.51759834368530022</v>
      </c>
      <c r="F336">
        <v>249</v>
      </c>
      <c r="G336">
        <v>8</v>
      </c>
      <c r="H336">
        <v>0.82815734989648038</v>
      </c>
      <c r="I336">
        <v>15</v>
      </c>
      <c r="J336">
        <v>1.5527950310559011</v>
      </c>
      <c r="K336">
        <v>17</v>
      </c>
      <c r="L336">
        <v>1.7598343685300211</v>
      </c>
      <c r="M336">
        <v>966</v>
      </c>
    </row>
    <row r="337" spans="1:13" x14ac:dyDescent="0.2">
      <c r="A337" t="s">
        <v>68</v>
      </c>
      <c r="B337" t="s">
        <v>69</v>
      </c>
      <c r="C337" t="s">
        <v>815</v>
      </c>
      <c r="D337">
        <v>2</v>
      </c>
      <c r="E337">
        <v>2.6315789473684208</v>
      </c>
      <c r="F337">
        <v>34</v>
      </c>
      <c r="G337">
        <v>2</v>
      </c>
      <c r="H337">
        <v>2.6315789473684208</v>
      </c>
      <c r="I337">
        <v>2</v>
      </c>
      <c r="J337">
        <v>2.6315789473684208</v>
      </c>
      <c r="K337">
        <v>47</v>
      </c>
      <c r="L337">
        <v>61.842105263157897</v>
      </c>
      <c r="M337">
        <v>76</v>
      </c>
    </row>
    <row r="338" spans="1:13" x14ac:dyDescent="0.2">
      <c r="A338" t="s">
        <v>68</v>
      </c>
      <c r="B338" t="s">
        <v>331</v>
      </c>
      <c r="C338" t="s">
        <v>816</v>
      </c>
      <c r="D338">
        <v>1</v>
      </c>
      <c r="E338">
        <v>0.10351966873706001</v>
      </c>
      <c r="F338">
        <v>248</v>
      </c>
      <c r="G338">
        <v>2</v>
      </c>
      <c r="H338">
        <v>0.20703933747412009</v>
      </c>
      <c r="I338">
        <v>2</v>
      </c>
      <c r="J338">
        <v>0.20703933747412009</v>
      </c>
      <c r="K338">
        <v>17</v>
      </c>
      <c r="L338">
        <v>1.7598343685300211</v>
      </c>
      <c r="M338">
        <v>966</v>
      </c>
    </row>
    <row r="339" spans="1:13" x14ac:dyDescent="0.2">
      <c r="A339" t="s">
        <v>199</v>
      </c>
      <c r="B339" t="s">
        <v>200</v>
      </c>
      <c r="C339" t="s">
        <v>817</v>
      </c>
      <c r="D339">
        <v>9</v>
      </c>
      <c r="E339">
        <v>3.5856573705179291</v>
      </c>
      <c r="F339">
        <v>47</v>
      </c>
      <c r="G339">
        <v>10</v>
      </c>
      <c r="H339">
        <v>3.9840637450199199</v>
      </c>
      <c r="I339">
        <v>10</v>
      </c>
      <c r="J339">
        <v>3.9840637450199199</v>
      </c>
      <c r="K339">
        <v>31</v>
      </c>
      <c r="L339">
        <v>12.350597609561749</v>
      </c>
      <c r="M339">
        <v>251</v>
      </c>
    </row>
  </sheetData>
  <sortState xmlns:xlrd2="http://schemas.microsoft.com/office/spreadsheetml/2017/richdata2" ref="A2:N339">
    <sortCondition ref="A2:A339"/>
  </sortState>
  <mergeCells count="8">
    <mergeCell ref="Q2:Q4"/>
    <mergeCell ref="V2:V4"/>
    <mergeCell ref="W2:W4"/>
    <mergeCell ref="X2:X4"/>
    <mergeCell ref="Q8:Q12"/>
    <mergeCell ref="V8:V12"/>
    <mergeCell ref="W8:W12"/>
    <mergeCell ref="X8:X12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339"/>
  <sheetViews>
    <sheetView tabSelected="1" workbookViewId="0">
      <selection activeCell="Q1" sqref="Q1:X13"/>
    </sheetView>
  </sheetViews>
  <sheetFormatPr baseColWidth="10" defaultColWidth="8.83203125" defaultRowHeight="15" x14ac:dyDescent="0.2"/>
  <cols>
    <col min="1" max="1" width="32.1640625" customWidth="1"/>
  </cols>
  <sheetData>
    <row r="1" spans="1:24" x14ac:dyDescent="0.2">
      <c r="A1" s="1" t="s">
        <v>0</v>
      </c>
      <c r="B1" s="1" t="s">
        <v>1</v>
      </c>
      <c r="C1" s="2" t="s">
        <v>479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S1" t="s">
        <v>818</v>
      </c>
      <c r="T1" t="s">
        <v>819</v>
      </c>
      <c r="U1" t="s">
        <v>820</v>
      </c>
      <c r="V1" t="s">
        <v>839</v>
      </c>
      <c r="W1" t="s">
        <v>819</v>
      </c>
      <c r="X1" t="s">
        <v>840</v>
      </c>
    </row>
    <row r="2" spans="1:24" x14ac:dyDescent="0.2">
      <c r="A2" t="s">
        <v>13</v>
      </c>
      <c r="B2" t="s">
        <v>14</v>
      </c>
      <c r="C2" t="s">
        <v>480</v>
      </c>
      <c r="D2">
        <v>7</v>
      </c>
      <c r="E2">
        <v>8.8607594936708853</v>
      </c>
      <c r="F2">
        <v>0</v>
      </c>
      <c r="G2">
        <v>7</v>
      </c>
      <c r="H2">
        <v>8.8607594936708853</v>
      </c>
      <c r="I2">
        <v>7</v>
      </c>
      <c r="J2">
        <v>8.8607594936708853</v>
      </c>
      <c r="K2">
        <v>22</v>
      </c>
      <c r="L2">
        <v>27.84810126582278</v>
      </c>
      <c r="M2">
        <v>79</v>
      </c>
      <c r="Q2" s="8" t="s">
        <v>821</v>
      </c>
      <c r="R2" s="4" t="s">
        <v>822</v>
      </c>
      <c r="S2" s="4">
        <f>COUNTIFS($C$2:$C$339, "*"&amp;R2&amp;"_*")</f>
        <v>3</v>
      </c>
      <c r="T2" s="5">
        <f>AVERAGEIF($C$2:C$339, "*"&amp;R2&amp;"_*",$D$2:$D$339)</f>
        <v>1.3333333333333333</v>
      </c>
      <c r="U2" s="5">
        <f>AVERAGEIF($C$2:C$339, "*"&amp;R2&amp;"_*",$E$2:$E$339)</f>
        <v>0.13802622498274672</v>
      </c>
      <c r="V2" s="6">
        <f>SUM(S2:S4)</f>
        <v>32</v>
      </c>
      <c r="W2" s="7">
        <f>SUM(T2*S2+T3*S3+T4*S4)/V2</f>
        <v>1.8125</v>
      </c>
      <c r="X2" s="7">
        <f>SUM(U2*S2+U3*S3+U4*14)/V2</f>
        <v>0.77641840041871824</v>
      </c>
    </row>
    <row r="3" spans="1:24" x14ac:dyDescent="0.2">
      <c r="A3" t="s">
        <v>13</v>
      </c>
      <c r="B3" t="s">
        <v>112</v>
      </c>
      <c r="C3" t="s">
        <v>481</v>
      </c>
      <c r="D3">
        <v>10</v>
      </c>
      <c r="E3">
        <v>2.2321428571428572</v>
      </c>
      <c r="F3">
        <v>0</v>
      </c>
      <c r="G3">
        <v>10</v>
      </c>
      <c r="H3">
        <v>2.2321428571428572</v>
      </c>
      <c r="I3">
        <v>6</v>
      </c>
      <c r="J3">
        <v>1.339285714285714</v>
      </c>
      <c r="K3">
        <v>35</v>
      </c>
      <c r="L3">
        <v>7.8125</v>
      </c>
      <c r="M3">
        <v>448</v>
      </c>
      <c r="Q3" s="8"/>
      <c r="R3" s="4" t="s">
        <v>823</v>
      </c>
      <c r="S3" s="4">
        <f t="shared" ref="S3:S9" si="0">COUNTIFS($C$2:$C$339, "*"&amp;R3&amp;"_*")</f>
        <v>15</v>
      </c>
      <c r="T3" s="5">
        <f>AVERAGEIF($C$2:C$339, "*"&amp;R3&amp;"_*",$D$2:$D$339)</f>
        <v>1.8666666666666667</v>
      </c>
      <c r="U3" s="5">
        <f>AVERAGEIF($C$2:C$339, "*"&amp;R3&amp;"_*",$E$2:$E$339)</f>
        <v>1.1399948825502031</v>
      </c>
      <c r="V3" s="6"/>
      <c r="W3" s="7"/>
      <c r="X3" s="7"/>
    </row>
    <row r="4" spans="1:24" x14ac:dyDescent="0.2">
      <c r="A4" t="s">
        <v>13</v>
      </c>
      <c r="B4" t="s">
        <v>282</v>
      </c>
      <c r="C4" t="s">
        <v>482</v>
      </c>
      <c r="D4">
        <v>1</v>
      </c>
      <c r="E4">
        <v>0.10351966873706001</v>
      </c>
      <c r="F4">
        <v>122</v>
      </c>
      <c r="G4">
        <v>2</v>
      </c>
      <c r="H4">
        <v>0.20703933747412009</v>
      </c>
      <c r="I4">
        <v>2</v>
      </c>
      <c r="J4">
        <v>0.20703933747412009</v>
      </c>
      <c r="K4">
        <v>105</v>
      </c>
      <c r="L4">
        <v>10.869565217391299</v>
      </c>
      <c r="M4">
        <v>966</v>
      </c>
      <c r="Q4" s="8"/>
      <c r="R4" s="4" t="s">
        <v>824</v>
      </c>
      <c r="S4" s="4">
        <f t="shared" si="0"/>
        <v>14</v>
      </c>
      <c r="T4" s="5">
        <f>AVERAGEIF($C$2:C$339, "*"&amp;R4&amp;"_*",$D$2:$D$339)</f>
        <v>1.8571428571428572</v>
      </c>
      <c r="U4" s="5">
        <f>AVERAGEIF($C$2:C$339, "*"&amp;R4&amp;"_*",$E$2:$E$339)</f>
        <v>0.52367049287126399</v>
      </c>
      <c r="V4" s="6"/>
      <c r="W4" s="7"/>
      <c r="X4" s="7"/>
    </row>
    <row r="5" spans="1:24" x14ac:dyDescent="0.2">
      <c r="A5" t="s">
        <v>124</v>
      </c>
      <c r="B5" t="s">
        <v>122</v>
      </c>
      <c r="C5" t="s">
        <v>483</v>
      </c>
      <c r="D5">
        <v>23</v>
      </c>
      <c r="E5">
        <v>5.1339285714285712</v>
      </c>
      <c r="F5">
        <v>223</v>
      </c>
      <c r="G5">
        <v>10</v>
      </c>
      <c r="H5">
        <v>2.2321428571428572</v>
      </c>
      <c r="I5">
        <v>34</v>
      </c>
      <c r="J5">
        <v>7.5892857142857144</v>
      </c>
      <c r="K5">
        <v>16</v>
      </c>
      <c r="L5">
        <v>3.5714285714285712</v>
      </c>
      <c r="M5">
        <v>448</v>
      </c>
      <c r="Q5" s="4" t="s">
        <v>825</v>
      </c>
      <c r="R5" s="4" t="s">
        <v>826</v>
      </c>
      <c r="S5" s="4">
        <f t="shared" si="0"/>
        <v>17</v>
      </c>
      <c r="T5" s="5">
        <f>AVERAGEIF($C$2:C$339, "*"&amp;R5&amp;"_*",$D$2:$D$339)</f>
        <v>2.5294117647058822</v>
      </c>
      <c r="U5" s="5">
        <f>AVERAGEIF($C$2:C$339, "*"&amp;R5&amp;"_*",$E$2:$E$339)</f>
        <v>2.2112571571579922</v>
      </c>
      <c r="V5">
        <f>S5</f>
        <v>17</v>
      </c>
      <c r="W5" s="3">
        <f>T5*S5/V5</f>
        <v>2.5294117647058822</v>
      </c>
      <c r="X5" s="3">
        <f>U5*S5/V5</f>
        <v>2.2112571571579922</v>
      </c>
    </row>
    <row r="6" spans="1:24" x14ac:dyDescent="0.2">
      <c r="A6" t="s">
        <v>164</v>
      </c>
      <c r="B6" t="s">
        <v>165</v>
      </c>
      <c r="C6" t="s">
        <v>484</v>
      </c>
      <c r="D6">
        <v>1</v>
      </c>
      <c r="E6">
        <v>0.40485829959514169</v>
      </c>
      <c r="F6">
        <v>247</v>
      </c>
      <c r="G6">
        <v>1</v>
      </c>
      <c r="H6">
        <v>0.40485829959514169</v>
      </c>
      <c r="I6">
        <v>4</v>
      </c>
      <c r="J6">
        <v>1.619433198380567</v>
      </c>
      <c r="K6">
        <v>85</v>
      </c>
      <c r="L6">
        <v>34.412955465587039</v>
      </c>
      <c r="M6">
        <v>247</v>
      </c>
      <c r="N6">
        <v>0</v>
      </c>
      <c r="Q6" s="4" t="s">
        <v>827</v>
      </c>
      <c r="R6" s="4" t="s">
        <v>828</v>
      </c>
      <c r="S6" s="4">
        <f t="shared" si="0"/>
        <v>7</v>
      </c>
      <c r="T6" s="5">
        <f>AVERAGEIF($C$2:C$339, "*"&amp;R6&amp;"_*",$D$2:$D$339)</f>
        <v>3</v>
      </c>
      <c r="U6" s="5">
        <f>AVERAGEIF($C$2:C$339, "*"&amp;R6&amp;"_*",$E$2:$E$339)</f>
        <v>1.081916961584382</v>
      </c>
      <c r="V6">
        <f>S6</f>
        <v>7</v>
      </c>
      <c r="W6" s="3">
        <f>T6*S6/V6</f>
        <v>3</v>
      </c>
      <c r="X6" s="3">
        <f>U6*S6/V6</f>
        <v>1.081916961584382</v>
      </c>
    </row>
    <row r="7" spans="1:24" x14ac:dyDescent="0.2">
      <c r="A7" t="s">
        <v>164</v>
      </c>
      <c r="B7" t="s">
        <v>331</v>
      </c>
      <c r="C7" t="s">
        <v>485</v>
      </c>
      <c r="D7">
        <v>29</v>
      </c>
      <c r="E7">
        <v>3.002070393374741</v>
      </c>
      <c r="F7">
        <v>123</v>
      </c>
      <c r="G7">
        <v>218</v>
      </c>
      <c r="H7">
        <v>22.567287784679088</v>
      </c>
      <c r="I7">
        <v>89</v>
      </c>
      <c r="J7">
        <v>9.2132505175983432</v>
      </c>
      <c r="K7">
        <v>269</v>
      </c>
      <c r="L7">
        <v>27.846790890269151</v>
      </c>
      <c r="M7">
        <v>966</v>
      </c>
      <c r="Q7" s="4" t="s">
        <v>829</v>
      </c>
      <c r="R7" s="4" t="s">
        <v>830</v>
      </c>
      <c r="S7" s="4">
        <f t="shared" si="0"/>
        <v>52</v>
      </c>
      <c r="T7" s="5">
        <f>AVERAGEIF($C$2:C$339, "*"&amp;R7&amp;"_*",$D$2:$D$339)</f>
        <v>5.3461538461538458</v>
      </c>
      <c r="U7" s="5">
        <f>AVERAGEIF($C$2:C$339, "*"&amp;R7&amp;"_*",$E$2:$E$339)</f>
        <v>1.1743591761150525</v>
      </c>
      <c r="V7">
        <f>S7</f>
        <v>52</v>
      </c>
      <c r="W7" s="3">
        <f>T7*S7/V7</f>
        <v>5.3461538461538458</v>
      </c>
      <c r="X7" s="3">
        <f>U7*S7/V7</f>
        <v>1.1743591761150525</v>
      </c>
    </row>
    <row r="8" spans="1:24" x14ac:dyDescent="0.2">
      <c r="A8" t="s">
        <v>328</v>
      </c>
      <c r="B8" t="s">
        <v>329</v>
      </c>
      <c r="C8" t="s">
        <v>486</v>
      </c>
      <c r="D8">
        <v>4</v>
      </c>
      <c r="E8">
        <v>0.41407867494824019</v>
      </c>
      <c r="F8">
        <v>290</v>
      </c>
      <c r="G8">
        <v>6</v>
      </c>
      <c r="H8">
        <v>0.6211180124223602</v>
      </c>
      <c r="I8">
        <v>6</v>
      </c>
      <c r="J8">
        <v>0.6211180124223602</v>
      </c>
      <c r="K8">
        <v>17</v>
      </c>
      <c r="L8">
        <v>1.7598343685300211</v>
      </c>
      <c r="M8">
        <v>966</v>
      </c>
      <c r="Q8" s="8" t="s">
        <v>831</v>
      </c>
      <c r="R8" s="4" t="s">
        <v>832</v>
      </c>
      <c r="S8" s="4">
        <f t="shared" si="0"/>
        <v>8</v>
      </c>
      <c r="T8" s="5">
        <f>AVERAGEIF($C$2:C$339, "*"&amp;R8&amp;"_*",$D$2:$D$339)</f>
        <v>3.625</v>
      </c>
      <c r="U8" s="5">
        <f>AVERAGEIF($C$2:C$339, "*"&amp;R8&amp;"_*",$E$2:$E$339)</f>
        <v>1.0518145698469565</v>
      </c>
      <c r="V8" s="6">
        <f>SUM(S8:S12)</f>
        <v>212</v>
      </c>
      <c r="W8" s="7">
        <f>SUM(S8*T8,S9*T9,S10*T10+S11*T11+S12*T12)/V8</f>
        <v>7.9056603773584904</v>
      </c>
      <c r="X8" s="7">
        <f>SUM(U8*S8,U9*S9,U10*S10,U11*S11,U12*S12)/V8</f>
        <v>2.0936300010671367</v>
      </c>
    </row>
    <row r="9" spans="1:24" x14ac:dyDescent="0.2">
      <c r="A9" t="s">
        <v>130</v>
      </c>
      <c r="B9" t="s">
        <v>131</v>
      </c>
      <c r="C9" t="s">
        <v>487</v>
      </c>
      <c r="D9">
        <v>8</v>
      </c>
      <c r="E9">
        <v>1.785714285714286</v>
      </c>
      <c r="F9">
        <v>448</v>
      </c>
      <c r="G9">
        <v>8</v>
      </c>
      <c r="H9">
        <v>1.785714285714286</v>
      </c>
      <c r="I9">
        <v>10</v>
      </c>
      <c r="J9">
        <v>2.2321428571428572</v>
      </c>
      <c r="K9">
        <v>376</v>
      </c>
      <c r="L9">
        <v>83.928571428571431</v>
      </c>
      <c r="M9">
        <v>448</v>
      </c>
      <c r="N9">
        <v>0</v>
      </c>
      <c r="Q9" s="8"/>
      <c r="R9" s="4" t="s">
        <v>833</v>
      </c>
      <c r="S9" s="4">
        <f t="shared" si="0"/>
        <v>93</v>
      </c>
      <c r="T9" s="5">
        <f>AVERAGEIF($C$2:C$339, "*"&amp;R9&amp;"_*",$D$2:$D$339)</f>
        <v>7.602150537634409</v>
      </c>
      <c r="U9" s="5">
        <f>AVERAGEIF($C$2:C$339, "*"&amp;R9&amp;"_*",$E$2:$E$339)</f>
        <v>1.425756459314413</v>
      </c>
      <c r="V9" s="6"/>
      <c r="W9" s="7"/>
      <c r="X9" s="7"/>
    </row>
    <row r="10" spans="1:24" x14ac:dyDescent="0.2">
      <c r="A10" t="s">
        <v>366</v>
      </c>
      <c r="B10" t="s">
        <v>367</v>
      </c>
      <c r="C10" t="s">
        <v>488</v>
      </c>
      <c r="D10">
        <v>1</v>
      </c>
      <c r="E10">
        <v>0.1031991744066047</v>
      </c>
      <c r="F10">
        <v>15</v>
      </c>
      <c r="G10">
        <v>2</v>
      </c>
      <c r="H10">
        <v>0.20639834881320951</v>
      </c>
      <c r="I10">
        <v>2</v>
      </c>
      <c r="J10">
        <v>0.20639834881320951</v>
      </c>
      <c r="K10">
        <v>90</v>
      </c>
      <c r="L10">
        <v>9.2879256965944279</v>
      </c>
      <c r="M10">
        <v>969</v>
      </c>
      <c r="Q10" s="8"/>
      <c r="R10" s="4" t="s">
        <v>834</v>
      </c>
      <c r="S10" s="4">
        <f>COUNTIFS($C$2:$C$339, "*"&amp;R10&amp;"_*")</f>
        <v>82</v>
      </c>
      <c r="T10" s="5">
        <f>AVERAGEIF($C$2:C$339, "*"&amp;R10&amp;"_*",$D$2:$D$339)</f>
        <v>7.7073170731707314</v>
      </c>
      <c r="U10" s="5">
        <f>AVERAGEIF($C$2:C$339, "*"&amp;R10&amp;"_*",$E$2:$E$339)</f>
        <v>3.1559945239703842</v>
      </c>
      <c r="V10" s="6"/>
      <c r="W10" s="7"/>
      <c r="X10" s="7"/>
    </row>
    <row r="11" spans="1:24" x14ac:dyDescent="0.2">
      <c r="A11" t="s">
        <v>384</v>
      </c>
      <c r="B11" t="s">
        <v>385</v>
      </c>
      <c r="C11" t="s">
        <v>489</v>
      </c>
      <c r="D11">
        <v>2</v>
      </c>
      <c r="E11">
        <v>0.20703933747412009</v>
      </c>
      <c r="F11">
        <v>358</v>
      </c>
      <c r="G11">
        <v>3</v>
      </c>
      <c r="H11">
        <v>0.3105590062111801</v>
      </c>
      <c r="I11">
        <v>3</v>
      </c>
      <c r="J11">
        <v>0.3105590062111801</v>
      </c>
      <c r="K11">
        <v>30</v>
      </c>
      <c r="L11">
        <v>3.1055900621118009</v>
      </c>
      <c r="M11">
        <v>966</v>
      </c>
      <c r="Q11" s="8"/>
      <c r="R11" s="4" t="s">
        <v>835</v>
      </c>
      <c r="S11" s="4">
        <f>COUNTIFS($C$2:$C$339, "*"&amp;R11&amp;"_*")</f>
        <v>26</v>
      </c>
      <c r="T11" s="5">
        <f>AVERAGEIF($C$2:C$339, "*"&amp;R11&amp;"_*",$D$2:$D$339)</f>
        <v>6.2307692307692308</v>
      </c>
      <c r="U11" s="5">
        <f>AVERAGEIF($C$2:C$339, "*"&amp;R11&amp;"_*",$E$2:$E$339)</f>
        <v>1.1594946014971776</v>
      </c>
      <c r="V11" s="6"/>
      <c r="W11" s="7"/>
      <c r="X11" s="7"/>
    </row>
    <row r="12" spans="1:24" x14ac:dyDescent="0.2">
      <c r="A12" t="s">
        <v>127</v>
      </c>
      <c r="B12" t="s">
        <v>128</v>
      </c>
      <c r="C12" t="s">
        <v>490</v>
      </c>
      <c r="D12">
        <v>3</v>
      </c>
      <c r="E12">
        <v>0.6696428571428571</v>
      </c>
      <c r="F12">
        <v>59</v>
      </c>
      <c r="G12">
        <v>3</v>
      </c>
      <c r="H12">
        <v>0.6696428571428571</v>
      </c>
      <c r="I12">
        <v>3</v>
      </c>
      <c r="J12">
        <v>0.6696428571428571</v>
      </c>
      <c r="K12">
        <v>11</v>
      </c>
      <c r="L12">
        <v>2.4553571428571428</v>
      </c>
      <c r="M12">
        <v>448</v>
      </c>
      <c r="Q12" s="8"/>
      <c r="R12" s="4" t="s">
        <v>836</v>
      </c>
      <c r="S12" s="4">
        <f>COUNTIFS($C$2:$C$339, "*"&amp;R12&amp;"_*")</f>
        <v>3</v>
      </c>
      <c r="T12" s="5">
        <f>AVERAGEIF($C$2:C$339, "*"&amp;R12&amp;"_*",$D$2:$D$339)</f>
        <v>48.666666666666664</v>
      </c>
      <c r="U12" s="5">
        <f>AVERAGEIF($C$2:C$339, "*"&amp;R12&amp;"_*",$E$2:$E$339)</f>
        <v>4.6337607822396061</v>
      </c>
      <c r="V12" s="6"/>
      <c r="W12" s="7"/>
      <c r="X12" s="7"/>
    </row>
    <row r="13" spans="1:24" x14ac:dyDescent="0.2">
      <c r="A13" t="s">
        <v>127</v>
      </c>
      <c r="B13" t="s">
        <v>249</v>
      </c>
      <c r="C13" t="s">
        <v>491</v>
      </c>
      <c r="D13">
        <v>2</v>
      </c>
      <c r="E13">
        <v>0.79681274900398402</v>
      </c>
      <c r="F13">
        <v>41</v>
      </c>
      <c r="G13">
        <v>2</v>
      </c>
      <c r="H13">
        <v>0.79681274900398402</v>
      </c>
      <c r="I13">
        <v>2</v>
      </c>
      <c r="J13">
        <v>0.79681274900398402</v>
      </c>
      <c r="K13">
        <v>31</v>
      </c>
      <c r="L13">
        <v>12.350597609561749</v>
      </c>
      <c r="M13">
        <v>251</v>
      </c>
      <c r="Q13" s="4" t="s">
        <v>837</v>
      </c>
      <c r="R13" s="4" t="s">
        <v>838</v>
      </c>
      <c r="S13" s="4">
        <f>COUNTIFS($C$2:$C$339, "*"&amp;R13&amp;"_*")</f>
        <v>18</v>
      </c>
      <c r="T13" s="5">
        <f>AVERAGEIF($C$2:C$339, "*"&amp;R13&amp;"_*",$D$2:$D$339)</f>
        <v>4.666666666666667</v>
      </c>
      <c r="U13" s="5">
        <f>AVERAGEIF($C$2:C$339, "*"&amp;R13&amp;"_*",$E$2:$E$339)</f>
        <v>1.3284601171768979</v>
      </c>
      <c r="V13">
        <f>SUM(S13:S13)</f>
        <v>18</v>
      </c>
      <c r="W13" s="3">
        <f>S13*T13/V13</f>
        <v>4.666666666666667</v>
      </c>
      <c r="X13" s="3">
        <f>S13*U13/V13</f>
        <v>1.3284601171768979</v>
      </c>
    </row>
    <row r="14" spans="1:24" x14ac:dyDescent="0.2">
      <c r="A14" t="s">
        <v>139</v>
      </c>
      <c r="B14" t="s">
        <v>119</v>
      </c>
      <c r="C14" t="s">
        <v>492</v>
      </c>
      <c r="D14">
        <v>6</v>
      </c>
      <c r="E14">
        <v>1.339285714285714</v>
      </c>
      <c r="F14">
        <v>448</v>
      </c>
      <c r="G14">
        <v>6</v>
      </c>
      <c r="H14">
        <v>1.339285714285714</v>
      </c>
      <c r="I14">
        <v>6</v>
      </c>
      <c r="J14">
        <v>1.339285714285714</v>
      </c>
      <c r="K14">
        <v>376</v>
      </c>
      <c r="L14">
        <v>83.928571428571431</v>
      </c>
      <c r="M14">
        <v>448</v>
      </c>
      <c r="N14">
        <v>0</v>
      </c>
    </row>
    <row r="15" spans="1:24" x14ac:dyDescent="0.2">
      <c r="A15" t="s">
        <v>118</v>
      </c>
      <c r="B15" t="s">
        <v>119</v>
      </c>
      <c r="C15" t="s">
        <v>493</v>
      </c>
      <c r="D15">
        <v>4</v>
      </c>
      <c r="E15">
        <v>0.89285714285714279</v>
      </c>
      <c r="F15">
        <v>448</v>
      </c>
      <c r="G15">
        <v>4</v>
      </c>
      <c r="H15">
        <v>0.89285714285714279</v>
      </c>
      <c r="I15">
        <v>6</v>
      </c>
      <c r="J15">
        <v>1.339285714285714</v>
      </c>
      <c r="K15">
        <v>376</v>
      </c>
      <c r="L15">
        <v>83.928571428571431</v>
      </c>
      <c r="M15">
        <v>448</v>
      </c>
      <c r="N15">
        <v>0</v>
      </c>
    </row>
    <row r="16" spans="1:24" x14ac:dyDescent="0.2">
      <c r="A16" t="s">
        <v>118</v>
      </c>
      <c r="B16" t="s">
        <v>204</v>
      </c>
      <c r="C16" t="s">
        <v>494</v>
      </c>
      <c r="D16">
        <v>2</v>
      </c>
      <c r="E16">
        <v>0.79681274900398402</v>
      </c>
      <c r="F16">
        <v>41</v>
      </c>
      <c r="G16">
        <v>2</v>
      </c>
      <c r="H16">
        <v>0.79681274900398402</v>
      </c>
      <c r="I16">
        <v>2</v>
      </c>
      <c r="J16">
        <v>0.79681274900398402</v>
      </c>
      <c r="K16">
        <v>31</v>
      </c>
      <c r="L16">
        <v>12.350597609561749</v>
      </c>
      <c r="M16">
        <v>251</v>
      </c>
    </row>
    <row r="17" spans="1:14" x14ac:dyDescent="0.2">
      <c r="A17" t="s">
        <v>118</v>
      </c>
      <c r="B17" t="s">
        <v>300</v>
      </c>
      <c r="C17" t="s">
        <v>495</v>
      </c>
      <c r="D17">
        <v>19</v>
      </c>
      <c r="E17">
        <v>1.966873706004141</v>
      </c>
      <c r="F17">
        <v>10</v>
      </c>
      <c r="G17">
        <v>18</v>
      </c>
      <c r="H17">
        <v>1.8633540372670809</v>
      </c>
      <c r="I17">
        <v>13</v>
      </c>
      <c r="J17">
        <v>1.34575569358178</v>
      </c>
      <c r="K17">
        <v>129</v>
      </c>
      <c r="L17">
        <v>13.35403726708075</v>
      </c>
      <c r="M17">
        <v>966</v>
      </c>
    </row>
    <row r="18" spans="1:14" x14ac:dyDescent="0.2">
      <c r="A18" t="s">
        <v>59</v>
      </c>
      <c r="B18" t="s">
        <v>48</v>
      </c>
      <c r="C18" t="s">
        <v>496</v>
      </c>
      <c r="D18">
        <v>2</v>
      </c>
      <c r="E18">
        <v>2.6315789473684208</v>
      </c>
      <c r="F18">
        <v>29</v>
      </c>
      <c r="G18">
        <v>3</v>
      </c>
      <c r="H18">
        <v>3.947368421052631</v>
      </c>
      <c r="I18">
        <v>4</v>
      </c>
      <c r="J18">
        <v>5.2631578947368416</v>
      </c>
      <c r="K18">
        <v>15</v>
      </c>
      <c r="L18">
        <v>19.736842105263161</v>
      </c>
      <c r="M18">
        <v>76</v>
      </c>
    </row>
    <row r="19" spans="1:14" x14ac:dyDescent="0.2">
      <c r="A19" t="s">
        <v>59</v>
      </c>
      <c r="B19" t="s">
        <v>150</v>
      </c>
      <c r="C19" t="s">
        <v>497</v>
      </c>
      <c r="D19">
        <v>9</v>
      </c>
      <c r="E19">
        <v>3.6437246963562751</v>
      </c>
      <c r="F19">
        <v>247</v>
      </c>
      <c r="G19">
        <v>9</v>
      </c>
      <c r="H19">
        <v>3.6437246963562751</v>
      </c>
      <c r="I19">
        <v>9</v>
      </c>
      <c r="J19">
        <v>3.6437246963562751</v>
      </c>
      <c r="K19">
        <v>85</v>
      </c>
      <c r="L19">
        <v>34.412955465587039</v>
      </c>
      <c r="M19">
        <v>247</v>
      </c>
      <c r="N19">
        <v>0</v>
      </c>
    </row>
    <row r="20" spans="1:14" x14ac:dyDescent="0.2">
      <c r="A20" t="s">
        <v>15</v>
      </c>
      <c r="B20" t="s">
        <v>16</v>
      </c>
      <c r="C20" t="s">
        <v>498</v>
      </c>
      <c r="D20">
        <v>2</v>
      </c>
      <c r="E20">
        <v>2.6315789473684208</v>
      </c>
      <c r="F20">
        <v>40</v>
      </c>
      <c r="G20">
        <v>3</v>
      </c>
      <c r="H20">
        <v>3.947368421052631</v>
      </c>
      <c r="I20">
        <v>3</v>
      </c>
      <c r="J20">
        <v>3.947368421052631</v>
      </c>
      <c r="K20">
        <v>15</v>
      </c>
      <c r="L20">
        <v>19.736842105263161</v>
      </c>
      <c r="M20">
        <v>76</v>
      </c>
    </row>
    <row r="21" spans="1:14" x14ac:dyDescent="0.2">
      <c r="A21" t="s">
        <v>93</v>
      </c>
      <c r="B21" t="s">
        <v>46</v>
      </c>
      <c r="C21" t="s">
        <v>499</v>
      </c>
      <c r="D21">
        <v>2</v>
      </c>
      <c r="E21">
        <v>2.6315789473684208</v>
      </c>
      <c r="F21">
        <v>24</v>
      </c>
      <c r="G21">
        <v>3</v>
      </c>
      <c r="H21">
        <v>3.947368421052631</v>
      </c>
      <c r="I21">
        <v>3</v>
      </c>
      <c r="J21">
        <v>3.947368421052631</v>
      </c>
      <c r="K21">
        <v>15</v>
      </c>
      <c r="L21">
        <v>19.736842105263161</v>
      </c>
      <c r="M21">
        <v>76</v>
      </c>
    </row>
    <row r="22" spans="1:14" x14ac:dyDescent="0.2">
      <c r="A22" t="s">
        <v>137</v>
      </c>
      <c r="B22" t="s">
        <v>138</v>
      </c>
      <c r="C22" t="s">
        <v>500</v>
      </c>
      <c r="D22">
        <v>1</v>
      </c>
      <c r="E22">
        <v>0.2232142857142857</v>
      </c>
      <c r="F22">
        <v>58</v>
      </c>
      <c r="G22">
        <v>1</v>
      </c>
      <c r="H22">
        <v>0.2232142857142857</v>
      </c>
      <c r="I22">
        <v>1</v>
      </c>
      <c r="J22">
        <v>0.2232142857142857</v>
      </c>
      <c r="K22">
        <v>11</v>
      </c>
      <c r="L22">
        <v>2.4553571428571428</v>
      </c>
      <c r="M22">
        <v>448</v>
      </c>
    </row>
    <row r="23" spans="1:14" x14ac:dyDescent="0.2">
      <c r="A23" t="s">
        <v>81</v>
      </c>
      <c r="B23" t="s">
        <v>24</v>
      </c>
      <c r="C23" t="s">
        <v>501</v>
      </c>
      <c r="D23">
        <v>4</v>
      </c>
      <c r="E23">
        <v>5.2631578947368416</v>
      </c>
      <c r="F23">
        <v>0</v>
      </c>
      <c r="G23">
        <v>4</v>
      </c>
      <c r="H23">
        <v>5.2631578947368416</v>
      </c>
      <c r="I23">
        <v>5</v>
      </c>
      <c r="J23">
        <v>6.5789473684210522</v>
      </c>
      <c r="K23">
        <v>15</v>
      </c>
      <c r="L23">
        <v>19.736842105263161</v>
      </c>
      <c r="M23">
        <v>76</v>
      </c>
    </row>
    <row r="24" spans="1:14" x14ac:dyDescent="0.2">
      <c r="A24" t="s">
        <v>84</v>
      </c>
      <c r="B24" t="s">
        <v>85</v>
      </c>
      <c r="C24" t="s">
        <v>502</v>
      </c>
      <c r="D24">
        <v>1</v>
      </c>
      <c r="E24">
        <v>1.31578947368421</v>
      </c>
      <c r="F24">
        <v>2</v>
      </c>
      <c r="G24">
        <v>2</v>
      </c>
      <c r="H24">
        <v>2.6315789473684208</v>
      </c>
      <c r="I24">
        <v>2</v>
      </c>
      <c r="J24">
        <v>2.6315789473684208</v>
      </c>
      <c r="K24">
        <v>24</v>
      </c>
      <c r="L24">
        <v>31.578947368421051</v>
      </c>
      <c r="M24">
        <v>76</v>
      </c>
    </row>
    <row r="25" spans="1:14" x14ac:dyDescent="0.2">
      <c r="A25" t="s">
        <v>45</v>
      </c>
      <c r="B25" t="s">
        <v>46</v>
      </c>
      <c r="C25" t="s">
        <v>503</v>
      </c>
      <c r="D25">
        <v>5</v>
      </c>
      <c r="E25">
        <v>6.5789473684210522</v>
      </c>
      <c r="F25">
        <v>0</v>
      </c>
      <c r="G25">
        <v>5</v>
      </c>
      <c r="H25">
        <v>6.5789473684210522</v>
      </c>
      <c r="I25">
        <v>5</v>
      </c>
      <c r="J25">
        <v>6.5789473684210522</v>
      </c>
      <c r="K25">
        <v>17</v>
      </c>
      <c r="L25">
        <v>22.368421052631579</v>
      </c>
      <c r="M25">
        <v>76</v>
      </c>
    </row>
    <row r="26" spans="1:14" x14ac:dyDescent="0.2">
      <c r="A26" t="s">
        <v>45</v>
      </c>
      <c r="B26" t="s">
        <v>301</v>
      </c>
      <c r="C26" t="s">
        <v>504</v>
      </c>
      <c r="D26">
        <v>4</v>
      </c>
      <c r="E26">
        <v>0.41407867494824019</v>
      </c>
      <c r="F26">
        <v>54</v>
      </c>
      <c r="G26">
        <v>6</v>
      </c>
      <c r="H26">
        <v>0.6211180124223602</v>
      </c>
      <c r="I26">
        <v>6</v>
      </c>
      <c r="J26">
        <v>0.6211180124223602</v>
      </c>
      <c r="K26">
        <v>30</v>
      </c>
      <c r="L26">
        <v>3.1055900621118009</v>
      </c>
      <c r="M26">
        <v>966</v>
      </c>
    </row>
    <row r="27" spans="1:14" x14ac:dyDescent="0.2">
      <c r="A27" t="s">
        <v>379</v>
      </c>
      <c r="B27" t="s">
        <v>380</v>
      </c>
      <c r="C27" t="s">
        <v>505</v>
      </c>
      <c r="D27">
        <v>2</v>
      </c>
      <c r="E27">
        <v>0.20703933747412009</v>
      </c>
      <c r="F27">
        <v>35</v>
      </c>
      <c r="G27">
        <v>3</v>
      </c>
      <c r="H27">
        <v>0.3105590062111801</v>
      </c>
      <c r="I27">
        <v>3</v>
      </c>
      <c r="J27">
        <v>0.3105590062111801</v>
      </c>
      <c r="K27">
        <v>30</v>
      </c>
      <c r="L27">
        <v>3.1055900621118009</v>
      </c>
      <c r="M27">
        <v>966</v>
      </c>
    </row>
    <row r="28" spans="1:14" x14ac:dyDescent="0.2">
      <c r="A28" t="s">
        <v>221</v>
      </c>
      <c r="B28" t="s">
        <v>222</v>
      </c>
      <c r="C28" t="s">
        <v>506</v>
      </c>
      <c r="D28">
        <v>9</v>
      </c>
      <c r="E28">
        <v>3.5856573705179291</v>
      </c>
      <c r="F28">
        <v>42</v>
      </c>
      <c r="G28">
        <v>9</v>
      </c>
      <c r="H28">
        <v>3.5856573705179291</v>
      </c>
      <c r="I28">
        <v>9</v>
      </c>
      <c r="J28">
        <v>3.5856573705179291</v>
      </c>
      <c r="K28">
        <v>31</v>
      </c>
      <c r="L28">
        <v>12.350597609561749</v>
      </c>
      <c r="M28">
        <v>251</v>
      </c>
    </row>
    <row r="29" spans="1:14" x14ac:dyDescent="0.2">
      <c r="A29" t="s">
        <v>221</v>
      </c>
      <c r="B29" t="s">
        <v>323</v>
      </c>
      <c r="C29" t="s">
        <v>507</v>
      </c>
      <c r="D29">
        <v>7</v>
      </c>
      <c r="E29">
        <v>0.72463768115942029</v>
      </c>
      <c r="F29">
        <v>43</v>
      </c>
      <c r="G29">
        <v>8</v>
      </c>
      <c r="H29">
        <v>0.82815734989648038</v>
      </c>
      <c r="I29">
        <v>7</v>
      </c>
      <c r="J29">
        <v>0.72463768115942029</v>
      </c>
      <c r="K29">
        <v>105</v>
      </c>
      <c r="L29">
        <v>10.869565217391299</v>
      </c>
      <c r="M29">
        <v>966</v>
      </c>
    </row>
    <row r="30" spans="1:14" x14ac:dyDescent="0.2">
      <c r="A30" t="s">
        <v>23</v>
      </c>
      <c r="B30" t="s">
        <v>24</v>
      </c>
      <c r="C30" t="s">
        <v>508</v>
      </c>
      <c r="D30">
        <v>5</v>
      </c>
      <c r="E30">
        <v>6.5789473684210522</v>
      </c>
      <c r="F30">
        <v>0</v>
      </c>
      <c r="G30">
        <v>5</v>
      </c>
      <c r="H30">
        <v>6.5789473684210522</v>
      </c>
      <c r="I30">
        <v>5</v>
      </c>
      <c r="J30">
        <v>6.5789473684210522</v>
      </c>
      <c r="K30">
        <v>17</v>
      </c>
      <c r="L30">
        <v>22.368421052631579</v>
      </c>
      <c r="M30">
        <v>76</v>
      </c>
    </row>
    <row r="31" spans="1:14" x14ac:dyDescent="0.2">
      <c r="A31" t="s">
        <v>228</v>
      </c>
      <c r="B31" t="s">
        <v>229</v>
      </c>
      <c r="C31" t="s">
        <v>509</v>
      </c>
      <c r="D31">
        <v>3</v>
      </c>
      <c r="E31">
        <v>1.1952191235059759</v>
      </c>
      <c r="F31">
        <v>32</v>
      </c>
      <c r="G31">
        <v>3</v>
      </c>
      <c r="H31">
        <v>1.1952191235059759</v>
      </c>
      <c r="I31">
        <v>3</v>
      </c>
      <c r="J31">
        <v>1.1952191235059759</v>
      </c>
      <c r="K31">
        <v>31</v>
      </c>
      <c r="L31">
        <v>12.350597609561749</v>
      </c>
      <c r="M31">
        <v>251</v>
      </c>
    </row>
    <row r="32" spans="1:14" x14ac:dyDescent="0.2">
      <c r="A32" t="s">
        <v>207</v>
      </c>
      <c r="B32" t="s">
        <v>208</v>
      </c>
      <c r="C32" t="s">
        <v>510</v>
      </c>
      <c r="D32">
        <v>5</v>
      </c>
      <c r="E32">
        <v>1.9920318725099599</v>
      </c>
      <c r="F32">
        <v>41</v>
      </c>
      <c r="G32">
        <v>5</v>
      </c>
      <c r="H32">
        <v>1.9920318725099599</v>
      </c>
      <c r="I32">
        <v>5</v>
      </c>
      <c r="J32">
        <v>1.9920318725099599</v>
      </c>
      <c r="K32">
        <v>31</v>
      </c>
      <c r="L32">
        <v>12.350597609561749</v>
      </c>
      <c r="M32">
        <v>251</v>
      </c>
    </row>
    <row r="33" spans="1:14" x14ac:dyDescent="0.2">
      <c r="A33" t="s">
        <v>58</v>
      </c>
      <c r="B33" t="s">
        <v>24</v>
      </c>
      <c r="C33" t="s">
        <v>511</v>
      </c>
      <c r="D33">
        <v>6</v>
      </c>
      <c r="E33">
        <v>7.8947368421052628</v>
      </c>
      <c r="F33">
        <v>0</v>
      </c>
      <c r="G33">
        <v>6</v>
      </c>
      <c r="H33">
        <v>7.8947368421052628</v>
      </c>
      <c r="I33">
        <v>6</v>
      </c>
      <c r="J33">
        <v>7.8947368421052628</v>
      </c>
      <c r="K33">
        <v>24</v>
      </c>
      <c r="L33">
        <v>31.578947368421051</v>
      </c>
      <c r="M33">
        <v>76</v>
      </c>
    </row>
    <row r="34" spans="1:14" x14ac:dyDescent="0.2">
      <c r="A34" t="s">
        <v>293</v>
      </c>
      <c r="B34" t="s">
        <v>294</v>
      </c>
      <c r="C34" t="s">
        <v>512</v>
      </c>
      <c r="D34">
        <v>1</v>
      </c>
      <c r="E34">
        <v>0.10351966873706001</v>
      </c>
      <c r="F34">
        <v>17</v>
      </c>
      <c r="G34">
        <v>1</v>
      </c>
      <c r="H34">
        <v>0.10351966873706001</v>
      </c>
      <c r="I34">
        <v>1</v>
      </c>
      <c r="J34">
        <v>0.10351966873706001</v>
      </c>
      <c r="K34">
        <v>55</v>
      </c>
      <c r="L34">
        <v>5.6935817805383024</v>
      </c>
      <c r="M34">
        <v>966</v>
      </c>
    </row>
    <row r="35" spans="1:14" x14ac:dyDescent="0.2">
      <c r="A35" t="s">
        <v>162</v>
      </c>
      <c r="B35" t="s">
        <v>163</v>
      </c>
      <c r="C35" t="s">
        <v>513</v>
      </c>
      <c r="D35">
        <v>8</v>
      </c>
      <c r="E35">
        <v>3.238866396761134</v>
      </c>
      <c r="F35">
        <v>54</v>
      </c>
      <c r="G35">
        <v>11</v>
      </c>
      <c r="H35">
        <v>4.4534412955465594</v>
      </c>
      <c r="I35">
        <v>7</v>
      </c>
      <c r="J35">
        <v>2.834008097165992</v>
      </c>
      <c r="K35">
        <v>49</v>
      </c>
      <c r="L35">
        <v>19.838056680161941</v>
      </c>
      <c r="M35">
        <v>247</v>
      </c>
    </row>
    <row r="36" spans="1:14" x14ac:dyDescent="0.2">
      <c r="A36" t="s">
        <v>162</v>
      </c>
      <c r="B36" t="s">
        <v>223</v>
      </c>
      <c r="C36" t="s">
        <v>514</v>
      </c>
      <c r="D36">
        <v>1</v>
      </c>
      <c r="E36">
        <v>0.39840637450199201</v>
      </c>
      <c r="F36">
        <v>34</v>
      </c>
      <c r="G36">
        <v>1</v>
      </c>
      <c r="H36">
        <v>0.39840637450199201</v>
      </c>
      <c r="I36">
        <v>1</v>
      </c>
      <c r="J36">
        <v>0.39840637450199201</v>
      </c>
      <c r="K36">
        <v>31</v>
      </c>
      <c r="L36">
        <v>12.350597609561749</v>
      </c>
      <c r="M36">
        <v>251</v>
      </c>
    </row>
    <row r="37" spans="1:14" x14ac:dyDescent="0.2">
      <c r="A37" t="s">
        <v>162</v>
      </c>
      <c r="B37" t="s">
        <v>332</v>
      </c>
      <c r="C37" t="s">
        <v>515</v>
      </c>
      <c r="D37">
        <v>2</v>
      </c>
      <c r="E37">
        <v>0.20703933747412009</v>
      </c>
      <c r="F37">
        <v>239</v>
      </c>
      <c r="G37">
        <v>2</v>
      </c>
      <c r="H37">
        <v>0.20703933747412009</v>
      </c>
      <c r="I37">
        <v>2</v>
      </c>
      <c r="J37">
        <v>0.20703933747412009</v>
      </c>
      <c r="K37">
        <v>30</v>
      </c>
      <c r="L37">
        <v>3.1055900621118009</v>
      </c>
      <c r="M37">
        <v>966</v>
      </c>
    </row>
    <row r="38" spans="1:14" x14ac:dyDescent="0.2">
      <c r="A38" t="s">
        <v>336</v>
      </c>
      <c r="B38" t="s">
        <v>332</v>
      </c>
      <c r="C38" t="s">
        <v>516</v>
      </c>
      <c r="D38">
        <v>2</v>
      </c>
      <c r="E38">
        <v>0.20703933747412009</v>
      </c>
      <c r="F38">
        <v>414</v>
      </c>
      <c r="G38">
        <v>2</v>
      </c>
      <c r="H38">
        <v>0.20703933747412009</v>
      </c>
      <c r="I38">
        <v>2</v>
      </c>
      <c r="J38">
        <v>0.20703933747412009</v>
      </c>
      <c r="K38">
        <v>30</v>
      </c>
      <c r="L38">
        <v>3.1055900621118009</v>
      </c>
      <c r="M38">
        <v>966</v>
      </c>
    </row>
    <row r="39" spans="1:14" x14ac:dyDescent="0.2">
      <c r="A39" t="s">
        <v>107</v>
      </c>
      <c r="B39" t="s">
        <v>85</v>
      </c>
      <c r="C39" t="s">
        <v>517</v>
      </c>
      <c r="D39">
        <v>3</v>
      </c>
      <c r="E39">
        <v>3.947368421052631</v>
      </c>
      <c r="F39">
        <v>0</v>
      </c>
      <c r="G39">
        <v>3</v>
      </c>
      <c r="H39">
        <v>3.947368421052631</v>
      </c>
      <c r="I39">
        <v>3</v>
      </c>
      <c r="J39">
        <v>3.947368421052631</v>
      </c>
      <c r="K39">
        <v>24</v>
      </c>
      <c r="L39">
        <v>31.578947368421051</v>
      </c>
      <c r="M39">
        <v>76</v>
      </c>
    </row>
    <row r="40" spans="1:14" x14ac:dyDescent="0.2">
      <c r="A40" t="s">
        <v>107</v>
      </c>
      <c r="B40" t="s">
        <v>396</v>
      </c>
      <c r="C40" t="s">
        <v>518</v>
      </c>
      <c r="D40">
        <v>2</v>
      </c>
      <c r="E40">
        <v>0.20703933747412009</v>
      </c>
      <c r="F40">
        <v>196</v>
      </c>
      <c r="G40">
        <v>2</v>
      </c>
      <c r="H40">
        <v>0.20703933747412009</v>
      </c>
      <c r="I40">
        <v>2</v>
      </c>
      <c r="J40">
        <v>0.20703933747412009</v>
      </c>
      <c r="K40">
        <v>30</v>
      </c>
      <c r="L40">
        <v>3.1055900621118009</v>
      </c>
      <c r="M40">
        <v>966</v>
      </c>
    </row>
    <row r="41" spans="1:14" x14ac:dyDescent="0.2">
      <c r="A41" t="s">
        <v>25</v>
      </c>
      <c r="B41" t="s">
        <v>14</v>
      </c>
      <c r="C41" t="s">
        <v>519</v>
      </c>
      <c r="D41">
        <v>9</v>
      </c>
      <c r="E41">
        <v>11.39240506329114</v>
      </c>
      <c r="F41">
        <v>19</v>
      </c>
      <c r="G41">
        <v>10</v>
      </c>
      <c r="H41">
        <v>12.658227848101269</v>
      </c>
      <c r="I41">
        <v>10</v>
      </c>
      <c r="J41">
        <v>12.658227848101269</v>
      </c>
      <c r="K41">
        <v>22</v>
      </c>
      <c r="L41">
        <v>27.84810126582278</v>
      </c>
      <c r="M41">
        <v>79</v>
      </c>
    </row>
    <row r="42" spans="1:14" x14ac:dyDescent="0.2">
      <c r="A42" t="s">
        <v>232</v>
      </c>
      <c r="B42" t="s">
        <v>233</v>
      </c>
      <c r="C42" t="s">
        <v>520</v>
      </c>
      <c r="D42">
        <v>3</v>
      </c>
      <c r="E42">
        <v>1.1952191235059759</v>
      </c>
      <c r="F42">
        <v>32</v>
      </c>
      <c r="G42">
        <v>3</v>
      </c>
      <c r="H42">
        <v>1.1952191235059759</v>
      </c>
      <c r="I42">
        <v>3</v>
      </c>
      <c r="J42">
        <v>1.1952191235059759</v>
      </c>
      <c r="K42">
        <v>31</v>
      </c>
      <c r="L42">
        <v>12.350597609561749</v>
      </c>
      <c r="M42">
        <v>251</v>
      </c>
    </row>
    <row r="43" spans="1:14" x14ac:dyDescent="0.2">
      <c r="A43" t="s">
        <v>314</v>
      </c>
      <c r="B43" t="s">
        <v>315</v>
      </c>
      <c r="C43" t="s">
        <v>521</v>
      </c>
      <c r="D43">
        <v>1</v>
      </c>
      <c r="E43">
        <v>0.10351966873706001</v>
      </c>
      <c r="F43">
        <v>345</v>
      </c>
      <c r="G43">
        <v>2</v>
      </c>
      <c r="H43">
        <v>0.20703933747412009</v>
      </c>
      <c r="I43">
        <v>2</v>
      </c>
      <c r="J43">
        <v>0.20703933747412009</v>
      </c>
      <c r="K43">
        <v>30</v>
      </c>
      <c r="L43">
        <v>3.1055900621118009</v>
      </c>
      <c r="M43">
        <v>966</v>
      </c>
    </row>
    <row r="44" spans="1:14" x14ac:dyDescent="0.2">
      <c r="A44" t="s">
        <v>260</v>
      </c>
      <c r="B44" t="s">
        <v>261</v>
      </c>
      <c r="C44" t="s">
        <v>522</v>
      </c>
      <c r="D44">
        <v>3</v>
      </c>
      <c r="E44">
        <v>1.1952191235059759</v>
      </c>
      <c r="F44">
        <v>34</v>
      </c>
      <c r="G44">
        <v>3</v>
      </c>
      <c r="H44">
        <v>1.1952191235059759</v>
      </c>
      <c r="I44">
        <v>3</v>
      </c>
      <c r="J44">
        <v>1.1952191235059759</v>
      </c>
      <c r="K44">
        <v>31</v>
      </c>
      <c r="L44">
        <v>12.350597609561749</v>
      </c>
      <c r="M44">
        <v>251</v>
      </c>
    </row>
    <row r="45" spans="1:14" x14ac:dyDescent="0.2">
      <c r="A45" t="s">
        <v>260</v>
      </c>
      <c r="B45" t="s">
        <v>332</v>
      </c>
      <c r="C45" t="s">
        <v>523</v>
      </c>
      <c r="D45">
        <v>3</v>
      </c>
      <c r="E45">
        <v>0.3105590062111801</v>
      </c>
      <c r="F45">
        <v>313</v>
      </c>
      <c r="G45">
        <v>3</v>
      </c>
      <c r="H45">
        <v>0.3105590062111801</v>
      </c>
      <c r="I45">
        <v>4</v>
      </c>
      <c r="J45">
        <v>0.41407867494824019</v>
      </c>
      <c r="K45">
        <v>30</v>
      </c>
      <c r="L45">
        <v>3.1055900621118009</v>
      </c>
      <c r="M45">
        <v>966</v>
      </c>
    </row>
    <row r="46" spans="1:14" x14ac:dyDescent="0.2">
      <c r="A46" t="s">
        <v>326</v>
      </c>
      <c r="B46" t="s">
        <v>315</v>
      </c>
      <c r="C46" t="s">
        <v>524</v>
      </c>
      <c r="D46">
        <v>3</v>
      </c>
      <c r="E46">
        <v>0.3105590062111801</v>
      </c>
      <c r="F46">
        <v>232</v>
      </c>
      <c r="G46">
        <v>4</v>
      </c>
      <c r="H46">
        <v>0.41407867494824019</v>
      </c>
      <c r="I46">
        <v>7</v>
      </c>
      <c r="J46">
        <v>0.72463768115942029</v>
      </c>
      <c r="K46">
        <v>30</v>
      </c>
      <c r="L46">
        <v>3.1055900621118009</v>
      </c>
      <c r="M46">
        <v>966</v>
      </c>
    </row>
    <row r="47" spans="1:14" x14ac:dyDescent="0.2">
      <c r="A47" t="s">
        <v>117</v>
      </c>
      <c r="B47" t="s">
        <v>116</v>
      </c>
      <c r="C47" t="s">
        <v>525</v>
      </c>
      <c r="D47">
        <v>2</v>
      </c>
      <c r="E47">
        <v>0.4464285714285714</v>
      </c>
      <c r="F47">
        <v>229</v>
      </c>
      <c r="G47">
        <v>3</v>
      </c>
      <c r="H47">
        <v>0.6696428571428571</v>
      </c>
      <c r="I47">
        <v>6</v>
      </c>
      <c r="J47">
        <v>1.339285714285714</v>
      </c>
      <c r="K47">
        <v>21</v>
      </c>
      <c r="L47">
        <v>4.6875</v>
      </c>
      <c r="M47">
        <v>448</v>
      </c>
    </row>
    <row r="48" spans="1:14" x14ac:dyDescent="0.2">
      <c r="A48" t="s">
        <v>102</v>
      </c>
      <c r="B48" t="s">
        <v>46</v>
      </c>
      <c r="C48" t="s">
        <v>526</v>
      </c>
      <c r="D48">
        <v>3</v>
      </c>
      <c r="E48">
        <v>3.947368421052631</v>
      </c>
      <c r="F48">
        <v>76</v>
      </c>
      <c r="G48">
        <v>3</v>
      </c>
      <c r="H48">
        <v>3.947368421052631</v>
      </c>
      <c r="I48">
        <v>3</v>
      </c>
      <c r="J48">
        <v>3.947368421052631</v>
      </c>
      <c r="K48">
        <v>15</v>
      </c>
      <c r="L48">
        <v>19.736842105263161</v>
      </c>
      <c r="M48">
        <v>76</v>
      </c>
      <c r="N48">
        <v>0</v>
      </c>
    </row>
    <row r="49" spans="1:14" x14ac:dyDescent="0.2">
      <c r="A49" t="s">
        <v>50</v>
      </c>
      <c r="B49" t="s">
        <v>46</v>
      </c>
      <c r="C49" t="s">
        <v>527</v>
      </c>
      <c r="D49">
        <v>3</v>
      </c>
      <c r="E49">
        <v>3.947368421052631</v>
      </c>
      <c r="F49">
        <v>76</v>
      </c>
      <c r="G49">
        <v>3</v>
      </c>
      <c r="H49">
        <v>3.947368421052631</v>
      </c>
      <c r="I49">
        <v>3</v>
      </c>
      <c r="J49">
        <v>3.947368421052631</v>
      </c>
      <c r="K49">
        <v>15</v>
      </c>
      <c r="L49">
        <v>19.736842105263161</v>
      </c>
      <c r="M49">
        <v>76</v>
      </c>
      <c r="N49">
        <v>0</v>
      </c>
    </row>
    <row r="50" spans="1:14" x14ac:dyDescent="0.2">
      <c r="A50" t="s">
        <v>50</v>
      </c>
      <c r="B50" t="s">
        <v>310</v>
      </c>
      <c r="C50" t="s">
        <v>528</v>
      </c>
      <c r="D50">
        <v>1</v>
      </c>
      <c r="E50">
        <v>0.10351966873706001</v>
      </c>
      <c r="F50">
        <v>183</v>
      </c>
      <c r="G50">
        <v>1</v>
      </c>
      <c r="H50">
        <v>0.10351966873706001</v>
      </c>
      <c r="I50">
        <v>1</v>
      </c>
      <c r="J50">
        <v>0.10351966873706001</v>
      </c>
      <c r="K50">
        <v>30</v>
      </c>
      <c r="L50">
        <v>3.1055900621118009</v>
      </c>
      <c r="M50">
        <v>966</v>
      </c>
    </row>
    <row r="51" spans="1:14" x14ac:dyDescent="0.2">
      <c r="A51" t="s">
        <v>63</v>
      </c>
      <c r="B51" t="s">
        <v>24</v>
      </c>
      <c r="C51" t="s">
        <v>529</v>
      </c>
      <c r="D51">
        <v>4</v>
      </c>
      <c r="E51">
        <v>5.2631578947368416</v>
      </c>
      <c r="F51">
        <v>1</v>
      </c>
      <c r="G51">
        <v>3</v>
      </c>
      <c r="H51">
        <v>3.947368421052631</v>
      </c>
      <c r="I51">
        <v>4</v>
      </c>
      <c r="J51">
        <v>5.2631578947368416</v>
      </c>
      <c r="K51">
        <v>15</v>
      </c>
      <c r="L51">
        <v>19.736842105263161</v>
      </c>
      <c r="M51">
        <v>76</v>
      </c>
    </row>
    <row r="52" spans="1:14" x14ac:dyDescent="0.2">
      <c r="A52" t="s">
        <v>63</v>
      </c>
      <c r="B52" t="s">
        <v>321</v>
      </c>
      <c r="C52" t="s">
        <v>530</v>
      </c>
      <c r="D52">
        <v>2</v>
      </c>
      <c r="E52">
        <v>0.20703933747412009</v>
      </c>
      <c r="F52">
        <v>336</v>
      </c>
      <c r="G52">
        <v>3</v>
      </c>
      <c r="H52">
        <v>0.3105590062111801</v>
      </c>
      <c r="I52">
        <v>3</v>
      </c>
      <c r="J52">
        <v>0.3105590062111801</v>
      </c>
      <c r="K52">
        <v>30</v>
      </c>
      <c r="L52">
        <v>3.1055900621118009</v>
      </c>
      <c r="M52">
        <v>966</v>
      </c>
    </row>
    <row r="53" spans="1:14" x14ac:dyDescent="0.2">
      <c r="A53" t="s">
        <v>63</v>
      </c>
      <c r="B53" t="s">
        <v>432</v>
      </c>
      <c r="C53" t="s">
        <v>531</v>
      </c>
      <c r="D53">
        <v>1</v>
      </c>
      <c r="E53">
        <v>4.2863266180882979E-2</v>
      </c>
      <c r="F53">
        <v>31</v>
      </c>
      <c r="G53">
        <v>1</v>
      </c>
      <c r="H53">
        <v>4.2863266180882979E-2</v>
      </c>
      <c r="I53">
        <v>1</v>
      </c>
      <c r="J53">
        <v>4.2863266180882979E-2</v>
      </c>
      <c r="K53">
        <v>169</v>
      </c>
      <c r="L53">
        <v>7.243891984569224</v>
      </c>
      <c r="M53">
        <v>2333</v>
      </c>
    </row>
    <row r="54" spans="1:14" x14ac:dyDescent="0.2">
      <c r="A54" t="s">
        <v>76</v>
      </c>
      <c r="B54" t="s">
        <v>37</v>
      </c>
      <c r="C54" t="s">
        <v>532</v>
      </c>
      <c r="D54">
        <v>4</v>
      </c>
      <c r="E54">
        <v>5.2631578947368416</v>
      </c>
      <c r="F54">
        <v>12</v>
      </c>
      <c r="G54">
        <v>5</v>
      </c>
      <c r="H54">
        <v>6.5789473684210522</v>
      </c>
      <c r="I54">
        <v>6</v>
      </c>
      <c r="J54">
        <v>7.8947368421052628</v>
      </c>
      <c r="K54">
        <v>23</v>
      </c>
      <c r="L54">
        <v>30.263157894736839</v>
      </c>
      <c r="M54">
        <v>76</v>
      </c>
    </row>
    <row r="55" spans="1:14" x14ac:dyDescent="0.2">
      <c r="A55" t="s">
        <v>30</v>
      </c>
      <c r="B55" t="s">
        <v>31</v>
      </c>
      <c r="C55" t="s">
        <v>533</v>
      </c>
      <c r="D55">
        <v>5</v>
      </c>
      <c r="E55">
        <v>6.5789473684210522</v>
      </c>
      <c r="F55">
        <v>26</v>
      </c>
      <c r="G55">
        <v>6</v>
      </c>
      <c r="H55">
        <v>7.8947368421052628</v>
      </c>
      <c r="I55">
        <v>6</v>
      </c>
      <c r="J55">
        <v>7.8947368421052628</v>
      </c>
      <c r="K55">
        <v>23</v>
      </c>
      <c r="L55">
        <v>30.263157894736839</v>
      </c>
      <c r="M55">
        <v>76</v>
      </c>
    </row>
    <row r="56" spans="1:14" x14ac:dyDescent="0.2">
      <c r="A56" t="s">
        <v>104</v>
      </c>
      <c r="B56" t="s">
        <v>57</v>
      </c>
      <c r="C56" t="s">
        <v>534</v>
      </c>
      <c r="D56">
        <v>2</v>
      </c>
      <c r="E56">
        <v>2.6315789473684208</v>
      </c>
      <c r="F56">
        <v>26</v>
      </c>
      <c r="G56">
        <v>2</v>
      </c>
      <c r="H56">
        <v>2.6315789473684208</v>
      </c>
      <c r="I56">
        <v>2</v>
      </c>
      <c r="J56">
        <v>2.6315789473684208</v>
      </c>
      <c r="K56">
        <v>23</v>
      </c>
      <c r="L56">
        <v>30.263157894736839</v>
      </c>
      <c r="M56">
        <v>76</v>
      </c>
    </row>
    <row r="57" spans="1:14" x14ac:dyDescent="0.2">
      <c r="A57" t="s">
        <v>104</v>
      </c>
      <c r="B57" t="s">
        <v>297</v>
      </c>
      <c r="C57" t="s">
        <v>535</v>
      </c>
      <c r="D57">
        <v>1</v>
      </c>
      <c r="E57">
        <v>0.10351966873706001</v>
      </c>
      <c r="F57">
        <v>134</v>
      </c>
      <c r="G57">
        <v>1</v>
      </c>
      <c r="H57">
        <v>0.10351966873706001</v>
      </c>
      <c r="I57">
        <v>1</v>
      </c>
      <c r="J57">
        <v>0.10351966873706001</v>
      </c>
      <c r="K57">
        <v>30</v>
      </c>
      <c r="L57">
        <v>3.1055900621118009</v>
      </c>
      <c r="M57">
        <v>966</v>
      </c>
    </row>
    <row r="58" spans="1:14" x14ac:dyDescent="0.2">
      <c r="A58" t="s">
        <v>101</v>
      </c>
      <c r="B58" t="s">
        <v>27</v>
      </c>
      <c r="C58" t="s">
        <v>536</v>
      </c>
      <c r="D58">
        <v>2</v>
      </c>
      <c r="E58">
        <v>2.6315789473684208</v>
      </c>
      <c r="F58">
        <v>26</v>
      </c>
      <c r="G58">
        <v>2</v>
      </c>
      <c r="H58">
        <v>2.6315789473684208</v>
      </c>
      <c r="I58">
        <v>2</v>
      </c>
      <c r="J58">
        <v>2.6315789473684208</v>
      </c>
      <c r="K58">
        <v>23</v>
      </c>
      <c r="L58">
        <v>30.263157894736839</v>
      </c>
      <c r="M58">
        <v>76</v>
      </c>
    </row>
    <row r="59" spans="1:14" x14ac:dyDescent="0.2">
      <c r="A59" t="s">
        <v>101</v>
      </c>
      <c r="B59" t="s">
        <v>297</v>
      </c>
      <c r="C59" t="s">
        <v>537</v>
      </c>
      <c r="D59">
        <v>1</v>
      </c>
      <c r="E59">
        <v>0.10351966873706001</v>
      </c>
      <c r="F59">
        <v>133</v>
      </c>
      <c r="G59">
        <v>1</v>
      </c>
      <c r="H59">
        <v>0.10351966873706001</v>
      </c>
      <c r="I59">
        <v>1</v>
      </c>
      <c r="J59">
        <v>0.10351966873706001</v>
      </c>
      <c r="K59">
        <v>30</v>
      </c>
      <c r="L59">
        <v>3.1055900621118009</v>
      </c>
      <c r="M59">
        <v>966</v>
      </c>
    </row>
    <row r="60" spans="1:14" x14ac:dyDescent="0.2">
      <c r="A60" t="s">
        <v>100</v>
      </c>
      <c r="B60" t="s">
        <v>27</v>
      </c>
      <c r="C60" t="s">
        <v>538</v>
      </c>
      <c r="D60">
        <v>3</v>
      </c>
      <c r="E60">
        <v>3.947368421052631</v>
      </c>
      <c r="F60">
        <v>26</v>
      </c>
      <c r="G60">
        <v>3</v>
      </c>
      <c r="H60">
        <v>3.947368421052631</v>
      </c>
      <c r="I60">
        <v>3</v>
      </c>
      <c r="J60">
        <v>3.947368421052631</v>
      </c>
      <c r="K60">
        <v>23</v>
      </c>
      <c r="L60">
        <v>30.263157894736839</v>
      </c>
      <c r="M60">
        <v>76</v>
      </c>
    </row>
    <row r="61" spans="1:14" x14ac:dyDescent="0.2">
      <c r="A61" t="s">
        <v>51</v>
      </c>
      <c r="B61" t="s">
        <v>20</v>
      </c>
      <c r="C61" t="s">
        <v>539</v>
      </c>
      <c r="D61">
        <v>4</v>
      </c>
      <c r="E61">
        <v>5.2631578947368416</v>
      </c>
      <c r="F61">
        <v>12</v>
      </c>
      <c r="G61">
        <v>4</v>
      </c>
      <c r="H61">
        <v>5.2631578947368416</v>
      </c>
      <c r="I61">
        <v>2</v>
      </c>
      <c r="J61">
        <v>2.6315789473684208</v>
      </c>
      <c r="K61">
        <v>23</v>
      </c>
      <c r="L61">
        <v>30.263157894736839</v>
      </c>
      <c r="M61">
        <v>76</v>
      </c>
    </row>
    <row r="62" spans="1:14" x14ac:dyDescent="0.2">
      <c r="A62" t="s">
        <v>109</v>
      </c>
      <c r="B62" t="s">
        <v>31</v>
      </c>
      <c r="C62" t="s">
        <v>540</v>
      </c>
      <c r="D62">
        <v>5</v>
      </c>
      <c r="E62">
        <v>6.5789473684210522</v>
      </c>
      <c r="F62">
        <v>22</v>
      </c>
      <c r="G62">
        <v>6</v>
      </c>
      <c r="H62">
        <v>7.8947368421052628</v>
      </c>
      <c r="I62">
        <v>6</v>
      </c>
      <c r="J62">
        <v>7.8947368421052628</v>
      </c>
      <c r="K62">
        <v>23</v>
      </c>
      <c r="L62">
        <v>30.263157894736839</v>
      </c>
      <c r="M62">
        <v>76</v>
      </c>
    </row>
    <row r="63" spans="1:14" x14ac:dyDescent="0.2">
      <c r="A63" t="s">
        <v>80</v>
      </c>
      <c r="B63" t="s">
        <v>31</v>
      </c>
      <c r="C63" t="s">
        <v>541</v>
      </c>
      <c r="D63">
        <v>2</v>
      </c>
      <c r="E63">
        <v>2.6315789473684208</v>
      </c>
      <c r="F63">
        <v>39</v>
      </c>
      <c r="G63">
        <v>3</v>
      </c>
      <c r="H63">
        <v>3.947368421052631</v>
      </c>
      <c r="I63">
        <v>3</v>
      </c>
      <c r="J63">
        <v>3.947368421052631</v>
      </c>
      <c r="K63">
        <v>23</v>
      </c>
      <c r="L63">
        <v>30.263157894736839</v>
      </c>
      <c r="M63">
        <v>76</v>
      </c>
    </row>
    <row r="64" spans="1:14" x14ac:dyDescent="0.2">
      <c r="A64" t="s">
        <v>98</v>
      </c>
      <c r="B64" t="s">
        <v>57</v>
      </c>
      <c r="C64" t="s">
        <v>542</v>
      </c>
      <c r="D64">
        <v>2</v>
      </c>
      <c r="E64">
        <v>2.6315789473684208</v>
      </c>
      <c r="F64">
        <v>22</v>
      </c>
      <c r="G64">
        <v>2</v>
      </c>
      <c r="H64">
        <v>2.6315789473684208</v>
      </c>
      <c r="I64">
        <v>2</v>
      </c>
      <c r="J64">
        <v>2.6315789473684208</v>
      </c>
      <c r="K64">
        <v>23</v>
      </c>
      <c r="L64">
        <v>30.263157894736839</v>
      </c>
      <c r="M64">
        <v>76</v>
      </c>
    </row>
    <row r="65" spans="1:13" x14ac:dyDescent="0.2">
      <c r="A65" t="s">
        <v>98</v>
      </c>
      <c r="B65" t="s">
        <v>297</v>
      </c>
      <c r="C65" t="s">
        <v>543</v>
      </c>
      <c r="D65">
        <v>2</v>
      </c>
      <c r="E65">
        <v>0.20703933747412009</v>
      </c>
      <c r="F65">
        <v>30</v>
      </c>
      <c r="G65">
        <v>2</v>
      </c>
      <c r="H65">
        <v>0.20703933747412009</v>
      </c>
      <c r="I65">
        <v>2</v>
      </c>
      <c r="J65">
        <v>0.20703933747412009</v>
      </c>
      <c r="K65">
        <v>30</v>
      </c>
      <c r="L65">
        <v>3.1055900621118009</v>
      </c>
      <c r="M65">
        <v>966</v>
      </c>
    </row>
    <row r="66" spans="1:13" x14ac:dyDescent="0.2">
      <c r="A66" t="s">
        <v>78</v>
      </c>
      <c r="B66" t="s">
        <v>57</v>
      </c>
      <c r="C66" t="s">
        <v>544</v>
      </c>
      <c r="D66">
        <v>2</v>
      </c>
      <c r="E66">
        <v>2.6315789473684208</v>
      </c>
      <c r="F66">
        <v>24</v>
      </c>
      <c r="G66">
        <v>2</v>
      </c>
      <c r="H66">
        <v>2.6315789473684208</v>
      </c>
      <c r="I66">
        <v>3</v>
      </c>
      <c r="J66">
        <v>3.947368421052631</v>
      </c>
      <c r="K66">
        <v>23</v>
      </c>
      <c r="L66">
        <v>30.263157894736839</v>
      </c>
      <c r="M66">
        <v>76</v>
      </c>
    </row>
    <row r="67" spans="1:13" x14ac:dyDescent="0.2">
      <c r="A67" t="s">
        <v>56</v>
      </c>
      <c r="B67" t="s">
        <v>57</v>
      </c>
      <c r="C67" t="s">
        <v>545</v>
      </c>
      <c r="D67">
        <v>2</v>
      </c>
      <c r="E67">
        <v>2.6315789473684208</v>
      </c>
      <c r="F67">
        <v>22</v>
      </c>
      <c r="G67">
        <v>2</v>
      </c>
      <c r="H67">
        <v>2.6315789473684208</v>
      </c>
      <c r="I67">
        <v>2</v>
      </c>
      <c r="J67">
        <v>2.6315789473684208</v>
      </c>
      <c r="K67">
        <v>23</v>
      </c>
      <c r="L67">
        <v>30.263157894736839</v>
      </c>
      <c r="M67">
        <v>76</v>
      </c>
    </row>
    <row r="68" spans="1:13" x14ac:dyDescent="0.2">
      <c r="A68" t="s">
        <v>94</v>
      </c>
      <c r="B68" t="s">
        <v>57</v>
      </c>
      <c r="C68" t="s">
        <v>546</v>
      </c>
      <c r="D68">
        <v>4</v>
      </c>
      <c r="E68">
        <v>5.2631578947368416</v>
      </c>
      <c r="F68">
        <v>23</v>
      </c>
      <c r="G68">
        <v>4</v>
      </c>
      <c r="H68">
        <v>5.2631578947368416</v>
      </c>
      <c r="I68">
        <v>4</v>
      </c>
      <c r="J68">
        <v>5.2631578947368416</v>
      </c>
      <c r="K68">
        <v>23</v>
      </c>
      <c r="L68">
        <v>30.263157894736839</v>
      </c>
      <c r="M68">
        <v>76</v>
      </c>
    </row>
    <row r="69" spans="1:13" x14ac:dyDescent="0.2">
      <c r="A69" t="s">
        <v>103</v>
      </c>
      <c r="B69" t="s">
        <v>27</v>
      </c>
      <c r="C69" t="s">
        <v>547</v>
      </c>
      <c r="D69">
        <v>2</v>
      </c>
      <c r="E69">
        <v>2.6315789473684208</v>
      </c>
      <c r="F69">
        <v>11</v>
      </c>
      <c r="G69">
        <v>2</v>
      </c>
      <c r="H69">
        <v>2.6315789473684208</v>
      </c>
      <c r="I69">
        <v>4</v>
      </c>
      <c r="J69">
        <v>5.2631578947368416</v>
      </c>
      <c r="K69">
        <v>25</v>
      </c>
      <c r="L69">
        <v>32.894736842105267</v>
      </c>
      <c r="M69">
        <v>76</v>
      </c>
    </row>
    <row r="70" spans="1:13" x14ac:dyDescent="0.2">
      <c r="A70" t="s">
        <v>49</v>
      </c>
      <c r="B70" t="s">
        <v>27</v>
      </c>
      <c r="C70" t="s">
        <v>548</v>
      </c>
      <c r="D70">
        <v>3</v>
      </c>
      <c r="E70">
        <v>3.947368421052631</v>
      </c>
      <c r="F70">
        <v>12</v>
      </c>
      <c r="G70">
        <v>3</v>
      </c>
      <c r="H70">
        <v>3.947368421052631</v>
      </c>
      <c r="I70">
        <v>3</v>
      </c>
      <c r="J70">
        <v>3.947368421052631</v>
      </c>
      <c r="K70">
        <v>23</v>
      </c>
      <c r="L70">
        <v>30.263157894736839</v>
      </c>
      <c r="M70">
        <v>76</v>
      </c>
    </row>
    <row r="71" spans="1:13" x14ac:dyDescent="0.2">
      <c r="A71" t="s">
        <v>353</v>
      </c>
      <c r="B71" t="s">
        <v>286</v>
      </c>
      <c r="C71" t="s">
        <v>549</v>
      </c>
      <c r="D71">
        <v>1</v>
      </c>
      <c r="E71">
        <v>0.10351966873706001</v>
      </c>
      <c r="F71">
        <v>148</v>
      </c>
      <c r="G71">
        <v>1</v>
      </c>
      <c r="H71">
        <v>0.10351966873706001</v>
      </c>
      <c r="I71">
        <v>1</v>
      </c>
      <c r="J71">
        <v>0.10351966873706001</v>
      </c>
      <c r="K71">
        <v>30</v>
      </c>
      <c r="L71">
        <v>3.1055900621118009</v>
      </c>
      <c r="M71">
        <v>966</v>
      </c>
    </row>
    <row r="72" spans="1:13" x14ac:dyDescent="0.2">
      <c r="A72" t="s">
        <v>64</v>
      </c>
      <c r="B72" t="s">
        <v>27</v>
      </c>
      <c r="C72" t="s">
        <v>550</v>
      </c>
      <c r="D72">
        <v>5</v>
      </c>
      <c r="E72">
        <v>6.5789473684210522</v>
      </c>
      <c r="F72">
        <v>0</v>
      </c>
      <c r="G72">
        <v>5</v>
      </c>
      <c r="H72">
        <v>6.5789473684210522</v>
      </c>
      <c r="I72">
        <v>5</v>
      </c>
      <c r="J72">
        <v>6.5789473684210522</v>
      </c>
      <c r="K72">
        <v>23</v>
      </c>
      <c r="L72">
        <v>30.263157894736839</v>
      </c>
      <c r="M72">
        <v>76</v>
      </c>
    </row>
    <row r="73" spans="1:13" x14ac:dyDescent="0.2">
      <c r="A73" t="s">
        <v>148</v>
      </c>
      <c r="B73" t="s">
        <v>149</v>
      </c>
      <c r="C73" t="s">
        <v>551</v>
      </c>
      <c r="D73">
        <v>1</v>
      </c>
      <c r="E73">
        <v>0.40485829959514169</v>
      </c>
      <c r="F73">
        <v>8</v>
      </c>
      <c r="G73">
        <v>2</v>
      </c>
      <c r="H73">
        <v>0.80971659919028338</v>
      </c>
      <c r="I73">
        <v>2</v>
      </c>
      <c r="J73">
        <v>0.80971659919028338</v>
      </c>
      <c r="K73">
        <v>34</v>
      </c>
      <c r="L73">
        <v>13.765182186234821</v>
      </c>
      <c r="M73">
        <v>247</v>
      </c>
    </row>
    <row r="74" spans="1:13" x14ac:dyDescent="0.2">
      <c r="A74" t="s">
        <v>60</v>
      </c>
      <c r="B74" t="s">
        <v>61</v>
      </c>
      <c r="C74" t="s">
        <v>552</v>
      </c>
      <c r="D74">
        <v>6</v>
      </c>
      <c r="E74">
        <v>7.59493670886076</v>
      </c>
      <c r="F74">
        <v>32</v>
      </c>
      <c r="G74">
        <v>8</v>
      </c>
      <c r="H74">
        <v>10.12658227848101</v>
      </c>
      <c r="I74">
        <v>4</v>
      </c>
      <c r="J74">
        <v>5.0632911392405067</v>
      </c>
      <c r="K74">
        <v>22</v>
      </c>
      <c r="L74">
        <v>27.84810126582278</v>
      </c>
      <c r="M74">
        <v>79</v>
      </c>
    </row>
    <row r="75" spans="1:13" x14ac:dyDescent="0.2">
      <c r="A75" t="s">
        <v>60</v>
      </c>
      <c r="B75" t="s">
        <v>209</v>
      </c>
      <c r="C75" t="s">
        <v>553</v>
      </c>
      <c r="D75">
        <v>3</v>
      </c>
      <c r="E75">
        <v>1.1952191235059759</v>
      </c>
      <c r="F75">
        <v>34</v>
      </c>
      <c r="G75">
        <v>3</v>
      </c>
      <c r="H75">
        <v>1.1952191235059759</v>
      </c>
      <c r="I75">
        <v>3</v>
      </c>
      <c r="J75">
        <v>1.1952191235059759</v>
      </c>
      <c r="K75">
        <v>31</v>
      </c>
      <c r="L75">
        <v>12.350597609561749</v>
      </c>
      <c r="M75">
        <v>251</v>
      </c>
    </row>
    <row r="76" spans="1:13" x14ac:dyDescent="0.2">
      <c r="A76" t="s">
        <v>197</v>
      </c>
      <c r="B76" t="s">
        <v>198</v>
      </c>
      <c r="C76" t="s">
        <v>554</v>
      </c>
      <c r="D76">
        <v>2</v>
      </c>
      <c r="E76">
        <v>0.79681274900398402</v>
      </c>
      <c r="F76">
        <v>28</v>
      </c>
      <c r="G76">
        <v>3</v>
      </c>
      <c r="H76">
        <v>1.1952191235059759</v>
      </c>
      <c r="I76">
        <v>3</v>
      </c>
      <c r="J76">
        <v>1.1952191235059759</v>
      </c>
      <c r="K76">
        <v>31</v>
      </c>
      <c r="L76">
        <v>12.350597609561749</v>
      </c>
      <c r="M76">
        <v>251</v>
      </c>
    </row>
    <row r="77" spans="1:13" x14ac:dyDescent="0.2">
      <c r="A77" t="s">
        <v>86</v>
      </c>
      <c r="B77" t="s">
        <v>20</v>
      </c>
      <c r="C77" t="s">
        <v>555</v>
      </c>
      <c r="D77">
        <v>4</v>
      </c>
      <c r="E77">
        <v>5.2631578947368416</v>
      </c>
      <c r="F77">
        <v>11</v>
      </c>
      <c r="G77">
        <v>4</v>
      </c>
      <c r="H77">
        <v>5.2631578947368416</v>
      </c>
      <c r="I77">
        <v>2</v>
      </c>
      <c r="J77">
        <v>2.6315789473684208</v>
      </c>
      <c r="K77">
        <v>25</v>
      </c>
      <c r="L77">
        <v>32.894736842105267</v>
      </c>
      <c r="M77">
        <v>76</v>
      </c>
    </row>
    <row r="78" spans="1:13" x14ac:dyDescent="0.2">
      <c r="A78" t="s">
        <v>86</v>
      </c>
      <c r="B78" t="s">
        <v>185</v>
      </c>
      <c r="C78" t="s">
        <v>556</v>
      </c>
      <c r="D78">
        <v>1</v>
      </c>
      <c r="E78">
        <v>0.40485829959514169</v>
      </c>
      <c r="F78">
        <v>8</v>
      </c>
      <c r="G78">
        <v>2</v>
      </c>
      <c r="H78">
        <v>0.80971659919028338</v>
      </c>
      <c r="I78">
        <v>2</v>
      </c>
      <c r="J78">
        <v>0.80971659919028338</v>
      </c>
      <c r="K78">
        <v>34</v>
      </c>
      <c r="L78">
        <v>13.765182186234821</v>
      </c>
      <c r="M78">
        <v>247</v>
      </c>
    </row>
    <row r="79" spans="1:13" x14ac:dyDescent="0.2">
      <c r="A79" t="s">
        <v>19</v>
      </c>
      <c r="B79" t="s">
        <v>20</v>
      </c>
      <c r="C79" t="s">
        <v>557</v>
      </c>
      <c r="D79">
        <v>5</v>
      </c>
      <c r="E79">
        <v>6.5789473684210522</v>
      </c>
      <c r="F79">
        <v>0</v>
      </c>
      <c r="G79">
        <v>5</v>
      </c>
      <c r="H79">
        <v>6.5789473684210522</v>
      </c>
      <c r="I79">
        <v>3</v>
      </c>
      <c r="J79">
        <v>3.947368421052631</v>
      </c>
      <c r="K79">
        <v>23</v>
      </c>
      <c r="L79">
        <v>30.263157894736839</v>
      </c>
      <c r="M79">
        <v>76</v>
      </c>
    </row>
    <row r="80" spans="1:13" x14ac:dyDescent="0.2">
      <c r="A80" t="s">
        <v>157</v>
      </c>
      <c r="B80" t="s">
        <v>158</v>
      </c>
      <c r="C80" t="s">
        <v>558</v>
      </c>
      <c r="D80">
        <v>1</v>
      </c>
      <c r="E80">
        <v>0.40485829959514169</v>
      </c>
      <c r="F80">
        <v>7</v>
      </c>
      <c r="G80">
        <v>2</v>
      </c>
      <c r="H80">
        <v>0.80971659919028338</v>
      </c>
      <c r="I80">
        <v>2</v>
      </c>
      <c r="J80">
        <v>0.80971659919028338</v>
      </c>
      <c r="K80">
        <v>34</v>
      </c>
      <c r="L80">
        <v>13.765182186234821</v>
      </c>
      <c r="M80">
        <v>247</v>
      </c>
    </row>
    <row r="81" spans="1:13" x14ac:dyDescent="0.2">
      <c r="A81" t="s">
        <v>188</v>
      </c>
      <c r="B81" t="s">
        <v>189</v>
      </c>
      <c r="C81" t="s">
        <v>559</v>
      </c>
      <c r="D81">
        <v>1</v>
      </c>
      <c r="E81">
        <v>0.40485829959514169</v>
      </c>
      <c r="F81">
        <v>4</v>
      </c>
      <c r="G81">
        <v>2</v>
      </c>
      <c r="H81">
        <v>0.80971659919028338</v>
      </c>
      <c r="I81">
        <v>4</v>
      </c>
      <c r="J81">
        <v>1.619433198380567</v>
      </c>
      <c r="K81">
        <v>34</v>
      </c>
      <c r="L81">
        <v>13.765182186234821</v>
      </c>
      <c r="M81">
        <v>247</v>
      </c>
    </row>
    <row r="82" spans="1:13" x14ac:dyDescent="0.2">
      <c r="A82" t="s">
        <v>319</v>
      </c>
      <c r="B82" t="s">
        <v>286</v>
      </c>
      <c r="C82" t="s">
        <v>560</v>
      </c>
      <c r="D82">
        <v>1</v>
      </c>
      <c r="E82">
        <v>0.10351966873706001</v>
      </c>
      <c r="F82">
        <v>38</v>
      </c>
      <c r="G82">
        <v>1</v>
      </c>
      <c r="H82">
        <v>0.10351966873706001</v>
      </c>
      <c r="I82">
        <v>2</v>
      </c>
      <c r="J82">
        <v>0.20703933747412009</v>
      </c>
      <c r="K82">
        <v>30</v>
      </c>
      <c r="L82">
        <v>3.1055900621118009</v>
      </c>
      <c r="M82">
        <v>966</v>
      </c>
    </row>
    <row r="83" spans="1:13" x14ac:dyDescent="0.2">
      <c r="A83" t="s">
        <v>28</v>
      </c>
      <c r="B83" t="s">
        <v>29</v>
      </c>
      <c r="C83" t="s">
        <v>561</v>
      </c>
      <c r="D83">
        <v>1</v>
      </c>
      <c r="E83">
        <v>1.2658227848101271</v>
      </c>
      <c r="F83">
        <v>36</v>
      </c>
      <c r="G83">
        <v>1</v>
      </c>
      <c r="H83">
        <v>1.2658227848101271</v>
      </c>
      <c r="I83">
        <v>1</v>
      </c>
      <c r="J83">
        <v>1.2658227848101271</v>
      </c>
      <c r="K83">
        <v>22</v>
      </c>
      <c r="L83">
        <v>27.84810126582278</v>
      </c>
      <c r="M83">
        <v>79</v>
      </c>
    </row>
    <row r="84" spans="1:13" x14ac:dyDescent="0.2">
      <c r="A84" t="s">
        <v>474</v>
      </c>
      <c r="B84" t="s">
        <v>475</v>
      </c>
      <c r="C84" t="s">
        <v>562</v>
      </c>
      <c r="D84">
        <v>11</v>
      </c>
      <c r="E84">
        <v>0.47149592798971279</v>
      </c>
      <c r="F84">
        <v>35</v>
      </c>
      <c r="G84">
        <v>12</v>
      </c>
      <c r="H84">
        <v>0.51435919417059583</v>
      </c>
      <c r="I84">
        <v>12</v>
      </c>
      <c r="J84">
        <v>0.51435919417059583</v>
      </c>
      <c r="K84">
        <v>169</v>
      </c>
      <c r="L84">
        <v>7.243891984569224</v>
      </c>
      <c r="M84">
        <v>2333</v>
      </c>
    </row>
    <row r="85" spans="1:13" x14ac:dyDescent="0.2">
      <c r="A85" t="s">
        <v>143</v>
      </c>
      <c r="B85" t="s">
        <v>144</v>
      </c>
      <c r="C85" t="s">
        <v>563</v>
      </c>
      <c r="D85">
        <v>1</v>
      </c>
      <c r="E85">
        <v>0.40485829959514169</v>
      </c>
      <c r="F85">
        <v>4</v>
      </c>
      <c r="G85">
        <v>2</v>
      </c>
      <c r="H85">
        <v>0.80971659919028338</v>
      </c>
      <c r="I85">
        <v>2</v>
      </c>
      <c r="J85">
        <v>0.80971659919028338</v>
      </c>
      <c r="K85">
        <v>34</v>
      </c>
      <c r="L85">
        <v>13.765182186234821</v>
      </c>
      <c r="M85">
        <v>247</v>
      </c>
    </row>
    <row r="86" spans="1:13" x14ac:dyDescent="0.2">
      <c r="A86" t="s">
        <v>352</v>
      </c>
      <c r="B86" t="s">
        <v>286</v>
      </c>
      <c r="C86" t="s">
        <v>564</v>
      </c>
      <c r="D86">
        <v>2</v>
      </c>
      <c r="E86">
        <v>0.20703933747412009</v>
      </c>
      <c r="F86">
        <v>130</v>
      </c>
      <c r="G86">
        <v>2</v>
      </c>
      <c r="H86">
        <v>0.20703933747412009</v>
      </c>
      <c r="I86">
        <v>2</v>
      </c>
      <c r="J86">
        <v>0.20703933747412009</v>
      </c>
      <c r="K86">
        <v>30</v>
      </c>
      <c r="L86">
        <v>3.1055900621118009</v>
      </c>
      <c r="M86">
        <v>966</v>
      </c>
    </row>
    <row r="87" spans="1:13" x14ac:dyDescent="0.2">
      <c r="A87" t="s">
        <v>26</v>
      </c>
      <c r="B87" t="s">
        <v>27</v>
      </c>
      <c r="C87" t="s">
        <v>565</v>
      </c>
      <c r="D87">
        <v>2</v>
      </c>
      <c r="E87">
        <v>2.6315789473684208</v>
      </c>
      <c r="F87">
        <v>28</v>
      </c>
      <c r="G87">
        <v>2</v>
      </c>
      <c r="H87">
        <v>2.6315789473684208</v>
      </c>
      <c r="I87">
        <v>2</v>
      </c>
      <c r="J87">
        <v>2.6315789473684208</v>
      </c>
      <c r="K87">
        <v>23</v>
      </c>
      <c r="L87">
        <v>30.263157894736839</v>
      </c>
      <c r="M87">
        <v>76</v>
      </c>
    </row>
    <row r="88" spans="1:13" x14ac:dyDescent="0.2">
      <c r="A88" t="s">
        <v>26</v>
      </c>
      <c r="B88" t="s">
        <v>286</v>
      </c>
      <c r="C88" t="s">
        <v>566</v>
      </c>
      <c r="D88">
        <v>2</v>
      </c>
      <c r="E88">
        <v>0.20703933747412009</v>
      </c>
      <c r="F88">
        <v>128</v>
      </c>
      <c r="G88">
        <v>2</v>
      </c>
      <c r="H88">
        <v>0.20703933747412009</v>
      </c>
      <c r="I88">
        <v>2</v>
      </c>
      <c r="J88">
        <v>0.20703933747412009</v>
      </c>
      <c r="K88">
        <v>30</v>
      </c>
      <c r="L88">
        <v>3.1055900621118009</v>
      </c>
      <c r="M88">
        <v>966</v>
      </c>
    </row>
    <row r="89" spans="1:13" x14ac:dyDescent="0.2">
      <c r="A89" t="s">
        <v>26</v>
      </c>
      <c r="B89" t="s">
        <v>401</v>
      </c>
      <c r="C89" t="s">
        <v>567</v>
      </c>
      <c r="D89">
        <v>1</v>
      </c>
      <c r="E89">
        <v>4.2863266180882979E-2</v>
      </c>
      <c r="F89">
        <v>43</v>
      </c>
      <c r="G89">
        <v>2</v>
      </c>
      <c r="H89">
        <v>8.5726532361765959E-2</v>
      </c>
      <c r="I89">
        <v>2</v>
      </c>
      <c r="J89">
        <v>8.5726532361765959E-2</v>
      </c>
      <c r="K89">
        <v>169</v>
      </c>
      <c r="L89">
        <v>7.243891984569224</v>
      </c>
      <c r="M89">
        <v>2333</v>
      </c>
    </row>
    <row r="90" spans="1:13" x14ac:dyDescent="0.2">
      <c r="A90" t="s">
        <v>373</v>
      </c>
      <c r="B90" t="s">
        <v>286</v>
      </c>
      <c r="C90" t="s">
        <v>568</v>
      </c>
      <c r="D90">
        <v>1</v>
      </c>
      <c r="E90">
        <v>0.10351966873706001</v>
      </c>
      <c r="F90">
        <v>209</v>
      </c>
      <c r="G90">
        <v>1</v>
      </c>
      <c r="H90">
        <v>0.10351966873706001</v>
      </c>
      <c r="I90">
        <v>2</v>
      </c>
      <c r="J90">
        <v>0.20703933747412009</v>
      </c>
      <c r="K90">
        <v>30</v>
      </c>
      <c r="L90">
        <v>3.1055900621118009</v>
      </c>
      <c r="M90">
        <v>966</v>
      </c>
    </row>
    <row r="91" spans="1:13" x14ac:dyDescent="0.2">
      <c r="A91" t="s">
        <v>373</v>
      </c>
      <c r="B91" t="s">
        <v>469</v>
      </c>
      <c r="C91" t="s">
        <v>569</v>
      </c>
      <c r="D91">
        <v>3</v>
      </c>
      <c r="E91">
        <v>0.12858979854264899</v>
      </c>
      <c r="F91">
        <v>31</v>
      </c>
      <c r="G91">
        <v>4</v>
      </c>
      <c r="H91">
        <v>0.17145306472353189</v>
      </c>
      <c r="I91">
        <v>4</v>
      </c>
      <c r="J91">
        <v>0.17145306472353189</v>
      </c>
      <c r="K91">
        <v>169</v>
      </c>
      <c r="L91">
        <v>7.243891984569224</v>
      </c>
      <c r="M91">
        <v>2333</v>
      </c>
    </row>
    <row r="92" spans="1:13" x14ac:dyDescent="0.2">
      <c r="A92" t="s">
        <v>151</v>
      </c>
      <c r="B92" t="s">
        <v>152</v>
      </c>
      <c r="C92" t="s">
        <v>570</v>
      </c>
      <c r="D92">
        <v>2</v>
      </c>
      <c r="E92">
        <v>0.80971659919028338</v>
      </c>
      <c r="F92">
        <v>142</v>
      </c>
      <c r="G92">
        <v>2</v>
      </c>
      <c r="H92">
        <v>0.80971659919028338</v>
      </c>
      <c r="I92">
        <v>2</v>
      </c>
      <c r="J92">
        <v>0.80971659919028338</v>
      </c>
      <c r="K92">
        <v>15</v>
      </c>
      <c r="L92">
        <v>6.0728744939271264</v>
      </c>
      <c r="M92">
        <v>247</v>
      </c>
    </row>
    <row r="93" spans="1:13" x14ac:dyDescent="0.2">
      <c r="A93" t="s">
        <v>151</v>
      </c>
      <c r="B93" t="s">
        <v>286</v>
      </c>
      <c r="C93" t="s">
        <v>571</v>
      </c>
      <c r="D93">
        <v>1</v>
      </c>
      <c r="E93">
        <v>0.10351966873706001</v>
      </c>
      <c r="F93">
        <v>196</v>
      </c>
      <c r="G93">
        <v>1</v>
      </c>
      <c r="H93">
        <v>0.10351966873706001</v>
      </c>
      <c r="I93">
        <v>1</v>
      </c>
      <c r="J93">
        <v>0.10351966873706001</v>
      </c>
      <c r="K93">
        <v>30</v>
      </c>
      <c r="L93">
        <v>3.1055900621118009</v>
      </c>
      <c r="M93">
        <v>966</v>
      </c>
    </row>
    <row r="94" spans="1:13" x14ac:dyDescent="0.2">
      <c r="A94" t="s">
        <v>151</v>
      </c>
      <c r="B94" t="s">
        <v>430</v>
      </c>
      <c r="C94" t="s">
        <v>572</v>
      </c>
      <c r="D94">
        <v>3</v>
      </c>
      <c r="E94">
        <v>0.12858979854264899</v>
      </c>
      <c r="F94">
        <v>31</v>
      </c>
      <c r="G94">
        <v>4</v>
      </c>
      <c r="H94">
        <v>0.17145306472353189</v>
      </c>
      <c r="I94">
        <v>4</v>
      </c>
      <c r="J94">
        <v>0.17145306472353189</v>
      </c>
      <c r="K94">
        <v>169</v>
      </c>
      <c r="L94">
        <v>7.243891984569224</v>
      </c>
      <c r="M94">
        <v>2333</v>
      </c>
    </row>
    <row r="95" spans="1:13" x14ac:dyDescent="0.2">
      <c r="A95" t="s">
        <v>349</v>
      </c>
      <c r="B95" t="s">
        <v>286</v>
      </c>
      <c r="C95" t="s">
        <v>573</v>
      </c>
      <c r="D95">
        <v>2</v>
      </c>
      <c r="E95">
        <v>0.20703933747412009</v>
      </c>
      <c r="F95">
        <v>126</v>
      </c>
      <c r="G95">
        <v>2</v>
      </c>
      <c r="H95">
        <v>0.20703933747412009</v>
      </c>
      <c r="I95">
        <v>2</v>
      </c>
      <c r="J95">
        <v>0.20703933747412009</v>
      </c>
      <c r="K95">
        <v>30</v>
      </c>
      <c r="L95">
        <v>3.1055900621118009</v>
      </c>
      <c r="M95">
        <v>966</v>
      </c>
    </row>
    <row r="96" spans="1:13" x14ac:dyDescent="0.2">
      <c r="A96" t="s">
        <v>96</v>
      </c>
      <c r="B96" t="s">
        <v>27</v>
      </c>
      <c r="C96" t="s">
        <v>574</v>
      </c>
      <c r="D96">
        <v>3</v>
      </c>
      <c r="E96">
        <v>3.947368421052631</v>
      </c>
      <c r="F96">
        <v>26</v>
      </c>
      <c r="G96">
        <v>3</v>
      </c>
      <c r="H96">
        <v>3.947368421052631</v>
      </c>
      <c r="I96">
        <v>4</v>
      </c>
      <c r="J96">
        <v>5.2631578947368416</v>
      </c>
      <c r="K96">
        <v>23</v>
      </c>
      <c r="L96">
        <v>30.263157894736839</v>
      </c>
      <c r="M96">
        <v>76</v>
      </c>
    </row>
    <row r="97" spans="1:13" x14ac:dyDescent="0.2">
      <c r="A97" t="s">
        <v>96</v>
      </c>
      <c r="B97" t="s">
        <v>473</v>
      </c>
      <c r="C97" t="s">
        <v>575</v>
      </c>
      <c r="D97">
        <v>3</v>
      </c>
      <c r="E97">
        <v>0.12858979854264899</v>
      </c>
      <c r="F97">
        <v>31</v>
      </c>
      <c r="G97">
        <v>3</v>
      </c>
      <c r="H97">
        <v>0.12858979854264899</v>
      </c>
      <c r="I97">
        <v>3</v>
      </c>
      <c r="J97">
        <v>0.12858979854264899</v>
      </c>
      <c r="K97">
        <v>169</v>
      </c>
      <c r="L97">
        <v>7.243891984569224</v>
      </c>
      <c r="M97">
        <v>2333</v>
      </c>
    </row>
    <row r="98" spans="1:13" x14ac:dyDescent="0.2">
      <c r="A98" t="s">
        <v>311</v>
      </c>
      <c r="B98" t="s">
        <v>286</v>
      </c>
      <c r="C98" t="s">
        <v>576</v>
      </c>
      <c r="D98">
        <v>2</v>
      </c>
      <c r="E98">
        <v>0.20703933747412009</v>
      </c>
      <c r="F98">
        <v>119</v>
      </c>
      <c r="G98">
        <v>2</v>
      </c>
      <c r="H98">
        <v>0.20703933747412009</v>
      </c>
      <c r="I98">
        <v>2</v>
      </c>
      <c r="J98">
        <v>0.20703933747412009</v>
      </c>
      <c r="K98">
        <v>30</v>
      </c>
      <c r="L98">
        <v>3.1055900621118009</v>
      </c>
      <c r="M98">
        <v>966</v>
      </c>
    </row>
    <row r="99" spans="1:13" x14ac:dyDescent="0.2">
      <c r="A99" t="s">
        <v>125</v>
      </c>
      <c r="B99" t="s">
        <v>112</v>
      </c>
      <c r="C99" t="s">
        <v>577</v>
      </c>
      <c r="D99">
        <v>1</v>
      </c>
      <c r="E99">
        <v>0.2232142857142857</v>
      </c>
      <c r="F99">
        <v>86</v>
      </c>
      <c r="G99">
        <v>1</v>
      </c>
      <c r="H99">
        <v>0.2232142857142857</v>
      </c>
      <c r="I99">
        <v>3</v>
      </c>
      <c r="J99">
        <v>0.6696428571428571</v>
      </c>
      <c r="K99">
        <v>8</v>
      </c>
      <c r="L99">
        <v>1.785714285714286</v>
      </c>
      <c r="M99">
        <v>448</v>
      </c>
    </row>
    <row r="100" spans="1:13" x14ac:dyDescent="0.2">
      <c r="A100" t="s">
        <v>125</v>
      </c>
      <c r="B100" t="s">
        <v>170</v>
      </c>
      <c r="C100" t="s">
        <v>578</v>
      </c>
      <c r="D100">
        <v>1</v>
      </c>
      <c r="E100">
        <v>0.40485829959514169</v>
      </c>
      <c r="F100">
        <v>117</v>
      </c>
      <c r="G100">
        <v>2</v>
      </c>
      <c r="H100">
        <v>0.80971659919028338</v>
      </c>
      <c r="I100">
        <v>2</v>
      </c>
      <c r="J100">
        <v>0.80971659919028338</v>
      </c>
      <c r="K100">
        <v>14</v>
      </c>
      <c r="L100">
        <v>5.668016194331984</v>
      </c>
      <c r="M100">
        <v>247</v>
      </c>
    </row>
    <row r="101" spans="1:13" x14ac:dyDescent="0.2">
      <c r="A101" t="s">
        <v>125</v>
      </c>
      <c r="B101" t="s">
        <v>345</v>
      </c>
      <c r="C101" t="s">
        <v>579</v>
      </c>
      <c r="D101">
        <v>2</v>
      </c>
      <c r="E101">
        <v>0.20703933747412009</v>
      </c>
      <c r="F101">
        <v>139</v>
      </c>
      <c r="G101">
        <v>2</v>
      </c>
      <c r="H101">
        <v>0.20703933747412009</v>
      </c>
      <c r="I101">
        <v>2</v>
      </c>
      <c r="J101">
        <v>0.20703933747412009</v>
      </c>
      <c r="K101">
        <v>105</v>
      </c>
      <c r="L101">
        <v>10.869565217391299</v>
      </c>
      <c r="M101">
        <v>966</v>
      </c>
    </row>
    <row r="102" spans="1:13" x14ac:dyDescent="0.2">
      <c r="A102" t="s">
        <v>97</v>
      </c>
      <c r="B102" t="s">
        <v>33</v>
      </c>
      <c r="C102" t="s">
        <v>580</v>
      </c>
      <c r="D102">
        <v>1</v>
      </c>
      <c r="E102">
        <v>1.2658227848101271</v>
      </c>
      <c r="F102">
        <v>41</v>
      </c>
      <c r="G102">
        <v>1</v>
      </c>
      <c r="H102">
        <v>1.2658227848101271</v>
      </c>
      <c r="I102">
        <v>1</v>
      </c>
      <c r="J102">
        <v>1.2658227848101271</v>
      </c>
      <c r="K102">
        <v>22</v>
      </c>
      <c r="L102">
        <v>27.84810126582278</v>
      </c>
      <c r="M102">
        <v>79</v>
      </c>
    </row>
    <row r="103" spans="1:13" x14ac:dyDescent="0.2">
      <c r="A103" t="s">
        <v>54</v>
      </c>
      <c r="B103" t="s">
        <v>55</v>
      </c>
      <c r="C103" t="s">
        <v>581</v>
      </c>
      <c r="D103">
        <v>1</v>
      </c>
      <c r="E103">
        <v>1.31578947368421</v>
      </c>
      <c r="F103">
        <v>41</v>
      </c>
      <c r="G103">
        <v>1</v>
      </c>
      <c r="H103">
        <v>1.31578947368421</v>
      </c>
      <c r="I103">
        <v>1</v>
      </c>
      <c r="J103">
        <v>1.31578947368421</v>
      </c>
      <c r="K103">
        <v>23</v>
      </c>
      <c r="L103">
        <v>30.263157894736839</v>
      </c>
      <c r="M103">
        <v>76</v>
      </c>
    </row>
    <row r="104" spans="1:13" x14ac:dyDescent="0.2">
      <c r="A104" t="s">
        <v>54</v>
      </c>
      <c r="B104" t="s">
        <v>147</v>
      </c>
      <c r="C104" t="s">
        <v>582</v>
      </c>
      <c r="D104">
        <v>1</v>
      </c>
      <c r="E104">
        <v>0.40485829959514169</v>
      </c>
      <c r="F104">
        <v>0</v>
      </c>
      <c r="G104">
        <v>1</v>
      </c>
      <c r="H104">
        <v>0.40485829959514169</v>
      </c>
      <c r="I104">
        <v>1</v>
      </c>
      <c r="J104">
        <v>0.40485829959514169</v>
      </c>
      <c r="K104">
        <v>20</v>
      </c>
      <c r="L104">
        <v>8.097165991902834</v>
      </c>
      <c r="M104">
        <v>247</v>
      </c>
    </row>
    <row r="105" spans="1:13" x14ac:dyDescent="0.2">
      <c r="A105" t="s">
        <v>54</v>
      </c>
      <c r="B105" t="s">
        <v>297</v>
      </c>
      <c r="C105" t="s">
        <v>583</v>
      </c>
      <c r="D105">
        <v>1</v>
      </c>
      <c r="E105">
        <v>0.10351966873706001</v>
      </c>
      <c r="F105">
        <v>129</v>
      </c>
      <c r="G105">
        <v>1</v>
      </c>
      <c r="H105">
        <v>0.10351966873706001</v>
      </c>
      <c r="I105">
        <v>1</v>
      </c>
      <c r="J105">
        <v>0.10351966873706001</v>
      </c>
      <c r="K105">
        <v>30</v>
      </c>
      <c r="L105">
        <v>3.1055900621118009</v>
      </c>
      <c r="M105">
        <v>966</v>
      </c>
    </row>
    <row r="106" spans="1:13" x14ac:dyDescent="0.2">
      <c r="A106" t="s">
        <v>161</v>
      </c>
      <c r="B106" t="s">
        <v>142</v>
      </c>
      <c r="C106" t="s">
        <v>584</v>
      </c>
      <c r="D106">
        <v>3</v>
      </c>
      <c r="E106">
        <v>1.214574898785425</v>
      </c>
      <c r="F106">
        <v>43</v>
      </c>
      <c r="G106">
        <v>3</v>
      </c>
      <c r="H106">
        <v>1.214574898785425</v>
      </c>
      <c r="I106">
        <v>3</v>
      </c>
      <c r="J106">
        <v>1.214574898785425</v>
      </c>
      <c r="K106">
        <v>20</v>
      </c>
      <c r="L106">
        <v>8.097165991902834</v>
      </c>
      <c r="M106">
        <v>247</v>
      </c>
    </row>
    <row r="107" spans="1:13" x14ac:dyDescent="0.2">
      <c r="A107" t="s">
        <v>344</v>
      </c>
      <c r="B107" t="s">
        <v>297</v>
      </c>
      <c r="C107" t="s">
        <v>585</v>
      </c>
      <c r="D107">
        <v>1</v>
      </c>
      <c r="E107">
        <v>0.10351966873706001</v>
      </c>
      <c r="F107">
        <v>131</v>
      </c>
      <c r="G107">
        <v>1</v>
      </c>
      <c r="H107">
        <v>0.10351966873706001</v>
      </c>
      <c r="I107">
        <v>1</v>
      </c>
      <c r="J107">
        <v>0.10351966873706001</v>
      </c>
      <c r="K107">
        <v>30</v>
      </c>
      <c r="L107">
        <v>3.1055900621118009</v>
      </c>
      <c r="M107">
        <v>966</v>
      </c>
    </row>
    <row r="108" spans="1:13" x14ac:dyDescent="0.2">
      <c r="A108" t="s">
        <v>36</v>
      </c>
      <c r="B108" t="s">
        <v>37</v>
      </c>
      <c r="C108" t="s">
        <v>586</v>
      </c>
      <c r="D108">
        <v>5</v>
      </c>
      <c r="E108">
        <v>6.5789473684210522</v>
      </c>
      <c r="F108">
        <v>5</v>
      </c>
      <c r="G108">
        <v>6</v>
      </c>
      <c r="H108">
        <v>7.8947368421052628</v>
      </c>
      <c r="I108">
        <v>6</v>
      </c>
      <c r="J108">
        <v>7.8947368421052628</v>
      </c>
      <c r="K108">
        <v>23</v>
      </c>
      <c r="L108">
        <v>30.263157894736839</v>
      </c>
      <c r="M108">
        <v>76</v>
      </c>
    </row>
    <row r="109" spans="1:13" x14ac:dyDescent="0.2">
      <c r="A109" t="s">
        <v>36</v>
      </c>
      <c r="B109" t="s">
        <v>142</v>
      </c>
      <c r="C109" t="s">
        <v>587</v>
      </c>
      <c r="D109">
        <v>9</v>
      </c>
      <c r="E109">
        <v>3.6437246963562751</v>
      </c>
      <c r="F109">
        <v>0</v>
      </c>
      <c r="G109">
        <v>9</v>
      </c>
      <c r="H109">
        <v>3.6437246963562751</v>
      </c>
      <c r="I109">
        <v>11</v>
      </c>
      <c r="J109">
        <v>4.4534412955465594</v>
      </c>
      <c r="K109">
        <v>20</v>
      </c>
      <c r="L109">
        <v>8.097165991902834</v>
      </c>
      <c r="M109">
        <v>247</v>
      </c>
    </row>
    <row r="110" spans="1:13" x14ac:dyDescent="0.2">
      <c r="A110" t="s">
        <v>36</v>
      </c>
      <c r="B110" t="s">
        <v>297</v>
      </c>
      <c r="C110" t="s">
        <v>588</v>
      </c>
      <c r="D110">
        <v>10</v>
      </c>
      <c r="E110">
        <v>1.0351966873706</v>
      </c>
      <c r="F110">
        <v>9</v>
      </c>
      <c r="G110">
        <v>1</v>
      </c>
      <c r="H110">
        <v>0.10351966873706001</v>
      </c>
      <c r="I110">
        <v>1</v>
      </c>
      <c r="J110">
        <v>0.10351966873706001</v>
      </c>
      <c r="K110">
        <v>30</v>
      </c>
      <c r="L110">
        <v>3.1055900621118009</v>
      </c>
      <c r="M110">
        <v>966</v>
      </c>
    </row>
    <row r="111" spans="1:13" x14ac:dyDescent="0.2">
      <c r="A111" t="s">
        <v>320</v>
      </c>
      <c r="B111" t="s">
        <v>297</v>
      </c>
      <c r="C111" t="s">
        <v>589</v>
      </c>
      <c r="D111">
        <v>1</v>
      </c>
      <c r="E111">
        <v>0.10351966873706001</v>
      </c>
      <c r="F111">
        <v>15</v>
      </c>
      <c r="G111">
        <v>1</v>
      </c>
      <c r="H111">
        <v>0.10351966873706001</v>
      </c>
      <c r="I111">
        <v>1</v>
      </c>
      <c r="J111">
        <v>0.10351966873706001</v>
      </c>
      <c r="K111">
        <v>30</v>
      </c>
      <c r="L111">
        <v>3.1055900621118009</v>
      </c>
      <c r="M111">
        <v>966</v>
      </c>
    </row>
    <row r="112" spans="1:13" x14ac:dyDescent="0.2">
      <c r="A112" t="s">
        <v>360</v>
      </c>
      <c r="B112" t="s">
        <v>297</v>
      </c>
      <c r="C112" t="s">
        <v>590</v>
      </c>
      <c r="D112">
        <v>1</v>
      </c>
      <c r="E112">
        <v>0.10351966873706001</v>
      </c>
      <c r="F112">
        <v>131</v>
      </c>
      <c r="G112">
        <v>1</v>
      </c>
      <c r="H112">
        <v>0.10351966873706001</v>
      </c>
      <c r="I112">
        <v>1</v>
      </c>
      <c r="J112">
        <v>0.10351966873706001</v>
      </c>
      <c r="K112">
        <v>30</v>
      </c>
      <c r="L112">
        <v>3.1055900621118009</v>
      </c>
      <c r="M112">
        <v>966</v>
      </c>
    </row>
    <row r="113" spans="1:13" x14ac:dyDescent="0.2">
      <c r="A113" t="s">
        <v>187</v>
      </c>
      <c r="B113" t="s">
        <v>142</v>
      </c>
      <c r="C113" t="s">
        <v>591</v>
      </c>
      <c r="D113">
        <v>10</v>
      </c>
      <c r="E113">
        <v>4.048582995951417</v>
      </c>
      <c r="F113">
        <v>43</v>
      </c>
      <c r="G113">
        <v>10</v>
      </c>
      <c r="H113">
        <v>4.048582995951417</v>
      </c>
      <c r="I113">
        <v>26</v>
      </c>
      <c r="J113">
        <v>10.52631578947368</v>
      </c>
      <c r="K113">
        <v>20</v>
      </c>
      <c r="L113">
        <v>8.097165991902834</v>
      </c>
      <c r="M113">
        <v>247</v>
      </c>
    </row>
    <row r="114" spans="1:13" x14ac:dyDescent="0.2">
      <c r="A114" t="s">
        <v>187</v>
      </c>
      <c r="B114" t="s">
        <v>297</v>
      </c>
      <c r="C114" t="s">
        <v>592</v>
      </c>
      <c r="D114">
        <v>1</v>
      </c>
      <c r="E114">
        <v>0.10351966873706001</v>
      </c>
      <c r="F114">
        <v>128</v>
      </c>
      <c r="G114">
        <v>1</v>
      </c>
      <c r="H114">
        <v>0.10351966873706001</v>
      </c>
      <c r="I114">
        <v>1</v>
      </c>
      <c r="J114">
        <v>0.10351966873706001</v>
      </c>
      <c r="K114">
        <v>30</v>
      </c>
      <c r="L114">
        <v>3.1055900621118009</v>
      </c>
      <c r="M114">
        <v>966</v>
      </c>
    </row>
    <row r="115" spans="1:13" x14ac:dyDescent="0.2">
      <c r="A115" t="s">
        <v>236</v>
      </c>
      <c r="B115" t="s">
        <v>237</v>
      </c>
      <c r="C115" t="s">
        <v>593</v>
      </c>
      <c r="D115">
        <v>7</v>
      </c>
      <c r="E115">
        <v>2.788844621513944</v>
      </c>
      <c r="F115">
        <v>33</v>
      </c>
      <c r="G115">
        <v>7</v>
      </c>
      <c r="H115">
        <v>2.788844621513944</v>
      </c>
      <c r="I115">
        <v>7</v>
      </c>
      <c r="J115">
        <v>2.788844621513944</v>
      </c>
      <c r="K115">
        <v>31</v>
      </c>
      <c r="L115">
        <v>12.350597609561749</v>
      </c>
      <c r="M115">
        <v>251</v>
      </c>
    </row>
    <row r="116" spans="1:13" x14ac:dyDescent="0.2">
      <c r="A116" t="s">
        <v>236</v>
      </c>
      <c r="B116" t="s">
        <v>297</v>
      </c>
      <c r="C116" t="s">
        <v>594</v>
      </c>
      <c r="D116">
        <v>2</v>
      </c>
      <c r="E116">
        <v>0.20703933747412009</v>
      </c>
      <c r="F116">
        <v>21</v>
      </c>
      <c r="G116">
        <v>2</v>
      </c>
      <c r="H116">
        <v>0.20703933747412009</v>
      </c>
      <c r="I116">
        <v>2</v>
      </c>
      <c r="J116">
        <v>0.20703933747412009</v>
      </c>
      <c r="K116">
        <v>30</v>
      </c>
      <c r="L116">
        <v>3.1055900621118009</v>
      </c>
      <c r="M116">
        <v>966</v>
      </c>
    </row>
    <row r="117" spans="1:13" x14ac:dyDescent="0.2">
      <c r="A117" t="s">
        <v>369</v>
      </c>
      <c r="B117" t="s">
        <v>297</v>
      </c>
      <c r="C117" t="s">
        <v>595</v>
      </c>
      <c r="D117">
        <v>2</v>
      </c>
      <c r="E117">
        <v>0.20703933747412009</v>
      </c>
      <c r="F117">
        <v>77</v>
      </c>
      <c r="G117">
        <v>2</v>
      </c>
      <c r="H117">
        <v>0.20703933747412009</v>
      </c>
      <c r="I117">
        <v>2</v>
      </c>
      <c r="J117">
        <v>0.20703933747412009</v>
      </c>
      <c r="K117">
        <v>30</v>
      </c>
      <c r="L117">
        <v>3.1055900621118009</v>
      </c>
      <c r="M117">
        <v>966</v>
      </c>
    </row>
    <row r="118" spans="1:13" x14ac:dyDescent="0.2">
      <c r="A118" t="s">
        <v>287</v>
      </c>
      <c r="B118" t="s">
        <v>286</v>
      </c>
      <c r="C118" t="s">
        <v>596</v>
      </c>
      <c r="D118">
        <v>1</v>
      </c>
      <c r="E118">
        <v>0.10351966873706001</v>
      </c>
      <c r="F118">
        <v>139</v>
      </c>
      <c r="G118">
        <v>1</v>
      </c>
      <c r="H118">
        <v>0.10351966873706001</v>
      </c>
      <c r="I118">
        <v>1</v>
      </c>
      <c r="J118">
        <v>0.10351966873706001</v>
      </c>
      <c r="K118">
        <v>30</v>
      </c>
      <c r="L118">
        <v>3.1055900621118009</v>
      </c>
      <c r="M118">
        <v>966</v>
      </c>
    </row>
    <row r="119" spans="1:13" x14ac:dyDescent="0.2">
      <c r="A119" t="s">
        <v>454</v>
      </c>
      <c r="B119" t="s">
        <v>455</v>
      </c>
      <c r="C119" t="s">
        <v>597</v>
      </c>
      <c r="D119">
        <v>8</v>
      </c>
      <c r="E119">
        <v>0.34290612944706378</v>
      </c>
      <c r="F119">
        <v>51</v>
      </c>
      <c r="G119">
        <v>10</v>
      </c>
      <c r="H119">
        <v>0.42863266180882992</v>
      </c>
      <c r="I119">
        <v>10</v>
      </c>
      <c r="J119">
        <v>0.42863266180882992</v>
      </c>
      <c r="K119">
        <v>169</v>
      </c>
      <c r="L119">
        <v>7.243891984569224</v>
      </c>
      <c r="M119">
        <v>2333</v>
      </c>
    </row>
    <row r="120" spans="1:13" x14ac:dyDescent="0.2">
      <c r="A120" t="s">
        <v>65</v>
      </c>
      <c r="B120" t="s">
        <v>57</v>
      </c>
      <c r="C120" t="s">
        <v>598</v>
      </c>
      <c r="D120">
        <v>2</v>
      </c>
      <c r="E120">
        <v>2.6315789473684208</v>
      </c>
      <c r="F120">
        <v>12</v>
      </c>
      <c r="G120">
        <v>2</v>
      </c>
      <c r="H120">
        <v>2.6315789473684208</v>
      </c>
      <c r="I120">
        <v>2</v>
      </c>
      <c r="J120">
        <v>2.6315789473684208</v>
      </c>
      <c r="K120">
        <v>23</v>
      </c>
      <c r="L120">
        <v>30.263157894736839</v>
      </c>
      <c r="M120">
        <v>76</v>
      </c>
    </row>
    <row r="121" spans="1:13" x14ac:dyDescent="0.2">
      <c r="A121" t="s">
        <v>370</v>
      </c>
      <c r="B121" t="s">
        <v>286</v>
      </c>
      <c r="C121" t="s">
        <v>599</v>
      </c>
      <c r="D121">
        <v>1</v>
      </c>
      <c r="E121">
        <v>0.10351966873706001</v>
      </c>
      <c r="F121">
        <v>5</v>
      </c>
      <c r="G121">
        <v>1</v>
      </c>
      <c r="H121">
        <v>0.10351966873706001</v>
      </c>
      <c r="I121">
        <v>1</v>
      </c>
      <c r="J121">
        <v>0.10351966873706001</v>
      </c>
      <c r="K121">
        <v>30</v>
      </c>
      <c r="L121">
        <v>3.1055900621118009</v>
      </c>
      <c r="M121">
        <v>966</v>
      </c>
    </row>
    <row r="122" spans="1:13" x14ac:dyDescent="0.2">
      <c r="A122" t="s">
        <v>442</v>
      </c>
      <c r="B122" t="s">
        <v>443</v>
      </c>
      <c r="C122" t="s">
        <v>600</v>
      </c>
      <c r="D122">
        <v>3</v>
      </c>
      <c r="E122">
        <v>0.12964563526361281</v>
      </c>
      <c r="F122">
        <v>38</v>
      </c>
      <c r="G122">
        <v>4</v>
      </c>
      <c r="H122">
        <v>0.17286084701815041</v>
      </c>
      <c r="I122">
        <v>4</v>
      </c>
      <c r="J122">
        <v>0.17286084701815041</v>
      </c>
      <c r="K122">
        <v>114</v>
      </c>
      <c r="L122">
        <v>4.9265341400172868</v>
      </c>
      <c r="M122">
        <v>2314</v>
      </c>
    </row>
    <row r="123" spans="1:13" x14ac:dyDescent="0.2">
      <c r="A123" t="s">
        <v>325</v>
      </c>
      <c r="B123" t="s">
        <v>286</v>
      </c>
      <c r="C123" t="s">
        <v>601</v>
      </c>
      <c r="D123">
        <v>1</v>
      </c>
      <c r="E123">
        <v>0.10351966873706001</v>
      </c>
      <c r="F123">
        <v>24</v>
      </c>
      <c r="G123">
        <v>1</v>
      </c>
      <c r="H123">
        <v>0.10351966873706001</v>
      </c>
      <c r="I123">
        <v>1</v>
      </c>
      <c r="J123">
        <v>0.10351966873706001</v>
      </c>
      <c r="K123">
        <v>30</v>
      </c>
      <c r="L123">
        <v>3.1055900621118009</v>
      </c>
      <c r="M123">
        <v>966</v>
      </c>
    </row>
    <row r="124" spans="1:13" x14ac:dyDescent="0.2">
      <c r="A124" t="s">
        <v>82</v>
      </c>
      <c r="B124" t="s">
        <v>83</v>
      </c>
      <c r="C124" t="s">
        <v>602</v>
      </c>
      <c r="D124">
        <v>7</v>
      </c>
      <c r="E124">
        <v>9.2105263157894726</v>
      </c>
      <c r="F124">
        <v>11</v>
      </c>
      <c r="G124">
        <v>8</v>
      </c>
      <c r="H124">
        <v>10.52631578947368</v>
      </c>
      <c r="I124">
        <v>8</v>
      </c>
      <c r="J124">
        <v>10.52631578947368</v>
      </c>
      <c r="K124">
        <v>23</v>
      </c>
      <c r="L124">
        <v>30.263157894736839</v>
      </c>
      <c r="M124">
        <v>76</v>
      </c>
    </row>
    <row r="125" spans="1:13" x14ac:dyDescent="0.2">
      <c r="A125" t="s">
        <v>40</v>
      </c>
      <c r="B125" t="s">
        <v>41</v>
      </c>
      <c r="C125" t="s">
        <v>603</v>
      </c>
      <c r="D125">
        <v>4</v>
      </c>
      <c r="E125">
        <v>5.2631578947368416</v>
      </c>
      <c r="F125">
        <v>24</v>
      </c>
      <c r="G125">
        <v>5</v>
      </c>
      <c r="H125">
        <v>6.5789473684210522</v>
      </c>
      <c r="I125">
        <v>3</v>
      </c>
      <c r="J125">
        <v>3.947368421052631</v>
      </c>
      <c r="K125">
        <v>23</v>
      </c>
      <c r="L125">
        <v>30.263157894736839</v>
      </c>
      <c r="M125">
        <v>76</v>
      </c>
    </row>
    <row r="126" spans="1:13" x14ac:dyDescent="0.2">
      <c r="A126" t="s">
        <v>21</v>
      </c>
      <c r="B126" t="s">
        <v>22</v>
      </c>
      <c r="C126" t="s">
        <v>604</v>
      </c>
      <c r="D126">
        <v>3</v>
      </c>
      <c r="E126">
        <v>3.947368421052631</v>
      </c>
      <c r="F126">
        <v>10</v>
      </c>
      <c r="G126">
        <v>3</v>
      </c>
      <c r="H126">
        <v>3.947368421052631</v>
      </c>
      <c r="I126">
        <v>3</v>
      </c>
      <c r="J126">
        <v>3.947368421052631</v>
      </c>
      <c r="K126">
        <v>23</v>
      </c>
      <c r="L126">
        <v>30.263157894736839</v>
      </c>
      <c r="M126">
        <v>76</v>
      </c>
    </row>
    <row r="127" spans="1:13" x14ac:dyDescent="0.2">
      <c r="A127" t="s">
        <v>21</v>
      </c>
      <c r="B127" t="s">
        <v>194</v>
      </c>
      <c r="C127" t="s">
        <v>605</v>
      </c>
      <c r="D127">
        <v>2</v>
      </c>
      <c r="E127">
        <v>0.79681274900398402</v>
      </c>
      <c r="F127">
        <v>4</v>
      </c>
      <c r="G127">
        <v>3</v>
      </c>
      <c r="H127">
        <v>1.1952191235059759</v>
      </c>
      <c r="I127">
        <v>3</v>
      </c>
      <c r="J127">
        <v>1.1952191235059759</v>
      </c>
      <c r="K127">
        <v>11</v>
      </c>
      <c r="L127">
        <v>4.3824701195219129</v>
      </c>
      <c r="M127">
        <v>251</v>
      </c>
    </row>
    <row r="128" spans="1:13" x14ac:dyDescent="0.2">
      <c r="A128" t="s">
        <v>110</v>
      </c>
      <c r="B128" t="s">
        <v>43</v>
      </c>
      <c r="C128" t="s">
        <v>606</v>
      </c>
      <c r="D128">
        <v>2</v>
      </c>
      <c r="E128">
        <v>2.6315789473684208</v>
      </c>
      <c r="F128">
        <v>17</v>
      </c>
      <c r="G128">
        <v>2</v>
      </c>
      <c r="H128">
        <v>2.6315789473684208</v>
      </c>
      <c r="I128">
        <v>2</v>
      </c>
      <c r="J128">
        <v>2.6315789473684208</v>
      </c>
      <c r="K128">
        <v>23</v>
      </c>
      <c r="L128">
        <v>30.263157894736839</v>
      </c>
      <c r="M128">
        <v>76</v>
      </c>
    </row>
    <row r="129" spans="1:13" x14ac:dyDescent="0.2">
      <c r="A129" t="s">
        <v>110</v>
      </c>
      <c r="B129" t="s">
        <v>286</v>
      </c>
      <c r="C129" t="s">
        <v>607</v>
      </c>
      <c r="D129">
        <v>1</v>
      </c>
      <c r="E129">
        <v>0.10351966873706001</v>
      </c>
      <c r="F129">
        <v>144</v>
      </c>
      <c r="G129">
        <v>1</v>
      </c>
      <c r="H129">
        <v>0.10351966873706001</v>
      </c>
      <c r="I129">
        <v>1</v>
      </c>
      <c r="J129">
        <v>0.10351966873706001</v>
      </c>
      <c r="K129">
        <v>30</v>
      </c>
      <c r="L129">
        <v>3.1055900621118009</v>
      </c>
      <c r="M129">
        <v>966</v>
      </c>
    </row>
    <row r="130" spans="1:13" x14ac:dyDescent="0.2">
      <c r="A130" t="s">
        <v>155</v>
      </c>
      <c r="B130" t="s">
        <v>156</v>
      </c>
      <c r="C130" t="s">
        <v>608</v>
      </c>
      <c r="D130">
        <v>4</v>
      </c>
      <c r="E130">
        <v>1.619433198380567</v>
      </c>
      <c r="F130">
        <v>0</v>
      </c>
      <c r="G130">
        <v>4</v>
      </c>
      <c r="H130">
        <v>1.619433198380567</v>
      </c>
      <c r="I130">
        <v>4</v>
      </c>
      <c r="J130">
        <v>1.619433198380567</v>
      </c>
      <c r="K130">
        <v>39</v>
      </c>
      <c r="L130">
        <v>15.789473684210529</v>
      </c>
      <c r="M130">
        <v>247</v>
      </c>
    </row>
    <row r="131" spans="1:13" x14ac:dyDescent="0.2">
      <c r="A131" t="s">
        <v>155</v>
      </c>
      <c r="B131" t="s">
        <v>194</v>
      </c>
      <c r="C131" t="s">
        <v>609</v>
      </c>
      <c r="D131">
        <v>2</v>
      </c>
      <c r="E131">
        <v>0.79681274900398402</v>
      </c>
      <c r="F131">
        <v>4</v>
      </c>
      <c r="G131">
        <v>3</v>
      </c>
      <c r="H131">
        <v>1.1952191235059759</v>
      </c>
      <c r="I131">
        <v>3</v>
      </c>
      <c r="J131">
        <v>1.1952191235059759</v>
      </c>
      <c r="K131">
        <v>11</v>
      </c>
      <c r="L131">
        <v>4.3824701195219129</v>
      </c>
      <c r="M131">
        <v>251</v>
      </c>
    </row>
    <row r="132" spans="1:13" x14ac:dyDescent="0.2">
      <c r="A132" t="s">
        <v>155</v>
      </c>
      <c r="B132" t="s">
        <v>286</v>
      </c>
      <c r="C132" t="s">
        <v>610</v>
      </c>
      <c r="D132">
        <v>2</v>
      </c>
      <c r="E132">
        <v>0.20703933747412009</v>
      </c>
      <c r="F132">
        <v>28</v>
      </c>
      <c r="G132">
        <v>2</v>
      </c>
      <c r="H132">
        <v>0.20703933747412009</v>
      </c>
      <c r="I132">
        <v>2</v>
      </c>
      <c r="J132">
        <v>0.20703933747412009</v>
      </c>
      <c r="K132">
        <v>30</v>
      </c>
      <c r="L132">
        <v>3.1055900621118009</v>
      </c>
      <c r="M132">
        <v>966</v>
      </c>
    </row>
    <row r="133" spans="1:13" x14ac:dyDescent="0.2">
      <c r="A133" t="s">
        <v>155</v>
      </c>
      <c r="B133" t="s">
        <v>436</v>
      </c>
      <c r="C133" t="s">
        <v>611</v>
      </c>
      <c r="D133">
        <v>1</v>
      </c>
      <c r="E133">
        <v>4.29553264604811E-2</v>
      </c>
      <c r="F133">
        <v>0</v>
      </c>
      <c r="G133">
        <v>1</v>
      </c>
      <c r="H133">
        <v>4.29553264604811E-2</v>
      </c>
      <c r="I133">
        <v>1</v>
      </c>
      <c r="J133">
        <v>4.29553264604811E-2</v>
      </c>
      <c r="K133">
        <v>76</v>
      </c>
      <c r="L133">
        <v>3.264604810996564</v>
      </c>
      <c r="M133">
        <v>2328</v>
      </c>
    </row>
    <row r="134" spans="1:13" x14ac:dyDescent="0.2">
      <c r="A134" t="s">
        <v>176</v>
      </c>
      <c r="B134" t="s">
        <v>177</v>
      </c>
      <c r="C134" t="s">
        <v>612</v>
      </c>
      <c r="D134">
        <v>1</v>
      </c>
      <c r="E134">
        <v>0.40485829959514169</v>
      </c>
      <c r="F134">
        <v>11</v>
      </c>
      <c r="G134">
        <v>2</v>
      </c>
      <c r="H134">
        <v>0.80971659919028338</v>
      </c>
      <c r="I134">
        <v>2</v>
      </c>
      <c r="J134">
        <v>0.80971659919028338</v>
      </c>
      <c r="K134">
        <v>19</v>
      </c>
      <c r="L134">
        <v>7.6923076923076934</v>
      </c>
      <c r="M134">
        <v>247</v>
      </c>
    </row>
    <row r="135" spans="1:13" x14ac:dyDescent="0.2">
      <c r="A135" t="s">
        <v>176</v>
      </c>
      <c r="B135" t="s">
        <v>449</v>
      </c>
      <c r="C135" t="s">
        <v>613</v>
      </c>
      <c r="D135">
        <v>2</v>
      </c>
      <c r="E135">
        <v>8.5910652920962199E-2</v>
      </c>
      <c r="F135">
        <v>0</v>
      </c>
      <c r="G135">
        <v>2</v>
      </c>
      <c r="H135">
        <v>8.5910652920962199E-2</v>
      </c>
      <c r="I135">
        <v>2</v>
      </c>
      <c r="J135">
        <v>8.5910652920962199E-2</v>
      </c>
      <c r="K135">
        <v>76</v>
      </c>
      <c r="L135">
        <v>3.264604810996564</v>
      </c>
      <c r="M135">
        <v>2328</v>
      </c>
    </row>
    <row r="136" spans="1:13" x14ac:dyDescent="0.2">
      <c r="A136" t="s">
        <v>419</v>
      </c>
      <c r="B136" t="s">
        <v>420</v>
      </c>
      <c r="C136" t="s">
        <v>614</v>
      </c>
      <c r="D136">
        <v>2</v>
      </c>
      <c r="E136">
        <v>8.5910652920962199E-2</v>
      </c>
      <c r="F136">
        <v>155</v>
      </c>
      <c r="G136">
        <v>3</v>
      </c>
      <c r="H136">
        <v>0.12886597938144331</v>
      </c>
      <c r="I136">
        <v>3</v>
      </c>
      <c r="J136">
        <v>0.12886597938144331</v>
      </c>
      <c r="K136">
        <v>76</v>
      </c>
      <c r="L136">
        <v>3.264604810996564</v>
      </c>
      <c r="M136">
        <v>2328</v>
      </c>
    </row>
    <row r="137" spans="1:13" x14ac:dyDescent="0.2">
      <c r="A137" t="s">
        <v>411</v>
      </c>
      <c r="B137" t="s">
        <v>412</v>
      </c>
      <c r="C137" t="s">
        <v>615</v>
      </c>
      <c r="D137">
        <v>1</v>
      </c>
      <c r="E137">
        <v>4.29553264604811E-2</v>
      </c>
      <c r="F137">
        <v>0</v>
      </c>
      <c r="G137">
        <v>1</v>
      </c>
      <c r="H137">
        <v>4.29553264604811E-2</v>
      </c>
      <c r="I137">
        <v>1</v>
      </c>
      <c r="J137">
        <v>4.29553264604811E-2</v>
      </c>
      <c r="K137">
        <v>76</v>
      </c>
      <c r="L137">
        <v>3.264604810996564</v>
      </c>
      <c r="M137">
        <v>2328</v>
      </c>
    </row>
    <row r="138" spans="1:13" x14ac:dyDescent="0.2">
      <c r="A138" t="s">
        <v>354</v>
      </c>
      <c r="B138" t="s">
        <v>286</v>
      </c>
      <c r="C138" t="s">
        <v>616</v>
      </c>
      <c r="D138">
        <v>1</v>
      </c>
      <c r="E138">
        <v>0.10351966873706001</v>
      </c>
      <c r="F138">
        <v>141</v>
      </c>
      <c r="G138">
        <v>1</v>
      </c>
      <c r="H138">
        <v>0.10351966873706001</v>
      </c>
      <c r="I138">
        <v>1</v>
      </c>
      <c r="J138">
        <v>0.10351966873706001</v>
      </c>
      <c r="K138">
        <v>30</v>
      </c>
      <c r="L138">
        <v>3.1055900621118009</v>
      </c>
      <c r="M138">
        <v>966</v>
      </c>
    </row>
    <row r="139" spans="1:13" x14ac:dyDescent="0.2">
      <c r="A139" t="s">
        <v>354</v>
      </c>
      <c r="B139" t="s">
        <v>452</v>
      </c>
      <c r="C139" t="s">
        <v>617</v>
      </c>
      <c r="D139">
        <v>3</v>
      </c>
      <c r="E139">
        <v>0.12886597938144331</v>
      </c>
      <c r="F139">
        <v>0</v>
      </c>
      <c r="G139">
        <v>3</v>
      </c>
      <c r="H139">
        <v>0.12886597938144331</v>
      </c>
      <c r="I139">
        <v>3</v>
      </c>
      <c r="J139">
        <v>0.12886597938144331</v>
      </c>
      <c r="K139">
        <v>76</v>
      </c>
      <c r="L139">
        <v>3.264604810996564</v>
      </c>
      <c r="M139">
        <v>2328</v>
      </c>
    </row>
    <row r="140" spans="1:13" x14ac:dyDescent="0.2">
      <c r="A140" t="s">
        <v>88</v>
      </c>
      <c r="B140" t="s">
        <v>29</v>
      </c>
      <c r="C140" t="s">
        <v>618</v>
      </c>
      <c r="D140">
        <v>3</v>
      </c>
      <c r="E140">
        <v>3.79746835443038</v>
      </c>
      <c r="F140">
        <v>24</v>
      </c>
      <c r="G140">
        <v>3</v>
      </c>
      <c r="H140">
        <v>3.79746835443038</v>
      </c>
      <c r="I140">
        <v>3</v>
      </c>
      <c r="J140">
        <v>3.79746835443038</v>
      </c>
      <c r="K140">
        <v>22</v>
      </c>
      <c r="L140">
        <v>27.84810126582278</v>
      </c>
      <c r="M140">
        <v>79</v>
      </c>
    </row>
    <row r="141" spans="1:13" x14ac:dyDescent="0.2">
      <c r="A141" t="s">
        <v>53</v>
      </c>
      <c r="B141" t="s">
        <v>41</v>
      </c>
      <c r="C141" t="s">
        <v>619</v>
      </c>
      <c r="D141">
        <v>6</v>
      </c>
      <c r="E141">
        <v>7.8947368421052628</v>
      </c>
      <c r="F141">
        <v>0</v>
      </c>
      <c r="G141">
        <v>6</v>
      </c>
      <c r="H141">
        <v>7.8947368421052628</v>
      </c>
      <c r="I141">
        <v>6</v>
      </c>
      <c r="J141">
        <v>7.8947368421052628</v>
      </c>
      <c r="K141">
        <v>23</v>
      </c>
      <c r="L141">
        <v>30.263157894736839</v>
      </c>
      <c r="M141">
        <v>76</v>
      </c>
    </row>
    <row r="142" spans="1:13" x14ac:dyDescent="0.2">
      <c r="A142" t="s">
        <v>53</v>
      </c>
      <c r="B142" t="s">
        <v>286</v>
      </c>
      <c r="C142" t="s">
        <v>620</v>
      </c>
      <c r="D142">
        <v>1</v>
      </c>
      <c r="E142">
        <v>0.10351966873706001</v>
      </c>
      <c r="F142">
        <v>134</v>
      </c>
      <c r="G142">
        <v>1</v>
      </c>
      <c r="H142">
        <v>0.10351966873706001</v>
      </c>
      <c r="I142">
        <v>1</v>
      </c>
      <c r="J142">
        <v>0.10351966873706001</v>
      </c>
      <c r="K142">
        <v>30</v>
      </c>
      <c r="L142">
        <v>3.1055900621118009</v>
      </c>
      <c r="M142">
        <v>966</v>
      </c>
    </row>
    <row r="143" spans="1:13" x14ac:dyDescent="0.2">
      <c r="A143" t="s">
        <v>53</v>
      </c>
      <c r="B143" t="s">
        <v>423</v>
      </c>
      <c r="C143" t="s">
        <v>621</v>
      </c>
      <c r="D143">
        <v>3</v>
      </c>
      <c r="E143">
        <v>0.12886597938144331</v>
      </c>
      <c r="F143">
        <v>0</v>
      </c>
      <c r="G143">
        <v>3</v>
      </c>
      <c r="H143">
        <v>0.12886597938144331</v>
      </c>
      <c r="I143">
        <v>3</v>
      </c>
      <c r="J143">
        <v>0.12886597938144331</v>
      </c>
      <c r="K143">
        <v>76</v>
      </c>
      <c r="L143">
        <v>3.264604810996564</v>
      </c>
      <c r="M143">
        <v>2328</v>
      </c>
    </row>
    <row r="144" spans="1:13" x14ac:dyDescent="0.2">
      <c r="A144" t="s">
        <v>285</v>
      </c>
      <c r="B144" t="s">
        <v>286</v>
      </c>
      <c r="C144" t="s">
        <v>622</v>
      </c>
      <c r="D144">
        <v>1</v>
      </c>
      <c r="E144">
        <v>0.10351966873706001</v>
      </c>
      <c r="F144">
        <v>41</v>
      </c>
      <c r="G144">
        <v>1</v>
      </c>
      <c r="H144">
        <v>0.10351966873706001</v>
      </c>
      <c r="I144">
        <v>1</v>
      </c>
      <c r="J144">
        <v>0.10351966873706001</v>
      </c>
      <c r="K144">
        <v>30</v>
      </c>
      <c r="L144">
        <v>3.1055900621118009</v>
      </c>
      <c r="M144">
        <v>966</v>
      </c>
    </row>
    <row r="145" spans="1:13" x14ac:dyDescent="0.2">
      <c r="A145" t="s">
        <v>285</v>
      </c>
      <c r="B145" t="s">
        <v>398</v>
      </c>
      <c r="C145" t="s">
        <v>623</v>
      </c>
      <c r="D145">
        <v>1</v>
      </c>
      <c r="E145">
        <v>4.29553264604811E-2</v>
      </c>
      <c r="F145">
        <v>0</v>
      </c>
      <c r="G145">
        <v>1</v>
      </c>
      <c r="H145">
        <v>4.29553264604811E-2</v>
      </c>
      <c r="I145">
        <v>1</v>
      </c>
      <c r="J145">
        <v>4.29553264604811E-2</v>
      </c>
      <c r="K145">
        <v>76</v>
      </c>
      <c r="L145">
        <v>3.264604810996564</v>
      </c>
      <c r="M145">
        <v>2328</v>
      </c>
    </row>
    <row r="146" spans="1:13" x14ac:dyDescent="0.2">
      <c r="A146" t="s">
        <v>168</v>
      </c>
      <c r="B146" t="s">
        <v>169</v>
      </c>
      <c r="C146" t="s">
        <v>624</v>
      </c>
      <c r="D146">
        <v>1</v>
      </c>
      <c r="E146">
        <v>0.40485829959514169</v>
      </c>
      <c r="F146">
        <v>11</v>
      </c>
      <c r="G146">
        <v>2</v>
      </c>
      <c r="H146">
        <v>0.80971659919028338</v>
      </c>
      <c r="I146">
        <v>2</v>
      </c>
      <c r="J146">
        <v>0.80971659919028338</v>
      </c>
      <c r="K146">
        <v>19</v>
      </c>
      <c r="L146">
        <v>7.6923076923076934</v>
      </c>
      <c r="M146">
        <v>247</v>
      </c>
    </row>
    <row r="147" spans="1:13" x14ac:dyDescent="0.2">
      <c r="A147" t="s">
        <v>168</v>
      </c>
      <c r="B147" t="s">
        <v>286</v>
      </c>
      <c r="C147" t="s">
        <v>625</v>
      </c>
      <c r="D147">
        <v>1</v>
      </c>
      <c r="E147">
        <v>0.10351966873706001</v>
      </c>
      <c r="F147">
        <v>44</v>
      </c>
      <c r="G147">
        <v>1</v>
      </c>
      <c r="H147">
        <v>0.10351966873706001</v>
      </c>
      <c r="I147">
        <v>1</v>
      </c>
      <c r="J147">
        <v>0.10351966873706001</v>
      </c>
      <c r="K147">
        <v>30</v>
      </c>
      <c r="L147">
        <v>3.1055900621118009</v>
      </c>
      <c r="M147">
        <v>966</v>
      </c>
    </row>
    <row r="148" spans="1:13" x14ac:dyDescent="0.2">
      <c r="A148" t="s">
        <v>168</v>
      </c>
      <c r="B148" t="s">
        <v>445</v>
      </c>
      <c r="C148" t="s">
        <v>626</v>
      </c>
      <c r="D148">
        <v>1</v>
      </c>
      <c r="E148">
        <v>4.29553264604811E-2</v>
      </c>
      <c r="F148">
        <v>0</v>
      </c>
      <c r="G148">
        <v>1</v>
      </c>
      <c r="H148">
        <v>4.29553264604811E-2</v>
      </c>
      <c r="I148">
        <v>1</v>
      </c>
      <c r="J148">
        <v>4.29553264604811E-2</v>
      </c>
      <c r="K148">
        <v>76</v>
      </c>
      <c r="L148">
        <v>3.264604810996564</v>
      </c>
      <c r="M148">
        <v>2328</v>
      </c>
    </row>
    <row r="149" spans="1:13" x14ac:dyDescent="0.2">
      <c r="A149" t="s">
        <v>178</v>
      </c>
      <c r="B149" t="s">
        <v>179</v>
      </c>
      <c r="C149" t="s">
        <v>627</v>
      </c>
      <c r="D149">
        <v>1</v>
      </c>
      <c r="E149">
        <v>0.40485829959514169</v>
      </c>
      <c r="F149">
        <v>11</v>
      </c>
      <c r="G149">
        <v>2</v>
      </c>
      <c r="H149">
        <v>0.80971659919028338</v>
      </c>
      <c r="I149">
        <v>2</v>
      </c>
      <c r="J149">
        <v>0.80971659919028338</v>
      </c>
      <c r="K149">
        <v>19</v>
      </c>
      <c r="L149">
        <v>7.6923076923076934</v>
      </c>
      <c r="M149">
        <v>247</v>
      </c>
    </row>
    <row r="150" spans="1:13" x14ac:dyDescent="0.2">
      <c r="A150" t="s">
        <v>178</v>
      </c>
      <c r="B150" t="s">
        <v>453</v>
      </c>
      <c r="C150" t="s">
        <v>628</v>
      </c>
      <c r="D150">
        <v>1</v>
      </c>
      <c r="E150">
        <v>4.29553264604811E-2</v>
      </c>
      <c r="F150">
        <v>0</v>
      </c>
      <c r="G150">
        <v>1</v>
      </c>
      <c r="H150">
        <v>4.29553264604811E-2</v>
      </c>
      <c r="I150">
        <v>1</v>
      </c>
      <c r="J150">
        <v>4.29553264604811E-2</v>
      </c>
      <c r="K150">
        <v>76</v>
      </c>
      <c r="L150">
        <v>3.264604810996564</v>
      </c>
      <c r="M150">
        <v>2328</v>
      </c>
    </row>
    <row r="151" spans="1:13" x14ac:dyDescent="0.2">
      <c r="A151" t="s">
        <v>95</v>
      </c>
      <c r="B151" t="s">
        <v>22</v>
      </c>
      <c r="C151" t="s">
        <v>629</v>
      </c>
      <c r="D151">
        <v>2</v>
      </c>
      <c r="E151">
        <v>2.6315789473684208</v>
      </c>
      <c r="F151">
        <v>0</v>
      </c>
      <c r="G151">
        <v>2</v>
      </c>
      <c r="H151">
        <v>2.6315789473684208</v>
      </c>
      <c r="I151">
        <v>2</v>
      </c>
      <c r="J151">
        <v>2.6315789473684208</v>
      </c>
      <c r="K151">
        <v>23</v>
      </c>
      <c r="L151">
        <v>30.263157894736839</v>
      </c>
      <c r="M151">
        <v>76</v>
      </c>
    </row>
    <row r="152" spans="1:13" x14ac:dyDescent="0.2">
      <c r="A152" t="s">
        <v>95</v>
      </c>
      <c r="B152" t="s">
        <v>286</v>
      </c>
      <c r="C152" t="s">
        <v>630</v>
      </c>
      <c r="D152">
        <v>2</v>
      </c>
      <c r="E152">
        <v>0.20703933747412009</v>
      </c>
      <c r="F152">
        <v>36</v>
      </c>
      <c r="G152">
        <v>2</v>
      </c>
      <c r="H152">
        <v>0.20703933747412009</v>
      </c>
      <c r="I152">
        <v>2</v>
      </c>
      <c r="J152">
        <v>0.20703933747412009</v>
      </c>
      <c r="K152">
        <v>30</v>
      </c>
      <c r="L152">
        <v>3.1055900621118009</v>
      </c>
      <c r="M152">
        <v>966</v>
      </c>
    </row>
    <row r="153" spans="1:13" x14ac:dyDescent="0.2">
      <c r="A153" t="s">
        <v>95</v>
      </c>
      <c r="B153" t="s">
        <v>472</v>
      </c>
      <c r="C153" t="s">
        <v>631</v>
      </c>
      <c r="D153">
        <v>2</v>
      </c>
      <c r="E153">
        <v>8.5910652920962199E-2</v>
      </c>
      <c r="F153">
        <v>0</v>
      </c>
      <c r="G153">
        <v>2</v>
      </c>
      <c r="H153">
        <v>8.5910652920962199E-2</v>
      </c>
      <c r="I153">
        <v>2</v>
      </c>
      <c r="J153">
        <v>8.5910652920962199E-2</v>
      </c>
      <c r="K153">
        <v>76</v>
      </c>
      <c r="L153">
        <v>3.264604810996564</v>
      </c>
      <c r="M153">
        <v>2328</v>
      </c>
    </row>
    <row r="154" spans="1:13" x14ac:dyDescent="0.2">
      <c r="A154" t="s">
        <v>75</v>
      </c>
      <c r="B154" t="s">
        <v>22</v>
      </c>
      <c r="C154" t="s">
        <v>632</v>
      </c>
      <c r="D154">
        <v>2</v>
      </c>
      <c r="E154">
        <v>2.6315789473684208</v>
      </c>
      <c r="F154">
        <v>0</v>
      </c>
      <c r="G154">
        <v>2</v>
      </c>
      <c r="H154">
        <v>2.6315789473684208</v>
      </c>
      <c r="I154">
        <v>2</v>
      </c>
      <c r="J154">
        <v>2.6315789473684208</v>
      </c>
      <c r="K154">
        <v>23</v>
      </c>
      <c r="L154">
        <v>30.263157894736839</v>
      </c>
      <c r="M154">
        <v>76</v>
      </c>
    </row>
    <row r="155" spans="1:13" x14ac:dyDescent="0.2">
      <c r="A155" t="s">
        <v>339</v>
      </c>
      <c r="B155" t="s">
        <v>297</v>
      </c>
      <c r="C155" t="s">
        <v>633</v>
      </c>
      <c r="D155">
        <v>1</v>
      </c>
      <c r="E155">
        <v>0.10351966873706001</v>
      </c>
      <c r="F155">
        <v>81</v>
      </c>
      <c r="G155">
        <v>1</v>
      </c>
      <c r="H155">
        <v>0.10351966873706001</v>
      </c>
      <c r="I155">
        <v>1</v>
      </c>
      <c r="J155">
        <v>0.10351966873706001</v>
      </c>
      <c r="K155">
        <v>30</v>
      </c>
      <c r="L155">
        <v>3.1055900621118009</v>
      </c>
      <c r="M155">
        <v>966</v>
      </c>
    </row>
    <row r="156" spans="1:13" x14ac:dyDescent="0.2">
      <c r="A156" t="s">
        <v>99</v>
      </c>
      <c r="B156" t="s">
        <v>43</v>
      </c>
      <c r="C156" t="s">
        <v>634</v>
      </c>
      <c r="D156">
        <v>2</v>
      </c>
      <c r="E156">
        <v>2.6315789473684208</v>
      </c>
      <c r="F156">
        <v>0</v>
      </c>
      <c r="G156">
        <v>2</v>
      </c>
      <c r="H156">
        <v>2.6315789473684208</v>
      </c>
      <c r="I156">
        <v>2</v>
      </c>
      <c r="J156">
        <v>2.6315789473684208</v>
      </c>
      <c r="K156">
        <v>23</v>
      </c>
      <c r="L156">
        <v>30.263157894736839</v>
      </c>
      <c r="M156">
        <v>76</v>
      </c>
    </row>
    <row r="157" spans="1:13" x14ac:dyDescent="0.2">
      <c r="A157" t="s">
        <v>99</v>
      </c>
      <c r="B157" t="s">
        <v>297</v>
      </c>
      <c r="C157" t="s">
        <v>635</v>
      </c>
      <c r="D157">
        <v>1</v>
      </c>
      <c r="E157">
        <v>0.10351966873706001</v>
      </c>
      <c r="F157">
        <v>128</v>
      </c>
      <c r="G157">
        <v>1</v>
      </c>
      <c r="H157">
        <v>0.10351966873706001</v>
      </c>
      <c r="I157">
        <v>1</v>
      </c>
      <c r="J157">
        <v>0.10351966873706001</v>
      </c>
      <c r="K157">
        <v>30</v>
      </c>
      <c r="L157">
        <v>3.1055900621118009</v>
      </c>
      <c r="M157">
        <v>966</v>
      </c>
    </row>
    <row r="158" spans="1:13" x14ac:dyDescent="0.2">
      <c r="A158" t="s">
        <v>365</v>
      </c>
      <c r="B158" t="s">
        <v>286</v>
      </c>
      <c r="C158" t="s">
        <v>636</v>
      </c>
      <c r="D158">
        <v>2</v>
      </c>
      <c r="E158">
        <v>0.20703933747412009</v>
      </c>
      <c r="F158">
        <v>104</v>
      </c>
      <c r="G158">
        <v>2</v>
      </c>
      <c r="H158">
        <v>0.20703933747412009</v>
      </c>
      <c r="I158">
        <v>2</v>
      </c>
      <c r="J158">
        <v>0.20703933747412009</v>
      </c>
      <c r="K158">
        <v>30</v>
      </c>
      <c r="L158">
        <v>3.1055900621118009</v>
      </c>
      <c r="M158">
        <v>966</v>
      </c>
    </row>
    <row r="159" spans="1:13" x14ac:dyDescent="0.2">
      <c r="A159" t="s">
        <v>365</v>
      </c>
      <c r="B159" t="s">
        <v>461</v>
      </c>
      <c r="C159" t="s">
        <v>637</v>
      </c>
      <c r="D159">
        <v>2</v>
      </c>
      <c r="E159">
        <v>8.5910652920962199E-2</v>
      </c>
      <c r="F159">
        <v>0</v>
      </c>
      <c r="G159">
        <v>2</v>
      </c>
      <c r="H159">
        <v>8.5910652920962199E-2</v>
      </c>
      <c r="I159">
        <v>2</v>
      </c>
      <c r="J159">
        <v>8.5910652920962199E-2</v>
      </c>
      <c r="K159">
        <v>76</v>
      </c>
      <c r="L159">
        <v>3.264604810996564</v>
      </c>
      <c r="M159">
        <v>2328</v>
      </c>
    </row>
    <row r="160" spans="1:13" x14ac:dyDescent="0.2">
      <c r="A160" t="s">
        <v>32</v>
      </c>
      <c r="B160" t="s">
        <v>33</v>
      </c>
      <c r="C160" t="s">
        <v>638</v>
      </c>
      <c r="D160">
        <v>3</v>
      </c>
      <c r="E160">
        <v>3.79746835443038</v>
      </c>
      <c r="F160">
        <v>42</v>
      </c>
      <c r="G160">
        <v>3</v>
      </c>
      <c r="H160">
        <v>3.79746835443038</v>
      </c>
      <c r="I160">
        <v>3</v>
      </c>
      <c r="J160">
        <v>3.79746835443038</v>
      </c>
      <c r="K160">
        <v>22</v>
      </c>
      <c r="L160">
        <v>27.84810126582278</v>
      </c>
      <c r="M160">
        <v>79</v>
      </c>
    </row>
    <row r="161" spans="1:14" x14ac:dyDescent="0.2">
      <c r="A161" t="s">
        <v>32</v>
      </c>
      <c r="B161" t="s">
        <v>141</v>
      </c>
      <c r="C161" t="s">
        <v>639</v>
      </c>
      <c r="D161">
        <v>9</v>
      </c>
      <c r="E161">
        <v>3.6437246963562751</v>
      </c>
      <c r="F161">
        <v>247</v>
      </c>
      <c r="G161">
        <v>9</v>
      </c>
      <c r="H161">
        <v>3.6437246963562751</v>
      </c>
      <c r="I161">
        <v>11</v>
      </c>
      <c r="J161">
        <v>4.4534412955465594</v>
      </c>
      <c r="K161">
        <v>85</v>
      </c>
      <c r="L161">
        <v>34.412955465587039</v>
      </c>
      <c r="M161">
        <v>247</v>
      </c>
      <c r="N161">
        <v>0</v>
      </c>
    </row>
    <row r="162" spans="1:14" x14ac:dyDescent="0.2">
      <c r="A162" t="s">
        <v>44</v>
      </c>
      <c r="B162" t="s">
        <v>43</v>
      </c>
      <c r="C162" t="s">
        <v>640</v>
      </c>
      <c r="D162">
        <v>7</v>
      </c>
      <c r="E162">
        <v>9.2105263157894726</v>
      </c>
      <c r="F162">
        <v>0</v>
      </c>
      <c r="G162">
        <v>7</v>
      </c>
      <c r="H162">
        <v>9.2105263157894726</v>
      </c>
      <c r="I162">
        <v>3</v>
      </c>
      <c r="J162">
        <v>3.947368421052631</v>
      </c>
      <c r="K162">
        <v>25</v>
      </c>
      <c r="L162">
        <v>32.894736842105267</v>
      </c>
      <c r="M162">
        <v>76</v>
      </c>
    </row>
    <row r="163" spans="1:14" x14ac:dyDescent="0.2">
      <c r="A163" t="s">
        <v>439</v>
      </c>
      <c r="B163" t="s">
        <v>440</v>
      </c>
      <c r="C163" t="s">
        <v>641</v>
      </c>
      <c r="D163">
        <v>4</v>
      </c>
      <c r="E163">
        <v>0.1718213058419244</v>
      </c>
      <c r="F163">
        <v>0</v>
      </c>
      <c r="G163">
        <v>4</v>
      </c>
      <c r="H163">
        <v>0.1718213058419244</v>
      </c>
      <c r="I163">
        <v>4</v>
      </c>
      <c r="J163">
        <v>0.1718213058419244</v>
      </c>
      <c r="K163">
        <v>76</v>
      </c>
      <c r="L163">
        <v>3.264604810996564</v>
      </c>
      <c r="M163">
        <v>2328</v>
      </c>
    </row>
    <row r="164" spans="1:14" x14ac:dyDescent="0.2">
      <c r="A164" t="s">
        <v>337</v>
      </c>
      <c r="B164" t="s">
        <v>338</v>
      </c>
      <c r="C164" t="s">
        <v>642</v>
      </c>
      <c r="D164">
        <v>6</v>
      </c>
      <c r="E164">
        <v>0.6211180124223602</v>
      </c>
      <c r="F164">
        <v>34</v>
      </c>
      <c r="G164">
        <v>8</v>
      </c>
      <c r="H164">
        <v>0.82815734989648038</v>
      </c>
      <c r="I164">
        <v>6</v>
      </c>
      <c r="J164">
        <v>0.6211180124223602</v>
      </c>
      <c r="K164">
        <v>30</v>
      </c>
      <c r="L164">
        <v>3.1055900621118009</v>
      </c>
      <c r="M164">
        <v>966</v>
      </c>
    </row>
    <row r="165" spans="1:14" x14ac:dyDescent="0.2">
      <c r="A165" t="s">
        <v>337</v>
      </c>
      <c r="B165" t="s">
        <v>446</v>
      </c>
      <c r="C165" t="s">
        <v>643</v>
      </c>
      <c r="D165">
        <v>42</v>
      </c>
      <c r="E165">
        <v>1.804123711340206</v>
      </c>
      <c r="F165">
        <v>0</v>
      </c>
      <c r="G165">
        <v>42</v>
      </c>
      <c r="H165">
        <v>1.804123711340206</v>
      </c>
      <c r="I165">
        <v>57</v>
      </c>
      <c r="J165">
        <v>2.4484536082474229</v>
      </c>
      <c r="K165">
        <v>336</v>
      </c>
      <c r="L165">
        <v>14.43298969072165</v>
      </c>
      <c r="M165">
        <v>2328</v>
      </c>
    </row>
    <row r="166" spans="1:14" x14ac:dyDescent="0.2">
      <c r="A166" t="s">
        <v>234</v>
      </c>
      <c r="B166" t="s">
        <v>235</v>
      </c>
      <c r="C166" t="s">
        <v>644</v>
      </c>
      <c r="D166">
        <v>1</v>
      </c>
      <c r="E166">
        <v>0.39840637450199201</v>
      </c>
      <c r="F166">
        <v>5</v>
      </c>
      <c r="G166">
        <v>2</v>
      </c>
      <c r="H166">
        <v>0.79681274900398402</v>
      </c>
      <c r="I166">
        <v>2</v>
      </c>
      <c r="J166">
        <v>0.79681274900398402</v>
      </c>
      <c r="K166">
        <v>11</v>
      </c>
      <c r="L166">
        <v>4.3824701195219129</v>
      </c>
      <c r="M166">
        <v>251</v>
      </c>
    </row>
    <row r="167" spans="1:14" x14ac:dyDescent="0.2">
      <c r="A167" t="s">
        <v>254</v>
      </c>
      <c r="B167" t="s">
        <v>255</v>
      </c>
      <c r="C167" t="s">
        <v>645</v>
      </c>
      <c r="D167">
        <v>1</v>
      </c>
      <c r="E167">
        <v>0.39840637450199201</v>
      </c>
      <c r="F167">
        <v>7</v>
      </c>
      <c r="G167">
        <v>1</v>
      </c>
      <c r="H167">
        <v>0.39840637450199201</v>
      </c>
      <c r="I167">
        <v>1</v>
      </c>
      <c r="J167">
        <v>0.39840637450199201</v>
      </c>
      <c r="K167">
        <v>11</v>
      </c>
      <c r="L167">
        <v>4.3824701195219129</v>
      </c>
      <c r="M167">
        <v>251</v>
      </c>
    </row>
    <row r="168" spans="1:14" x14ac:dyDescent="0.2">
      <c r="A168" t="s">
        <v>254</v>
      </c>
      <c r="B168" t="s">
        <v>464</v>
      </c>
      <c r="C168" t="s">
        <v>646</v>
      </c>
      <c r="D168">
        <v>3</v>
      </c>
      <c r="E168">
        <v>0.12886597938144331</v>
      </c>
      <c r="F168">
        <v>0</v>
      </c>
      <c r="G168">
        <v>3</v>
      </c>
      <c r="H168">
        <v>0.12886597938144331</v>
      </c>
      <c r="I168">
        <v>3</v>
      </c>
      <c r="J168">
        <v>0.12886597938144331</v>
      </c>
      <c r="K168">
        <v>76</v>
      </c>
      <c r="L168">
        <v>3.264604810996564</v>
      </c>
      <c r="M168">
        <v>2328</v>
      </c>
    </row>
    <row r="169" spans="1:14" x14ac:dyDescent="0.2">
      <c r="A169" t="s">
        <v>34</v>
      </c>
      <c r="B169" t="s">
        <v>35</v>
      </c>
      <c r="C169" t="s">
        <v>647</v>
      </c>
      <c r="D169">
        <v>7</v>
      </c>
      <c r="E169">
        <v>9.2105263157894726</v>
      </c>
      <c r="F169">
        <v>0</v>
      </c>
      <c r="G169">
        <v>7</v>
      </c>
      <c r="H169">
        <v>9.2105263157894726</v>
      </c>
      <c r="I169">
        <v>5</v>
      </c>
      <c r="J169">
        <v>6.5789473684210522</v>
      </c>
      <c r="K169">
        <v>25</v>
      </c>
      <c r="L169">
        <v>32.894736842105267</v>
      </c>
      <c r="M169">
        <v>76</v>
      </c>
    </row>
    <row r="170" spans="1:14" x14ac:dyDescent="0.2">
      <c r="A170" t="s">
        <v>34</v>
      </c>
      <c r="B170" t="s">
        <v>405</v>
      </c>
      <c r="C170" t="s">
        <v>648</v>
      </c>
      <c r="D170">
        <v>3</v>
      </c>
      <c r="E170">
        <v>0.12886597938144331</v>
      </c>
      <c r="F170">
        <v>0</v>
      </c>
      <c r="G170">
        <v>3</v>
      </c>
      <c r="H170">
        <v>0.12886597938144331</v>
      </c>
      <c r="I170">
        <v>3</v>
      </c>
      <c r="J170">
        <v>0.12886597938144331</v>
      </c>
      <c r="K170">
        <v>76</v>
      </c>
      <c r="L170">
        <v>3.264604810996564</v>
      </c>
      <c r="M170">
        <v>2328</v>
      </c>
    </row>
    <row r="171" spans="1:14" x14ac:dyDescent="0.2">
      <c r="A171" t="s">
        <v>459</v>
      </c>
      <c r="B171" t="s">
        <v>460</v>
      </c>
      <c r="C171" t="s">
        <v>649</v>
      </c>
      <c r="D171">
        <v>2</v>
      </c>
      <c r="E171">
        <v>8.5910652920962199E-2</v>
      </c>
      <c r="F171">
        <v>0</v>
      </c>
      <c r="G171">
        <v>2</v>
      </c>
      <c r="H171">
        <v>8.5910652920962199E-2</v>
      </c>
      <c r="I171">
        <v>2</v>
      </c>
      <c r="J171">
        <v>8.5910652920962199E-2</v>
      </c>
      <c r="K171">
        <v>76</v>
      </c>
      <c r="L171">
        <v>3.264604810996564</v>
      </c>
      <c r="M171">
        <v>2328</v>
      </c>
    </row>
    <row r="172" spans="1:14" x14ac:dyDescent="0.2">
      <c r="A172" t="s">
        <v>450</v>
      </c>
      <c r="B172" t="s">
        <v>451</v>
      </c>
      <c r="C172" t="s">
        <v>650</v>
      </c>
      <c r="D172">
        <v>2</v>
      </c>
      <c r="E172">
        <v>8.5910652920962199E-2</v>
      </c>
      <c r="F172">
        <v>0</v>
      </c>
      <c r="G172">
        <v>2</v>
      </c>
      <c r="H172">
        <v>8.5910652920962199E-2</v>
      </c>
      <c r="I172">
        <v>2</v>
      </c>
      <c r="J172">
        <v>8.5910652920962199E-2</v>
      </c>
      <c r="K172">
        <v>76</v>
      </c>
      <c r="L172">
        <v>3.264604810996564</v>
      </c>
      <c r="M172">
        <v>2328</v>
      </c>
    </row>
    <row r="173" spans="1:14" x14ac:dyDescent="0.2">
      <c r="A173" t="s">
        <v>140</v>
      </c>
      <c r="B173" t="s">
        <v>141</v>
      </c>
      <c r="C173" t="s">
        <v>651</v>
      </c>
      <c r="D173">
        <v>9</v>
      </c>
      <c r="E173">
        <v>3.6437246963562751</v>
      </c>
      <c r="F173">
        <v>247</v>
      </c>
      <c r="G173">
        <v>9</v>
      </c>
      <c r="H173">
        <v>3.6437246963562751</v>
      </c>
      <c r="I173">
        <v>15</v>
      </c>
      <c r="J173">
        <v>6.0728744939271264</v>
      </c>
      <c r="K173">
        <v>85</v>
      </c>
      <c r="L173">
        <v>34.412955465587039</v>
      </c>
      <c r="M173">
        <v>247</v>
      </c>
      <c r="N173">
        <v>0</v>
      </c>
    </row>
    <row r="174" spans="1:14" x14ac:dyDescent="0.2">
      <c r="A174" t="s">
        <v>140</v>
      </c>
      <c r="B174" t="s">
        <v>292</v>
      </c>
      <c r="C174" t="s">
        <v>652</v>
      </c>
      <c r="D174">
        <v>3</v>
      </c>
      <c r="E174">
        <v>0.3105590062111801</v>
      </c>
      <c r="F174">
        <v>22</v>
      </c>
      <c r="G174">
        <v>3</v>
      </c>
      <c r="H174">
        <v>0.3105590062111801</v>
      </c>
      <c r="I174">
        <v>5</v>
      </c>
      <c r="J174">
        <v>0.51759834368530022</v>
      </c>
      <c r="K174">
        <v>94</v>
      </c>
      <c r="L174">
        <v>9.7308488612836435</v>
      </c>
      <c r="M174">
        <v>966</v>
      </c>
    </row>
    <row r="175" spans="1:14" x14ac:dyDescent="0.2">
      <c r="A175" t="s">
        <v>470</v>
      </c>
      <c r="B175" t="s">
        <v>471</v>
      </c>
      <c r="C175" t="s">
        <v>653</v>
      </c>
      <c r="D175">
        <v>5</v>
      </c>
      <c r="E175">
        <v>0.21477663230240551</v>
      </c>
      <c r="F175">
        <v>0</v>
      </c>
      <c r="G175">
        <v>5</v>
      </c>
      <c r="H175">
        <v>0.21477663230240551</v>
      </c>
      <c r="I175">
        <v>5</v>
      </c>
      <c r="J175">
        <v>0.21477663230240551</v>
      </c>
      <c r="K175">
        <v>76</v>
      </c>
      <c r="L175">
        <v>3.264604810996564</v>
      </c>
      <c r="M175">
        <v>2328</v>
      </c>
    </row>
    <row r="176" spans="1:14" x14ac:dyDescent="0.2">
      <c r="A176" t="s">
        <v>415</v>
      </c>
      <c r="B176" t="s">
        <v>416</v>
      </c>
      <c r="C176" t="s">
        <v>654</v>
      </c>
      <c r="D176">
        <v>5</v>
      </c>
      <c r="E176">
        <v>0.21477663230240551</v>
      </c>
      <c r="F176">
        <v>0</v>
      </c>
      <c r="G176">
        <v>5</v>
      </c>
      <c r="H176">
        <v>0.21477663230240551</v>
      </c>
      <c r="I176">
        <v>5</v>
      </c>
      <c r="J176">
        <v>0.21477663230240551</v>
      </c>
      <c r="K176">
        <v>76</v>
      </c>
      <c r="L176">
        <v>3.264604810996564</v>
      </c>
      <c r="M176">
        <v>2328</v>
      </c>
    </row>
    <row r="177" spans="1:13" x14ac:dyDescent="0.2">
      <c r="A177" t="s">
        <v>74</v>
      </c>
      <c r="B177" t="s">
        <v>41</v>
      </c>
      <c r="C177" t="s">
        <v>655</v>
      </c>
      <c r="D177">
        <v>8</v>
      </c>
      <c r="E177">
        <v>10.52631578947368</v>
      </c>
      <c r="F177">
        <v>14</v>
      </c>
      <c r="G177">
        <v>9</v>
      </c>
      <c r="H177">
        <v>11.84210526315789</v>
      </c>
      <c r="I177">
        <v>9</v>
      </c>
      <c r="J177">
        <v>11.84210526315789</v>
      </c>
      <c r="K177">
        <v>23</v>
      </c>
      <c r="L177">
        <v>30.263157894736839</v>
      </c>
      <c r="M177">
        <v>76</v>
      </c>
    </row>
    <row r="178" spans="1:13" x14ac:dyDescent="0.2">
      <c r="A178" t="s">
        <v>262</v>
      </c>
      <c r="B178" t="s">
        <v>263</v>
      </c>
      <c r="C178" t="s">
        <v>656</v>
      </c>
      <c r="D178">
        <v>1</v>
      </c>
      <c r="E178">
        <v>0.39840637450199201</v>
      </c>
      <c r="F178">
        <v>5</v>
      </c>
      <c r="G178">
        <v>2</v>
      </c>
      <c r="H178">
        <v>0.79681274900398402</v>
      </c>
      <c r="I178">
        <v>2</v>
      </c>
      <c r="J178">
        <v>0.79681274900398402</v>
      </c>
      <c r="K178">
        <v>5</v>
      </c>
      <c r="L178">
        <v>1.9920318725099599</v>
      </c>
      <c r="M178">
        <v>251</v>
      </c>
    </row>
    <row r="179" spans="1:13" x14ac:dyDescent="0.2">
      <c r="A179" t="s">
        <v>262</v>
      </c>
      <c r="B179" t="s">
        <v>476</v>
      </c>
      <c r="C179" t="s">
        <v>657</v>
      </c>
      <c r="D179">
        <v>3</v>
      </c>
      <c r="E179">
        <v>0.12886597938144331</v>
      </c>
      <c r="F179">
        <v>0</v>
      </c>
      <c r="G179">
        <v>3</v>
      </c>
      <c r="H179">
        <v>0.12886597938144331</v>
      </c>
      <c r="I179">
        <v>3</v>
      </c>
      <c r="J179">
        <v>0.12886597938144331</v>
      </c>
      <c r="K179">
        <v>76</v>
      </c>
      <c r="L179">
        <v>3.264604810996564</v>
      </c>
      <c r="M179">
        <v>2328</v>
      </c>
    </row>
    <row r="180" spans="1:13" x14ac:dyDescent="0.2">
      <c r="A180" t="s">
        <v>180</v>
      </c>
      <c r="B180" t="s">
        <v>181</v>
      </c>
      <c r="C180" t="s">
        <v>658</v>
      </c>
      <c r="D180">
        <v>1</v>
      </c>
      <c r="E180">
        <v>0.40485829959514169</v>
      </c>
      <c r="F180">
        <v>4</v>
      </c>
      <c r="G180">
        <v>2</v>
      </c>
      <c r="H180">
        <v>0.80971659919028338</v>
      </c>
      <c r="I180">
        <v>2</v>
      </c>
      <c r="J180">
        <v>0.80971659919028338</v>
      </c>
      <c r="K180">
        <v>19</v>
      </c>
      <c r="L180">
        <v>7.6923076923076934</v>
      </c>
      <c r="M180">
        <v>247</v>
      </c>
    </row>
    <row r="181" spans="1:13" x14ac:dyDescent="0.2">
      <c r="A181" t="s">
        <v>42</v>
      </c>
      <c r="B181" t="s">
        <v>43</v>
      </c>
      <c r="C181" t="s">
        <v>659</v>
      </c>
      <c r="D181">
        <v>3</v>
      </c>
      <c r="E181">
        <v>3.947368421052631</v>
      </c>
      <c r="F181">
        <v>10</v>
      </c>
      <c r="G181">
        <v>3</v>
      </c>
      <c r="H181">
        <v>3.947368421052631</v>
      </c>
      <c r="I181">
        <v>3</v>
      </c>
      <c r="J181">
        <v>3.947368421052631</v>
      </c>
      <c r="K181">
        <v>23</v>
      </c>
      <c r="L181">
        <v>30.263157894736839</v>
      </c>
      <c r="M181">
        <v>76</v>
      </c>
    </row>
    <row r="182" spans="1:13" x14ac:dyDescent="0.2">
      <c r="A182" t="s">
        <v>42</v>
      </c>
      <c r="B182" t="s">
        <v>201</v>
      </c>
      <c r="C182" t="s">
        <v>660</v>
      </c>
      <c r="D182">
        <v>1</v>
      </c>
      <c r="E182">
        <v>0.39840637450199201</v>
      </c>
      <c r="F182">
        <v>9</v>
      </c>
      <c r="G182">
        <v>1</v>
      </c>
      <c r="H182">
        <v>0.39840637450199201</v>
      </c>
      <c r="I182">
        <v>1</v>
      </c>
      <c r="J182">
        <v>0.39840637450199201</v>
      </c>
      <c r="K182">
        <v>5</v>
      </c>
      <c r="L182">
        <v>1.9920318725099599</v>
      </c>
      <c r="M182">
        <v>251</v>
      </c>
    </row>
    <row r="183" spans="1:13" x14ac:dyDescent="0.2">
      <c r="A183" t="s">
        <v>174</v>
      </c>
      <c r="B183" t="s">
        <v>175</v>
      </c>
      <c r="C183" t="s">
        <v>661</v>
      </c>
      <c r="D183">
        <v>1</v>
      </c>
      <c r="E183">
        <v>0.40485829959514169</v>
      </c>
      <c r="F183">
        <v>4</v>
      </c>
      <c r="G183">
        <v>2</v>
      </c>
      <c r="H183">
        <v>0.80971659919028338</v>
      </c>
      <c r="I183">
        <v>2</v>
      </c>
      <c r="J183">
        <v>0.80971659919028338</v>
      </c>
      <c r="K183">
        <v>19</v>
      </c>
      <c r="L183">
        <v>7.6923076923076934</v>
      </c>
      <c r="M183">
        <v>247</v>
      </c>
    </row>
    <row r="184" spans="1:13" x14ac:dyDescent="0.2">
      <c r="A184" t="s">
        <v>174</v>
      </c>
      <c r="B184" t="s">
        <v>286</v>
      </c>
      <c r="C184" t="s">
        <v>662</v>
      </c>
      <c r="D184">
        <v>1</v>
      </c>
      <c r="E184">
        <v>0.10351966873706001</v>
      </c>
      <c r="F184">
        <v>40</v>
      </c>
      <c r="G184">
        <v>1</v>
      </c>
      <c r="H184">
        <v>0.10351966873706001</v>
      </c>
      <c r="I184">
        <v>2</v>
      </c>
      <c r="J184">
        <v>0.20703933747412009</v>
      </c>
      <c r="K184">
        <v>30</v>
      </c>
      <c r="L184">
        <v>3.1055900621118009</v>
      </c>
      <c r="M184">
        <v>966</v>
      </c>
    </row>
    <row r="185" spans="1:13" x14ac:dyDescent="0.2">
      <c r="A185" t="s">
        <v>105</v>
      </c>
      <c r="B185" t="s">
        <v>106</v>
      </c>
      <c r="C185" t="s">
        <v>663</v>
      </c>
      <c r="D185">
        <v>1</v>
      </c>
      <c r="E185">
        <v>1.31578947368421</v>
      </c>
      <c r="F185">
        <v>25</v>
      </c>
      <c r="G185">
        <v>1</v>
      </c>
      <c r="H185">
        <v>1.31578947368421</v>
      </c>
      <c r="I185">
        <v>1</v>
      </c>
      <c r="J185">
        <v>1.31578947368421</v>
      </c>
      <c r="K185">
        <v>23</v>
      </c>
      <c r="L185">
        <v>30.263157894736839</v>
      </c>
      <c r="M185">
        <v>76</v>
      </c>
    </row>
    <row r="186" spans="1:13" x14ac:dyDescent="0.2">
      <c r="A186" t="s">
        <v>108</v>
      </c>
      <c r="B186" t="s">
        <v>106</v>
      </c>
      <c r="C186" t="s">
        <v>664</v>
      </c>
      <c r="D186">
        <v>1</v>
      </c>
      <c r="E186">
        <v>1.31578947368421</v>
      </c>
      <c r="F186">
        <v>26</v>
      </c>
      <c r="G186">
        <v>1</v>
      </c>
      <c r="H186">
        <v>1.31578947368421</v>
      </c>
      <c r="I186">
        <v>1</v>
      </c>
      <c r="J186">
        <v>1.31578947368421</v>
      </c>
      <c r="K186">
        <v>23</v>
      </c>
      <c r="L186">
        <v>30.263157894736839</v>
      </c>
      <c r="M186">
        <v>76</v>
      </c>
    </row>
    <row r="187" spans="1:13" x14ac:dyDescent="0.2">
      <c r="A187" t="s">
        <v>276</v>
      </c>
      <c r="B187" t="s">
        <v>277</v>
      </c>
      <c r="C187" t="s">
        <v>665</v>
      </c>
      <c r="D187">
        <v>1</v>
      </c>
      <c r="E187">
        <v>0.39840637450199201</v>
      </c>
      <c r="F187">
        <v>27</v>
      </c>
      <c r="G187">
        <v>2</v>
      </c>
      <c r="H187">
        <v>0.79681274900398402</v>
      </c>
      <c r="I187">
        <v>2</v>
      </c>
      <c r="J187">
        <v>0.79681274900398402</v>
      </c>
      <c r="K187">
        <v>14</v>
      </c>
      <c r="L187">
        <v>5.5776892430278879</v>
      </c>
      <c r="M187">
        <v>251</v>
      </c>
    </row>
    <row r="188" spans="1:13" x14ac:dyDescent="0.2">
      <c r="A188" t="s">
        <v>192</v>
      </c>
      <c r="B188" t="s">
        <v>193</v>
      </c>
      <c r="C188" t="s">
        <v>666</v>
      </c>
      <c r="D188">
        <v>2</v>
      </c>
      <c r="E188">
        <v>0.79681274900398402</v>
      </c>
      <c r="F188">
        <v>0</v>
      </c>
      <c r="G188">
        <v>2</v>
      </c>
      <c r="H188">
        <v>0.79681274900398402</v>
      </c>
      <c r="I188">
        <v>2</v>
      </c>
      <c r="J188">
        <v>0.79681274900398402</v>
      </c>
      <c r="K188">
        <v>14</v>
      </c>
      <c r="L188">
        <v>5.5776892430278879</v>
      </c>
      <c r="M188">
        <v>251</v>
      </c>
    </row>
    <row r="189" spans="1:13" x14ac:dyDescent="0.2">
      <c r="A189" t="s">
        <v>111</v>
      </c>
      <c r="B189" t="s">
        <v>22</v>
      </c>
      <c r="C189" t="s">
        <v>667</v>
      </c>
      <c r="D189">
        <v>2</v>
      </c>
      <c r="E189">
        <v>2.6315789473684208</v>
      </c>
      <c r="F189">
        <v>11</v>
      </c>
      <c r="G189">
        <v>2</v>
      </c>
      <c r="H189">
        <v>2.6315789473684208</v>
      </c>
      <c r="I189">
        <v>2</v>
      </c>
      <c r="J189">
        <v>2.6315789473684208</v>
      </c>
      <c r="K189">
        <v>23</v>
      </c>
      <c r="L189">
        <v>30.263157894736839</v>
      </c>
      <c r="M189">
        <v>76</v>
      </c>
    </row>
    <row r="190" spans="1:13" x14ac:dyDescent="0.2">
      <c r="A190" t="s">
        <v>111</v>
      </c>
      <c r="B190" t="s">
        <v>286</v>
      </c>
      <c r="C190" t="s">
        <v>668</v>
      </c>
      <c r="D190">
        <v>4</v>
      </c>
      <c r="E190">
        <v>0.41407867494824019</v>
      </c>
      <c r="F190">
        <v>12</v>
      </c>
      <c r="G190">
        <v>5</v>
      </c>
      <c r="H190">
        <v>0.51759834368530022</v>
      </c>
      <c r="I190">
        <v>5</v>
      </c>
      <c r="J190">
        <v>0.51759834368530022</v>
      </c>
      <c r="K190">
        <v>30</v>
      </c>
      <c r="L190">
        <v>3.1055900621118009</v>
      </c>
      <c r="M190">
        <v>966</v>
      </c>
    </row>
    <row r="191" spans="1:13" x14ac:dyDescent="0.2">
      <c r="A191" t="s">
        <v>272</v>
      </c>
      <c r="B191" t="s">
        <v>273</v>
      </c>
      <c r="C191" t="s">
        <v>669</v>
      </c>
      <c r="D191">
        <v>1</v>
      </c>
      <c r="E191">
        <v>0.39840637450199201</v>
      </c>
      <c r="F191">
        <v>9</v>
      </c>
      <c r="G191">
        <v>1</v>
      </c>
      <c r="H191">
        <v>0.39840637450199201</v>
      </c>
      <c r="I191">
        <v>1</v>
      </c>
      <c r="J191">
        <v>0.39840637450199201</v>
      </c>
      <c r="K191">
        <v>14</v>
      </c>
      <c r="L191">
        <v>5.5776892430278879</v>
      </c>
      <c r="M191">
        <v>251</v>
      </c>
    </row>
    <row r="192" spans="1:13" x14ac:dyDescent="0.2">
      <c r="A192" t="s">
        <v>129</v>
      </c>
      <c r="B192" t="s">
        <v>116</v>
      </c>
      <c r="C192" t="s">
        <v>670</v>
      </c>
      <c r="D192">
        <v>1</v>
      </c>
      <c r="E192">
        <v>0.2232142857142857</v>
      </c>
      <c r="F192">
        <v>227</v>
      </c>
      <c r="G192">
        <v>1</v>
      </c>
      <c r="H192">
        <v>0.2232142857142857</v>
      </c>
      <c r="I192">
        <v>1</v>
      </c>
      <c r="J192">
        <v>0.2232142857142857</v>
      </c>
      <c r="K192">
        <v>21</v>
      </c>
      <c r="L192">
        <v>4.6875</v>
      </c>
      <c r="M192">
        <v>448</v>
      </c>
    </row>
    <row r="193" spans="1:14" x14ac:dyDescent="0.2">
      <c r="A193" t="s">
        <v>129</v>
      </c>
      <c r="B193" t="s">
        <v>184</v>
      </c>
      <c r="C193" t="s">
        <v>671</v>
      </c>
      <c r="D193">
        <v>2</v>
      </c>
      <c r="E193">
        <v>0.80971659919028338</v>
      </c>
      <c r="F193">
        <v>247</v>
      </c>
      <c r="G193">
        <v>2</v>
      </c>
      <c r="H193">
        <v>0.80971659919028338</v>
      </c>
      <c r="I193">
        <v>2</v>
      </c>
      <c r="J193">
        <v>0.80971659919028338</v>
      </c>
      <c r="K193">
        <v>85</v>
      </c>
      <c r="L193">
        <v>34.412955465587039</v>
      </c>
      <c r="M193">
        <v>247</v>
      </c>
      <c r="N193">
        <v>0</v>
      </c>
    </row>
    <row r="194" spans="1:14" x14ac:dyDescent="0.2">
      <c r="A194" t="s">
        <v>324</v>
      </c>
      <c r="B194" t="s">
        <v>286</v>
      </c>
      <c r="C194" t="s">
        <v>672</v>
      </c>
      <c r="D194">
        <v>1</v>
      </c>
      <c r="E194">
        <v>0.10351966873706001</v>
      </c>
      <c r="F194">
        <v>36</v>
      </c>
      <c r="G194">
        <v>1</v>
      </c>
      <c r="H194">
        <v>0.10351966873706001</v>
      </c>
      <c r="I194">
        <v>2</v>
      </c>
      <c r="J194">
        <v>0.20703933747412009</v>
      </c>
      <c r="K194">
        <v>30</v>
      </c>
      <c r="L194">
        <v>3.1055900621118009</v>
      </c>
      <c r="M194">
        <v>966</v>
      </c>
    </row>
    <row r="195" spans="1:14" x14ac:dyDescent="0.2">
      <c r="A195" t="s">
        <v>350</v>
      </c>
      <c r="B195" t="s">
        <v>351</v>
      </c>
      <c r="C195" t="s">
        <v>673</v>
      </c>
      <c r="D195">
        <v>1</v>
      </c>
      <c r="E195">
        <v>0.10351966873706001</v>
      </c>
      <c r="F195">
        <v>14</v>
      </c>
      <c r="G195">
        <v>2</v>
      </c>
      <c r="H195">
        <v>0.20703933747412009</v>
      </c>
      <c r="I195">
        <v>2</v>
      </c>
      <c r="J195">
        <v>0.20703933747412009</v>
      </c>
      <c r="K195">
        <v>75</v>
      </c>
      <c r="L195">
        <v>7.7639751552795024</v>
      </c>
      <c r="M195">
        <v>966</v>
      </c>
    </row>
    <row r="196" spans="1:14" x14ac:dyDescent="0.2">
      <c r="A196" t="s">
        <v>395</v>
      </c>
      <c r="B196" t="s">
        <v>307</v>
      </c>
      <c r="C196" t="s">
        <v>674</v>
      </c>
      <c r="D196">
        <v>74</v>
      </c>
      <c r="E196">
        <v>7.6604554865424426</v>
      </c>
      <c r="F196">
        <v>209</v>
      </c>
      <c r="G196">
        <v>86</v>
      </c>
      <c r="H196">
        <v>8.9026915113871627</v>
      </c>
      <c r="I196">
        <v>150</v>
      </c>
      <c r="J196">
        <v>15.527950310559</v>
      </c>
      <c r="K196">
        <v>210</v>
      </c>
      <c r="L196">
        <v>21.739130434782609</v>
      </c>
      <c r="M196">
        <v>966</v>
      </c>
    </row>
    <row r="197" spans="1:14" x14ac:dyDescent="0.2">
      <c r="A197" t="s">
        <v>306</v>
      </c>
      <c r="B197" t="s">
        <v>307</v>
      </c>
      <c r="C197" t="s">
        <v>675</v>
      </c>
      <c r="D197">
        <v>1</v>
      </c>
      <c r="E197">
        <v>0.10351966873706001</v>
      </c>
      <c r="F197">
        <v>301</v>
      </c>
      <c r="G197">
        <v>1</v>
      </c>
      <c r="H197">
        <v>0.10351966873706001</v>
      </c>
      <c r="I197">
        <v>1</v>
      </c>
      <c r="J197">
        <v>0.10351966873706001</v>
      </c>
      <c r="K197">
        <v>14</v>
      </c>
      <c r="L197">
        <v>1.449275362318841</v>
      </c>
      <c r="M197">
        <v>966</v>
      </c>
    </row>
    <row r="198" spans="1:14" x14ac:dyDescent="0.2">
      <c r="A198" t="s">
        <v>308</v>
      </c>
      <c r="B198" t="s">
        <v>309</v>
      </c>
      <c r="C198" t="s">
        <v>676</v>
      </c>
      <c r="D198">
        <v>139</v>
      </c>
      <c r="E198">
        <v>14.389233954451351</v>
      </c>
      <c r="F198">
        <v>209</v>
      </c>
      <c r="G198">
        <v>174</v>
      </c>
      <c r="H198">
        <v>18.012422360248451</v>
      </c>
      <c r="I198">
        <v>161</v>
      </c>
      <c r="J198">
        <v>16.666666666666661</v>
      </c>
      <c r="K198">
        <v>210</v>
      </c>
      <c r="L198">
        <v>21.739130434782609</v>
      </c>
      <c r="M198">
        <v>966</v>
      </c>
    </row>
    <row r="199" spans="1:14" x14ac:dyDescent="0.2">
      <c r="A199" t="s">
        <v>115</v>
      </c>
      <c r="B199" t="s">
        <v>116</v>
      </c>
      <c r="C199" t="s">
        <v>677</v>
      </c>
      <c r="D199">
        <v>4</v>
      </c>
      <c r="E199">
        <v>0.89285714285714279</v>
      </c>
      <c r="F199">
        <v>0</v>
      </c>
      <c r="G199">
        <v>4</v>
      </c>
      <c r="H199">
        <v>0.89285714285714279</v>
      </c>
      <c r="I199">
        <v>27</v>
      </c>
      <c r="J199">
        <v>6.0267857142857144</v>
      </c>
      <c r="K199">
        <v>45</v>
      </c>
      <c r="L199">
        <v>10.044642857142859</v>
      </c>
      <c r="M199">
        <v>448</v>
      </c>
    </row>
    <row r="200" spans="1:14" x14ac:dyDescent="0.2">
      <c r="A200" t="s">
        <v>333</v>
      </c>
      <c r="B200" t="s">
        <v>309</v>
      </c>
      <c r="C200" t="s">
        <v>678</v>
      </c>
      <c r="D200">
        <v>2</v>
      </c>
      <c r="E200">
        <v>0.20703933747412009</v>
      </c>
      <c r="F200">
        <v>214</v>
      </c>
      <c r="G200">
        <v>3</v>
      </c>
      <c r="H200">
        <v>0.3105590062111801</v>
      </c>
      <c r="I200">
        <v>3</v>
      </c>
      <c r="J200">
        <v>0.3105590062111801</v>
      </c>
      <c r="K200">
        <v>14</v>
      </c>
      <c r="L200">
        <v>1.449275362318841</v>
      </c>
      <c r="M200">
        <v>966</v>
      </c>
    </row>
    <row r="201" spans="1:14" x14ac:dyDescent="0.2">
      <c r="A201" t="s">
        <v>219</v>
      </c>
      <c r="B201" t="s">
        <v>220</v>
      </c>
      <c r="C201" t="s">
        <v>679</v>
      </c>
      <c r="D201">
        <v>2</v>
      </c>
      <c r="E201">
        <v>0.79681274900398402</v>
      </c>
      <c r="F201">
        <v>23</v>
      </c>
      <c r="G201">
        <v>3</v>
      </c>
      <c r="H201">
        <v>1.1952191235059759</v>
      </c>
      <c r="I201">
        <v>3</v>
      </c>
      <c r="J201">
        <v>1.1952191235059759</v>
      </c>
      <c r="K201">
        <v>14</v>
      </c>
      <c r="L201">
        <v>5.5776892430278879</v>
      </c>
      <c r="M201">
        <v>251</v>
      </c>
    </row>
    <row r="202" spans="1:14" x14ac:dyDescent="0.2">
      <c r="A202" t="s">
        <v>409</v>
      </c>
      <c r="B202" t="s">
        <v>410</v>
      </c>
      <c r="C202" t="s">
        <v>680</v>
      </c>
      <c r="D202">
        <v>3</v>
      </c>
      <c r="E202">
        <v>0.12975778546712799</v>
      </c>
      <c r="F202">
        <v>0</v>
      </c>
      <c r="G202">
        <v>3</v>
      </c>
      <c r="H202">
        <v>0.12975778546712799</v>
      </c>
      <c r="I202">
        <v>3</v>
      </c>
      <c r="J202">
        <v>0.12975778546712799</v>
      </c>
      <c r="K202">
        <v>10</v>
      </c>
      <c r="L202">
        <v>0.43252595155709339</v>
      </c>
      <c r="M202">
        <v>2312</v>
      </c>
    </row>
    <row r="203" spans="1:14" x14ac:dyDescent="0.2">
      <c r="A203" t="s">
        <v>465</v>
      </c>
      <c r="B203" t="s">
        <v>466</v>
      </c>
      <c r="C203" t="s">
        <v>681</v>
      </c>
      <c r="D203">
        <v>1</v>
      </c>
      <c r="E203">
        <v>4.3252595155709353E-2</v>
      </c>
      <c r="F203">
        <v>0</v>
      </c>
      <c r="G203">
        <v>1</v>
      </c>
      <c r="H203">
        <v>4.3252595155709353E-2</v>
      </c>
      <c r="I203">
        <v>1</v>
      </c>
      <c r="J203">
        <v>4.3252595155709353E-2</v>
      </c>
      <c r="K203">
        <v>10</v>
      </c>
      <c r="L203">
        <v>0.43252595155709339</v>
      </c>
      <c r="M203">
        <v>2312</v>
      </c>
    </row>
    <row r="204" spans="1:14" x14ac:dyDescent="0.2">
      <c r="A204" t="s">
        <v>258</v>
      </c>
      <c r="B204" t="s">
        <v>259</v>
      </c>
      <c r="C204" t="s">
        <v>682</v>
      </c>
      <c r="D204">
        <v>1</v>
      </c>
      <c r="E204">
        <v>0.39840637450199201</v>
      </c>
      <c r="F204">
        <v>67</v>
      </c>
      <c r="G204">
        <v>1</v>
      </c>
      <c r="H204">
        <v>0.39840637450199201</v>
      </c>
      <c r="I204">
        <v>1</v>
      </c>
      <c r="J204">
        <v>0.39840637450199201</v>
      </c>
      <c r="K204">
        <v>14</v>
      </c>
      <c r="L204">
        <v>5.5776892430278879</v>
      </c>
      <c r="M204">
        <v>251</v>
      </c>
    </row>
    <row r="205" spans="1:14" x14ac:dyDescent="0.2">
      <c r="A205" t="s">
        <v>182</v>
      </c>
      <c r="B205" t="s">
        <v>183</v>
      </c>
      <c r="C205" t="s">
        <v>683</v>
      </c>
      <c r="D205">
        <v>1</v>
      </c>
      <c r="E205">
        <v>0.40485829959514169</v>
      </c>
      <c r="F205">
        <v>142</v>
      </c>
      <c r="G205">
        <v>2</v>
      </c>
      <c r="H205">
        <v>0.80971659919028338</v>
      </c>
      <c r="I205">
        <v>2</v>
      </c>
      <c r="J205">
        <v>0.80971659919028338</v>
      </c>
      <c r="K205">
        <v>14</v>
      </c>
      <c r="L205">
        <v>5.668016194331984</v>
      </c>
      <c r="M205">
        <v>247</v>
      </c>
    </row>
    <row r="206" spans="1:14" x14ac:dyDescent="0.2">
      <c r="A206" t="s">
        <v>382</v>
      </c>
      <c r="B206" t="s">
        <v>383</v>
      </c>
      <c r="C206" t="s">
        <v>684</v>
      </c>
      <c r="D206">
        <v>4</v>
      </c>
      <c r="E206">
        <v>0.41407867494824019</v>
      </c>
      <c r="F206">
        <v>42</v>
      </c>
      <c r="G206">
        <v>5</v>
      </c>
      <c r="H206">
        <v>0.51759834368530022</v>
      </c>
      <c r="I206">
        <v>5</v>
      </c>
      <c r="J206">
        <v>0.51759834368530022</v>
      </c>
      <c r="K206">
        <v>118</v>
      </c>
      <c r="L206">
        <v>12.215320910973089</v>
      </c>
      <c r="M206">
        <v>966</v>
      </c>
    </row>
    <row r="207" spans="1:14" x14ac:dyDescent="0.2">
      <c r="A207" t="s">
        <v>295</v>
      </c>
      <c r="B207" t="s">
        <v>296</v>
      </c>
      <c r="C207" t="s">
        <v>685</v>
      </c>
      <c r="D207">
        <v>2</v>
      </c>
      <c r="E207">
        <v>0.20703933747412009</v>
      </c>
      <c r="F207">
        <v>177</v>
      </c>
      <c r="G207">
        <v>3</v>
      </c>
      <c r="H207">
        <v>0.3105590062111801</v>
      </c>
      <c r="I207">
        <v>5</v>
      </c>
      <c r="J207">
        <v>0.51759834368530022</v>
      </c>
      <c r="K207">
        <v>106</v>
      </c>
      <c r="L207">
        <v>10.973084886128371</v>
      </c>
      <c r="M207">
        <v>966</v>
      </c>
    </row>
    <row r="208" spans="1:14" x14ac:dyDescent="0.2">
      <c r="A208" t="s">
        <v>73</v>
      </c>
      <c r="B208" t="s">
        <v>29</v>
      </c>
      <c r="C208" t="s">
        <v>686</v>
      </c>
      <c r="D208">
        <v>3</v>
      </c>
      <c r="E208">
        <v>3.79746835443038</v>
      </c>
      <c r="F208">
        <v>26</v>
      </c>
      <c r="G208">
        <v>3</v>
      </c>
      <c r="H208">
        <v>3.79746835443038</v>
      </c>
      <c r="I208">
        <v>3</v>
      </c>
      <c r="J208">
        <v>3.79746835443038</v>
      </c>
      <c r="K208">
        <v>22</v>
      </c>
      <c r="L208">
        <v>27.84810126582278</v>
      </c>
      <c r="M208">
        <v>79</v>
      </c>
    </row>
    <row r="209" spans="1:14" x14ac:dyDescent="0.2">
      <c r="A209" t="s">
        <v>362</v>
      </c>
      <c r="B209" t="s">
        <v>363</v>
      </c>
      <c r="C209" t="s">
        <v>687</v>
      </c>
      <c r="D209">
        <v>2</v>
      </c>
      <c r="E209">
        <v>0.20703933747412009</v>
      </c>
      <c r="F209">
        <v>15</v>
      </c>
      <c r="G209">
        <v>2</v>
      </c>
      <c r="H209">
        <v>0.20703933747412009</v>
      </c>
      <c r="I209">
        <v>2</v>
      </c>
      <c r="J209">
        <v>0.20703933747412009</v>
      </c>
      <c r="K209">
        <v>31</v>
      </c>
      <c r="L209">
        <v>3.2091097308488621</v>
      </c>
      <c r="M209">
        <v>966</v>
      </c>
    </row>
    <row r="210" spans="1:14" x14ac:dyDescent="0.2">
      <c r="A210" t="s">
        <v>388</v>
      </c>
      <c r="B210" t="s">
        <v>363</v>
      </c>
      <c r="C210" t="s">
        <v>688</v>
      </c>
      <c r="D210">
        <v>2</v>
      </c>
      <c r="E210">
        <v>0.20703933747412009</v>
      </c>
      <c r="F210">
        <v>33</v>
      </c>
      <c r="G210">
        <v>2</v>
      </c>
      <c r="H210">
        <v>0.20703933747412009</v>
      </c>
      <c r="I210">
        <v>2</v>
      </c>
      <c r="J210">
        <v>0.20703933747412009</v>
      </c>
      <c r="K210">
        <v>31</v>
      </c>
      <c r="L210">
        <v>3.2091097308488621</v>
      </c>
      <c r="M210">
        <v>966</v>
      </c>
    </row>
    <row r="211" spans="1:14" x14ac:dyDescent="0.2">
      <c r="A211" t="s">
        <v>342</v>
      </c>
      <c r="B211" t="s">
        <v>343</v>
      </c>
      <c r="C211" t="s">
        <v>689</v>
      </c>
      <c r="D211">
        <v>1</v>
      </c>
      <c r="E211">
        <v>0.10351966873706001</v>
      </c>
      <c r="F211">
        <v>44</v>
      </c>
      <c r="G211">
        <v>2</v>
      </c>
      <c r="H211">
        <v>0.20703933747412009</v>
      </c>
      <c r="I211">
        <v>5</v>
      </c>
      <c r="J211">
        <v>0.51759834368530022</v>
      </c>
      <c r="K211">
        <v>31</v>
      </c>
      <c r="L211">
        <v>3.2091097308488621</v>
      </c>
      <c r="M211">
        <v>966</v>
      </c>
    </row>
    <row r="212" spans="1:14" x14ac:dyDescent="0.2">
      <c r="A212" t="s">
        <v>374</v>
      </c>
      <c r="B212" t="s">
        <v>343</v>
      </c>
      <c r="C212" t="s">
        <v>690</v>
      </c>
      <c r="D212">
        <v>1</v>
      </c>
      <c r="E212">
        <v>0.10351966873706001</v>
      </c>
      <c r="F212">
        <v>71</v>
      </c>
      <c r="G212">
        <v>2</v>
      </c>
      <c r="H212">
        <v>0.20703933747412009</v>
      </c>
      <c r="I212">
        <v>2</v>
      </c>
      <c r="J212">
        <v>0.20703933747412009</v>
      </c>
      <c r="K212">
        <v>31</v>
      </c>
      <c r="L212">
        <v>3.2091097308488621</v>
      </c>
      <c r="M212">
        <v>966</v>
      </c>
    </row>
    <row r="213" spans="1:14" x14ac:dyDescent="0.2">
      <c r="A213" t="s">
        <v>191</v>
      </c>
      <c r="B213" t="s">
        <v>172</v>
      </c>
      <c r="C213" t="s">
        <v>691</v>
      </c>
      <c r="D213">
        <v>3</v>
      </c>
      <c r="E213">
        <v>1.214574898785425</v>
      </c>
      <c r="F213">
        <v>247</v>
      </c>
      <c r="G213">
        <v>3</v>
      </c>
      <c r="H213">
        <v>1.214574898785425</v>
      </c>
      <c r="I213">
        <v>3</v>
      </c>
      <c r="J213">
        <v>1.214574898785425</v>
      </c>
      <c r="K213">
        <v>85</v>
      </c>
      <c r="L213">
        <v>34.412955465587039</v>
      </c>
      <c r="M213">
        <v>247</v>
      </c>
      <c r="N213">
        <v>0</v>
      </c>
    </row>
    <row r="214" spans="1:14" x14ac:dyDescent="0.2">
      <c r="A214" t="s">
        <v>340</v>
      </c>
      <c r="B214" t="s">
        <v>341</v>
      </c>
      <c r="C214" t="s">
        <v>692</v>
      </c>
      <c r="D214">
        <v>2</v>
      </c>
      <c r="E214">
        <v>0.20703933747412009</v>
      </c>
      <c r="F214">
        <v>56</v>
      </c>
      <c r="G214">
        <v>3</v>
      </c>
      <c r="H214">
        <v>0.3105590062111801</v>
      </c>
      <c r="I214">
        <v>3</v>
      </c>
      <c r="J214">
        <v>0.3105590062111801</v>
      </c>
      <c r="K214">
        <v>31</v>
      </c>
      <c r="L214">
        <v>3.2091097308488621</v>
      </c>
      <c r="M214">
        <v>966</v>
      </c>
    </row>
    <row r="215" spans="1:14" x14ac:dyDescent="0.2">
      <c r="A215" t="s">
        <v>195</v>
      </c>
      <c r="B215" t="s">
        <v>196</v>
      </c>
      <c r="C215" t="s">
        <v>693</v>
      </c>
      <c r="D215">
        <v>3</v>
      </c>
      <c r="E215">
        <v>1.1952191235059759</v>
      </c>
      <c r="F215">
        <v>32</v>
      </c>
      <c r="G215">
        <v>3</v>
      </c>
      <c r="H215">
        <v>1.1952191235059759</v>
      </c>
      <c r="I215">
        <v>3</v>
      </c>
      <c r="J215">
        <v>1.1952191235059759</v>
      </c>
      <c r="K215">
        <v>31</v>
      </c>
      <c r="L215">
        <v>12.350597609561749</v>
      </c>
      <c r="M215">
        <v>251</v>
      </c>
    </row>
    <row r="216" spans="1:14" x14ac:dyDescent="0.2">
      <c r="A216" t="s">
        <v>256</v>
      </c>
      <c r="B216" t="s">
        <v>257</v>
      </c>
      <c r="C216" t="s">
        <v>694</v>
      </c>
      <c r="D216">
        <v>1</v>
      </c>
      <c r="E216">
        <v>0.39840637450199201</v>
      </c>
      <c r="F216">
        <v>41</v>
      </c>
      <c r="G216">
        <v>1</v>
      </c>
      <c r="H216">
        <v>0.39840637450199201</v>
      </c>
      <c r="I216">
        <v>1</v>
      </c>
      <c r="J216">
        <v>0.39840637450199201</v>
      </c>
      <c r="K216">
        <v>31</v>
      </c>
      <c r="L216">
        <v>12.350597609561749</v>
      </c>
      <c r="M216">
        <v>251</v>
      </c>
    </row>
    <row r="217" spans="1:14" x14ac:dyDescent="0.2">
      <c r="A217" t="s">
        <v>241</v>
      </c>
      <c r="B217" t="s">
        <v>242</v>
      </c>
      <c r="C217" t="s">
        <v>695</v>
      </c>
      <c r="D217">
        <v>3</v>
      </c>
      <c r="E217">
        <v>1.1952191235059759</v>
      </c>
      <c r="F217">
        <v>32</v>
      </c>
      <c r="G217">
        <v>3</v>
      </c>
      <c r="H217">
        <v>1.1952191235059759</v>
      </c>
      <c r="I217">
        <v>3</v>
      </c>
      <c r="J217">
        <v>1.1952191235059759</v>
      </c>
      <c r="K217">
        <v>31</v>
      </c>
      <c r="L217">
        <v>12.350597609561749</v>
      </c>
      <c r="M217">
        <v>251</v>
      </c>
    </row>
    <row r="218" spans="1:14" x14ac:dyDescent="0.2">
      <c r="A218" t="s">
        <v>241</v>
      </c>
      <c r="B218" t="s">
        <v>355</v>
      </c>
      <c r="C218" t="s">
        <v>696</v>
      </c>
      <c r="D218">
        <v>2</v>
      </c>
      <c r="E218">
        <v>0.20703933747412009</v>
      </c>
      <c r="F218">
        <v>26</v>
      </c>
      <c r="G218">
        <v>3</v>
      </c>
      <c r="H218">
        <v>0.3105590062111801</v>
      </c>
      <c r="I218">
        <v>3</v>
      </c>
      <c r="J218">
        <v>0.3105590062111801</v>
      </c>
      <c r="K218">
        <v>31</v>
      </c>
      <c r="L218">
        <v>3.2091097308488621</v>
      </c>
      <c r="M218">
        <v>966</v>
      </c>
    </row>
    <row r="219" spans="1:14" x14ac:dyDescent="0.2">
      <c r="A219" t="s">
        <v>238</v>
      </c>
      <c r="B219" t="s">
        <v>239</v>
      </c>
      <c r="C219" t="s">
        <v>697</v>
      </c>
      <c r="D219">
        <v>9</v>
      </c>
      <c r="E219">
        <v>3.5856573705179291</v>
      </c>
      <c r="F219">
        <v>40</v>
      </c>
      <c r="G219">
        <v>9</v>
      </c>
      <c r="H219">
        <v>3.5856573705179291</v>
      </c>
      <c r="I219">
        <v>9</v>
      </c>
      <c r="J219">
        <v>3.5856573705179291</v>
      </c>
      <c r="K219">
        <v>31</v>
      </c>
      <c r="L219">
        <v>12.350597609561749</v>
      </c>
      <c r="M219">
        <v>251</v>
      </c>
    </row>
    <row r="220" spans="1:14" x14ac:dyDescent="0.2">
      <c r="A220" t="s">
        <v>268</v>
      </c>
      <c r="B220" t="s">
        <v>269</v>
      </c>
      <c r="C220" t="s">
        <v>698</v>
      </c>
      <c r="D220">
        <v>14</v>
      </c>
      <c r="E220">
        <v>5.5776892430278879</v>
      </c>
      <c r="F220">
        <v>41</v>
      </c>
      <c r="G220">
        <v>14</v>
      </c>
      <c r="H220">
        <v>5.5776892430278879</v>
      </c>
      <c r="I220">
        <v>14</v>
      </c>
      <c r="J220">
        <v>5.5776892430278879</v>
      </c>
      <c r="K220">
        <v>31</v>
      </c>
      <c r="L220">
        <v>12.350597609561749</v>
      </c>
      <c r="M220">
        <v>251</v>
      </c>
    </row>
    <row r="221" spans="1:14" x14ac:dyDescent="0.2">
      <c r="A221" t="s">
        <v>361</v>
      </c>
      <c r="B221" t="s">
        <v>303</v>
      </c>
      <c r="C221" t="s">
        <v>699</v>
      </c>
      <c r="D221">
        <v>1</v>
      </c>
      <c r="E221">
        <v>0.10351966873706001</v>
      </c>
      <c r="F221">
        <v>33</v>
      </c>
      <c r="G221">
        <v>2</v>
      </c>
      <c r="H221">
        <v>0.20703933747412009</v>
      </c>
      <c r="I221">
        <v>2</v>
      </c>
      <c r="J221">
        <v>0.20703933747412009</v>
      </c>
      <c r="K221">
        <v>31</v>
      </c>
      <c r="L221">
        <v>3.2091097308488621</v>
      </c>
      <c r="M221">
        <v>966</v>
      </c>
    </row>
    <row r="222" spans="1:14" x14ac:dyDescent="0.2">
      <c r="A222" t="s">
        <v>302</v>
      </c>
      <c r="B222" t="s">
        <v>303</v>
      </c>
      <c r="C222" t="s">
        <v>700</v>
      </c>
      <c r="D222">
        <v>1</v>
      </c>
      <c r="E222">
        <v>0.10351966873706001</v>
      </c>
      <c r="F222">
        <v>51</v>
      </c>
      <c r="G222">
        <v>2</v>
      </c>
      <c r="H222">
        <v>0.20703933747412009</v>
      </c>
      <c r="I222">
        <v>2</v>
      </c>
      <c r="J222">
        <v>0.20703933747412009</v>
      </c>
      <c r="K222">
        <v>31</v>
      </c>
      <c r="L222">
        <v>3.2091097308488621</v>
      </c>
      <c r="M222">
        <v>966</v>
      </c>
    </row>
    <row r="223" spans="1:14" x14ac:dyDescent="0.2">
      <c r="A223" t="s">
        <v>426</v>
      </c>
      <c r="B223" t="s">
        <v>427</v>
      </c>
      <c r="C223" t="s">
        <v>701</v>
      </c>
      <c r="D223">
        <v>7</v>
      </c>
      <c r="E223">
        <v>0.30172413793103448</v>
      </c>
      <c r="F223">
        <v>0</v>
      </c>
      <c r="G223">
        <v>7</v>
      </c>
      <c r="H223">
        <v>0.30172413793103448</v>
      </c>
      <c r="I223">
        <v>8</v>
      </c>
      <c r="J223">
        <v>0.34482758620689657</v>
      </c>
      <c r="K223">
        <v>1624</v>
      </c>
      <c r="L223">
        <v>70</v>
      </c>
      <c r="M223">
        <v>2320</v>
      </c>
    </row>
    <row r="224" spans="1:14" x14ac:dyDescent="0.2">
      <c r="A224" t="s">
        <v>318</v>
      </c>
      <c r="B224" t="s">
        <v>281</v>
      </c>
      <c r="C224" t="s">
        <v>702</v>
      </c>
      <c r="D224">
        <v>1</v>
      </c>
      <c r="E224">
        <v>0.10351966873706001</v>
      </c>
      <c r="F224">
        <v>53</v>
      </c>
      <c r="G224">
        <v>2</v>
      </c>
      <c r="H224">
        <v>0.20703933747412009</v>
      </c>
      <c r="I224">
        <v>2</v>
      </c>
      <c r="J224">
        <v>0.20703933747412009</v>
      </c>
      <c r="K224">
        <v>31</v>
      </c>
      <c r="L224">
        <v>3.2091097308488621</v>
      </c>
      <c r="M224">
        <v>966</v>
      </c>
    </row>
    <row r="225" spans="1:14" x14ac:dyDescent="0.2">
      <c r="A225" t="s">
        <v>280</v>
      </c>
      <c r="B225" t="s">
        <v>281</v>
      </c>
      <c r="C225" t="s">
        <v>703</v>
      </c>
      <c r="D225">
        <v>2</v>
      </c>
      <c r="E225">
        <v>0.20703933747412009</v>
      </c>
      <c r="F225">
        <v>0</v>
      </c>
      <c r="G225">
        <v>2</v>
      </c>
      <c r="H225">
        <v>0.20703933747412009</v>
      </c>
      <c r="I225">
        <v>4</v>
      </c>
      <c r="J225">
        <v>0.41407867494824019</v>
      </c>
      <c r="K225">
        <v>31</v>
      </c>
      <c r="L225">
        <v>3.2091097308488621</v>
      </c>
      <c r="M225">
        <v>966</v>
      </c>
    </row>
    <row r="226" spans="1:14" x14ac:dyDescent="0.2">
      <c r="A226" t="s">
        <v>316</v>
      </c>
      <c r="B226" t="s">
        <v>317</v>
      </c>
      <c r="C226" t="s">
        <v>704</v>
      </c>
      <c r="D226">
        <v>2</v>
      </c>
      <c r="E226">
        <v>0.20703933747412009</v>
      </c>
      <c r="F226">
        <v>268</v>
      </c>
      <c r="G226">
        <v>2</v>
      </c>
      <c r="H226">
        <v>0.20703933747412009</v>
      </c>
      <c r="I226">
        <v>2</v>
      </c>
      <c r="J226">
        <v>0.20703933747412009</v>
      </c>
      <c r="K226">
        <v>45</v>
      </c>
      <c r="L226">
        <v>4.658385093167702</v>
      </c>
      <c r="M226">
        <v>966</v>
      </c>
    </row>
    <row r="227" spans="1:14" x14ac:dyDescent="0.2">
      <c r="A227" t="s">
        <v>298</v>
      </c>
      <c r="B227" t="s">
        <v>299</v>
      </c>
      <c r="C227" t="s">
        <v>705</v>
      </c>
      <c r="D227">
        <v>3</v>
      </c>
      <c r="E227">
        <v>0.3105590062111801</v>
      </c>
      <c r="F227">
        <v>294</v>
      </c>
      <c r="G227">
        <v>3</v>
      </c>
      <c r="H227">
        <v>0.3105590062111801</v>
      </c>
      <c r="I227">
        <v>3</v>
      </c>
      <c r="J227">
        <v>0.3105590062111801</v>
      </c>
      <c r="K227">
        <v>45</v>
      </c>
      <c r="L227">
        <v>4.658385093167702</v>
      </c>
      <c r="M227">
        <v>966</v>
      </c>
    </row>
    <row r="228" spans="1:14" x14ac:dyDescent="0.2">
      <c r="A228" t="s">
        <v>145</v>
      </c>
      <c r="B228" t="s">
        <v>146</v>
      </c>
      <c r="C228" t="s">
        <v>706</v>
      </c>
      <c r="D228">
        <v>1</v>
      </c>
      <c r="E228">
        <v>0.40485829959514169</v>
      </c>
      <c r="F228">
        <v>247</v>
      </c>
      <c r="G228">
        <v>1</v>
      </c>
      <c r="H228">
        <v>0.40485829959514169</v>
      </c>
      <c r="I228">
        <v>1</v>
      </c>
      <c r="J228">
        <v>0.40485829959514169</v>
      </c>
      <c r="K228">
        <v>85</v>
      </c>
      <c r="L228">
        <v>34.412955465587039</v>
      </c>
      <c r="M228">
        <v>247</v>
      </c>
      <c r="N228">
        <v>0</v>
      </c>
    </row>
    <row r="229" spans="1:14" x14ac:dyDescent="0.2">
      <c r="A229" t="s">
        <v>312</v>
      </c>
      <c r="B229" t="s">
        <v>313</v>
      </c>
      <c r="C229" t="s">
        <v>707</v>
      </c>
      <c r="D229">
        <v>2</v>
      </c>
      <c r="E229">
        <v>0.20703933747412009</v>
      </c>
      <c r="F229">
        <v>51</v>
      </c>
      <c r="G229">
        <v>3</v>
      </c>
      <c r="H229">
        <v>0.3105590062111801</v>
      </c>
      <c r="I229">
        <v>3</v>
      </c>
      <c r="J229">
        <v>0.3105590062111801</v>
      </c>
      <c r="K229">
        <v>13</v>
      </c>
      <c r="L229">
        <v>1.34575569358178</v>
      </c>
      <c r="M229">
        <v>966</v>
      </c>
    </row>
    <row r="230" spans="1:14" x14ac:dyDescent="0.2">
      <c r="A230" t="s">
        <v>397</v>
      </c>
      <c r="B230" t="s">
        <v>313</v>
      </c>
      <c r="C230" t="s">
        <v>708</v>
      </c>
      <c r="D230">
        <v>2</v>
      </c>
      <c r="E230">
        <v>0.20703933747412009</v>
      </c>
      <c r="F230">
        <v>87</v>
      </c>
      <c r="G230">
        <v>3</v>
      </c>
      <c r="H230">
        <v>0.3105590062111801</v>
      </c>
      <c r="I230">
        <v>3</v>
      </c>
      <c r="J230">
        <v>0.3105590062111801</v>
      </c>
      <c r="K230">
        <v>13</v>
      </c>
      <c r="L230">
        <v>1.34575569358178</v>
      </c>
      <c r="M230">
        <v>966</v>
      </c>
    </row>
    <row r="231" spans="1:14" x14ac:dyDescent="0.2">
      <c r="A231" t="s">
        <v>264</v>
      </c>
      <c r="B231" t="s">
        <v>265</v>
      </c>
      <c r="C231" t="s">
        <v>709</v>
      </c>
      <c r="D231">
        <v>1</v>
      </c>
      <c r="E231">
        <v>0.39840637450199201</v>
      </c>
      <c r="F231">
        <v>35</v>
      </c>
      <c r="G231">
        <v>2</v>
      </c>
      <c r="H231">
        <v>0.79681274900398402</v>
      </c>
      <c r="I231">
        <v>2</v>
      </c>
      <c r="J231">
        <v>0.79681274900398402</v>
      </c>
      <c r="K231">
        <v>31</v>
      </c>
      <c r="L231">
        <v>12.350597609561749</v>
      </c>
      <c r="M231">
        <v>251</v>
      </c>
    </row>
    <row r="232" spans="1:14" x14ac:dyDescent="0.2">
      <c r="A232" t="s">
        <v>304</v>
      </c>
      <c r="B232" t="s">
        <v>305</v>
      </c>
      <c r="C232" t="s">
        <v>710</v>
      </c>
      <c r="D232">
        <v>1</v>
      </c>
      <c r="E232">
        <v>0.10351966873706001</v>
      </c>
      <c r="F232">
        <v>42</v>
      </c>
      <c r="G232">
        <v>2</v>
      </c>
      <c r="H232">
        <v>0.20703933747412009</v>
      </c>
      <c r="I232">
        <v>2</v>
      </c>
      <c r="J232">
        <v>0.20703933747412009</v>
      </c>
      <c r="K232">
        <v>13</v>
      </c>
      <c r="L232">
        <v>1.34575569358178</v>
      </c>
      <c r="M232">
        <v>966</v>
      </c>
    </row>
    <row r="233" spans="1:14" x14ac:dyDescent="0.2">
      <c r="A233" t="s">
        <v>390</v>
      </c>
      <c r="B233" t="s">
        <v>305</v>
      </c>
      <c r="C233" t="s">
        <v>711</v>
      </c>
      <c r="D233">
        <v>1</v>
      </c>
      <c r="E233">
        <v>0.10351966873706001</v>
      </c>
      <c r="F233">
        <v>115</v>
      </c>
      <c r="G233">
        <v>2</v>
      </c>
      <c r="H233">
        <v>0.20703933747412009</v>
      </c>
      <c r="I233">
        <v>2</v>
      </c>
      <c r="J233">
        <v>0.20703933747412009</v>
      </c>
      <c r="K233">
        <v>13</v>
      </c>
      <c r="L233">
        <v>1.34575569358178</v>
      </c>
      <c r="M233">
        <v>966</v>
      </c>
    </row>
    <row r="234" spans="1:14" x14ac:dyDescent="0.2">
      <c r="A234" t="s">
        <v>173</v>
      </c>
      <c r="B234" t="s">
        <v>172</v>
      </c>
      <c r="C234" t="s">
        <v>712</v>
      </c>
      <c r="D234">
        <v>2</v>
      </c>
      <c r="E234">
        <v>0.80971659919028338</v>
      </c>
      <c r="F234">
        <v>64</v>
      </c>
      <c r="G234">
        <v>4</v>
      </c>
      <c r="H234">
        <v>1.619433198380567</v>
      </c>
      <c r="I234">
        <v>4</v>
      </c>
      <c r="J234">
        <v>1.619433198380567</v>
      </c>
      <c r="K234">
        <v>150</v>
      </c>
      <c r="L234">
        <v>60.728744939271252</v>
      </c>
      <c r="M234">
        <v>247</v>
      </c>
    </row>
    <row r="235" spans="1:14" x14ac:dyDescent="0.2">
      <c r="A235" t="s">
        <v>381</v>
      </c>
      <c r="B235" t="s">
        <v>284</v>
      </c>
      <c r="C235" t="s">
        <v>713</v>
      </c>
      <c r="D235">
        <v>1</v>
      </c>
      <c r="E235">
        <v>0.10351966873706001</v>
      </c>
      <c r="F235">
        <v>124</v>
      </c>
      <c r="G235">
        <v>2</v>
      </c>
      <c r="H235">
        <v>0.20703933747412009</v>
      </c>
      <c r="I235">
        <v>2</v>
      </c>
      <c r="J235">
        <v>0.20703933747412009</v>
      </c>
      <c r="K235">
        <v>13</v>
      </c>
      <c r="L235">
        <v>1.34575569358178</v>
      </c>
      <c r="M235">
        <v>966</v>
      </c>
    </row>
    <row r="236" spans="1:14" x14ac:dyDescent="0.2">
      <c r="A236" t="s">
        <v>389</v>
      </c>
      <c r="B236" t="s">
        <v>284</v>
      </c>
      <c r="C236" t="s">
        <v>714</v>
      </c>
      <c r="D236">
        <v>77</v>
      </c>
      <c r="E236">
        <v>7.9710144927536222</v>
      </c>
      <c r="F236">
        <v>0</v>
      </c>
      <c r="G236">
        <v>77</v>
      </c>
      <c r="H236">
        <v>7.9710144927536222</v>
      </c>
      <c r="I236">
        <v>84</v>
      </c>
      <c r="J236">
        <v>8.695652173913043</v>
      </c>
      <c r="K236">
        <v>102</v>
      </c>
      <c r="L236">
        <v>10.559006211180121</v>
      </c>
      <c r="M236">
        <v>966</v>
      </c>
    </row>
    <row r="237" spans="1:14" x14ac:dyDescent="0.2">
      <c r="A237" t="s">
        <v>283</v>
      </c>
      <c r="B237" t="s">
        <v>284</v>
      </c>
      <c r="C237" t="s">
        <v>715</v>
      </c>
      <c r="D237">
        <v>82</v>
      </c>
      <c r="E237">
        <v>8.4886128364389233</v>
      </c>
      <c r="F237">
        <v>113</v>
      </c>
      <c r="G237">
        <v>88</v>
      </c>
      <c r="H237">
        <v>9.1097308488612825</v>
      </c>
      <c r="I237">
        <v>98</v>
      </c>
      <c r="J237">
        <v>10.144927536231879</v>
      </c>
      <c r="K237">
        <v>102</v>
      </c>
      <c r="L237">
        <v>10.559006211180121</v>
      </c>
      <c r="M237">
        <v>966</v>
      </c>
    </row>
    <row r="238" spans="1:14" x14ac:dyDescent="0.2">
      <c r="A238" t="s">
        <v>290</v>
      </c>
      <c r="B238" t="s">
        <v>291</v>
      </c>
      <c r="C238" t="s">
        <v>716</v>
      </c>
      <c r="D238">
        <v>2</v>
      </c>
      <c r="E238">
        <v>0.20703933747412009</v>
      </c>
      <c r="F238">
        <v>29</v>
      </c>
      <c r="G238">
        <v>3</v>
      </c>
      <c r="H238">
        <v>0.3105590062111801</v>
      </c>
      <c r="I238">
        <v>3</v>
      </c>
      <c r="J238">
        <v>0.3105590062111801</v>
      </c>
      <c r="K238">
        <v>13</v>
      </c>
      <c r="L238">
        <v>1.34575569358178</v>
      </c>
      <c r="M238">
        <v>966</v>
      </c>
    </row>
    <row r="239" spans="1:14" x14ac:dyDescent="0.2">
      <c r="A239" t="s">
        <v>477</v>
      </c>
      <c r="B239" t="s">
        <v>478</v>
      </c>
      <c r="C239" t="s">
        <v>717</v>
      </c>
      <c r="D239">
        <v>65</v>
      </c>
      <c r="E239">
        <v>2.804141501294219</v>
      </c>
      <c r="F239">
        <v>0</v>
      </c>
      <c r="G239">
        <v>65</v>
      </c>
      <c r="H239">
        <v>2.804141501294219</v>
      </c>
      <c r="I239">
        <v>58</v>
      </c>
      <c r="J239">
        <v>2.5021570319240718</v>
      </c>
      <c r="K239">
        <v>1296</v>
      </c>
      <c r="L239">
        <v>55.910267471958583</v>
      </c>
      <c r="M239">
        <v>2318</v>
      </c>
    </row>
    <row r="240" spans="1:14" x14ac:dyDescent="0.2">
      <c r="A240" t="s">
        <v>424</v>
      </c>
      <c r="B240" t="s">
        <v>425</v>
      </c>
      <c r="C240" t="s">
        <v>718</v>
      </c>
      <c r="D240">
        <v>50</v>
      </c>
      <c r="E240">
        <v>2.1570319240724758</v>
      </c>
      <c r="F240">
        <v>0</v>
      </c>
      <c r="G240">
        <v>50</v>
      </c>
      <c r="H240">
        <v>2.1570319240724758</v>
      </c>
      <c r="I240">
        <v>58</v>
      </c>
      <c r="J240">
        <v>2.5021570319240718</v>
      </c>
      <c r="K240">
        <v>1296</v>
      </c>
      <c r="L240">
        <v>55.910267471958583</v>
      </c>
      <c r="M240">
        <v>2318</v>
      </c>
    </row>
    <row r="241" spans="1:13" x14ac:dyDescent="0.2">
      <c r="A241" t="s">
        <v>391</v>
      </c>
      <c r="B241" t="s">
        <v>392</v>
      </c>
      <c r="C241" t="s">
        <v>719</v>
      </c>
      <c r="D241">
        <v>1</v>
      </c>
      <c r="E241">
        <v>0.10351966873706001</v>
      </c>
      <c r="F241">
        <v>32</v>
      </c>
      <c r="G241">
        <v>1</v>
      </c>
      <c r="H241">
        <v>0.10351966873706001</v>
      </c>
      <c r="I241">
        <v>1</v>
      </c>
      <c r="J241">
        <v>0.10351966873706001</v>
      </c>
      <c r="K241">
        <v>62</v>
      </c>
      <c r="L241">
        <v>6.4182194616977233</v>
      </c>
      <c r="M241">
        <v>966</v>
      </c>
    </row>
    <row r="242" spans="1:13" x14ac:dyDescent="0.2">
      <c r="A242" t="s">
        <v>247</v>
      </c>
      <c r="B242" t="s">
        <v>248</v>
      </c>
      <c r="C242" t="s">
        <v>720</v>
      </c>
      <c r="D242">
        <v>4</v>
      </c>
      <c r="E242">
        <v>1.593625498007968</v>
      </c>
      <c r="F242">
        <v>43</v>
      </c>
      <c r="G242">
        <v>4</v>
      </c>
      <c r="H242">
        <v>1.593625498007968</v>
      </c>
      <c r="I242">
        <v>4</v>
      </c>
      <c r="J242">
        <v>1.593625498007968</v>
      </c>
      <c r="K242">
        <v>31</v>
      </c>
      <c r="L242">
        <v>12.350597609561749</v>
      </c>
      <c r="M242">
        <v>251</v>
      </c>
    </row>
    <row r="243" spans="1:13" x14ac:dyDescent="0.2">
      <c r="A243" t="s">
        <v>247</v>
      </c>
      <c r="B243" t="s">
        <v>458</v>
      </c>
      <c r="C243" t="s">
        <v>721</v>
      </c>
      <c r="D243">
        <v>45</v>
      </c>
      <c r="E243">
        <v>1.941328731665229</v>
      </c>
      <c r="F243">
        <v>0</v>
      </c>
      <c r="G243">
        <v>45</v>
      </c>
      <c r="H243">
        <v>1.941328731665229</v>
      </c>
      <c r="I243">
        <v>37</v>
      </c>
      <c r="J243">
        <v>1.596203623813633</v>
      </c>
      <c r="K243">
        <v>1237</v>
      </c>
      <c r="L243">
        <v>53.364969801553073</v>
      </c>
      <c r="M243">
        <v>2318</v>
      </c>
    </row>
    <row r="244" spans="1:13" x14ac:dyDescent="0.2">
      <c r="A244" t="s">
        <v>230</v>
      </c>
      <c r="B244" t="s">
        <v>231</v>
      </c>
      <c r="C244" t="s">
        <v>722</v>
      </c>
      <c r="D244">
        <v>2</v>
      </c>
      <c r="E244">
        <v>0.79681274900398402</v>
      </c>
      <c r="F244">
        <v>43</v>
      </c>
      <c r="G244">
        <v>2</v>
      </c>
      <c r="H244">
        <v>0.79681274900398402</v>
      </c>
      <c r="I244">
        <v>2</v>
      </c>
      <c r="J244">
        <v>0.79681274900398402</v>
      </c>
      <c r="K244">
        <v>31</v>
      </c>
      <c r="L244">
        <v>12.350597609561749</v>
      </c>
      <c r="M244">
        <v>251</v>
      </c>
    </row>
    <row r="245" spans="1:13" x14ac:dyDescent="0.2">
      <c r="A245" t="s">
        <v>205</v>
      </c>
      <c r="B245" t="s">
        <v>206</v>
      </c>
      <c r="C245" t="s">
        <v>723</v>
      </c>
      <c r="D245">
        <v>5</v>
      </c>
      <c r="E245">
        <v>1.9920318725099599</v>
      </c>
      <c r="F245">
        <v>10</v>
      </c>
      <c r="G245">
        <v>5</v>
      </c>
      <c r="H245">
        <v>1.9920318725099599</v>
      </c>
      <c r="I245">
        <v>5</v>
      </c>
      <c r="J245">
        <v>1.9920318725099599</v>
      </c>
      <c r="K245">
        <v>31</v>
      </c>
      <c r="L245">
        <v>12.350597609561749</v>
      </c>
      <c r="M245">
        <v>251</v>
      </c>
    </row>
    <row r="246" spans="1:13" x14ac:dyDescent="0.2">
      <c r="A246" t="s">
        <v>171</v>
      </c>
      <c r="B246" t="s">
        <v>172</v>
      </c>
      <c r="C246" t="s">
        <v>724</v>
      </c>
      <c r="D246">
        <v>2</v>
      </c>
      <c r="E246">
        <v>0.80971659919028338</v>
      </c>
      <c r="F246">
        <v>88</v>
      </c>
      <c r="G246">
        <v>3</v>
      </c>
      <c r="H246">
        <v>1.214574898785425</v>
      </c>
      <c r="I246">
        <v>3</v>
      </c>
      <c r="J246">
        <v>1.214574898785425</v>
      </c>
      <c r="K246">
        <v>111</v>
      </c>
      <c r="L246">
        <v>44.939271255060731</v>
      </c>
      <c r="M246">
        <v>247</v>
      </c>
    </row>
    <row r="247" spans="1:13" x14ac:dyDescent="0.2">
      <c r="A247" t="s">
        <v>216</v>
      </c>
      <c r="B247" t="s">
        <v>217</v>
      </c>
      <c r="C247" t="s">
        <v>725</v>
      </c>
      <c r="D247">
        <v>4</v>
      </c>
      <c r="E247">
        <v>1.593625498007968</v>
      </c>
      <c r="F247">
        <v>43</v>
      </c>
      <c r="G247">
        <v>4</v>
      </c>
      <c r="H247">
        <v>1.593625498007968</v>
      </c>
      <c r="I247">
        <v>4</v>
      </c>
      <c r="J247">
        <v>1.593625498007968</v>
      </c>
      <c r="K247">
        <v>31</v>
      </c>
      <c r="L247">
        <v>12.350597609561749</v>
      </c>
      <c r="M247">
        <v>251</v>
      </c>
    </row>
    <row r="248" spans="1:13" x14ac:dyDescent="0.2">
      <c r="A248" t="s">
        <v>413</v>
      </c>
      <c r="B248" t="s">
        <v>414</v>
      </c>
      <c r="C248" t="s">
        <v>726</v>
      </c>
      <c r="D248">
        <v>1</v>
      </c>
      <c r="E248">
        <v>4.3140638481449528E-2</v>
      </c>
      <c r="F248">
        <v>0</v>
      </c>
      <c r="G248">
        <v>1</v>
      </c>
      <c r="H248">
        <v>4.3140638481449528E-2</v>
      </c>
      <c r="I248">
        <v>1</v>
      </c>
      <c r="J248">
        <v>4.3140638481449528E-2</v>
      </c>
      <c r="K248">
        <v>1237</v>
      </c>
      <c r="L248">
        <v>53.364969801553073</v>
      </c>
      <c r="M248">
        <v>2318</v>
      </c>
    </row>
    <row r="249" spans="1:13" x14ac:dyDescent="0.2">
      <c r="A249" t="s">
        <v>399</v>
      </c>
      <c r="B249" t="s">
        <v>400</v>
      </c>
      <c r="C249" t="s">
        <v>727</v>
      </c>
      <c r="D249">
        <v>94</v>
      </c>
      <c r="E249">
        <v>4.0552200172562554</v>
      </c>
      <c r="F249">
        <v>87</v>
      </c>
      <c r="G249">
        <v>9</v>
      </c>
      <c r="H249">
        <v>0.38826574633304572</v>
      </c>
      <c r="I249">
        <v>7</v>
      </c>
      <c r="J249">
        <v>0.30198446937014672</v>
      </c>
      <c r="K249">
        <v>1237</v>
      </c>
      <c r="L249">
        <v>53.364969801553073</v>
      </c>
      <c r="M249">
        <v>2318</v>
      </c>
    </row>
    <row r="250" spans="1:13" x14ac:dyDescent="0.2">
      <c r="A250" t="s">
        <v>52</v>
      </c>
      <c r="B250" t="s">
        <v>14</v>
      </c>
      <c r="C250" t="s">
        <v>728</v>
      </c>
      <c r="D250">
        <v>7</v>
      </c>
      <c r="E250">
        <v>8.8607594936708853</v>
      </c>
      <c r="F250">
        <v>17</v>
      </c>
      <c r="G250">
        <v>8</v>
      </c>
      <c r="H250">
        <v>10.12658227848101</v>
      </c>
      <c r="I250">
        <v>8</v>
      </c>
      <c r="J250">
        <v>10.12658227848101</v>
      </c>
      <c r="K250">
        <v>22</v>
      </c>
      <c r="L250">
        <v>27.84810126582278</v>
      </c>
      <c r="M250">
        <v>79</v>
      </c>
    </row>
    <row r="251" spans="1:13" x14ac:dyDescent="0.2">
      <c r="A251" t="s">
        <v>252</v>
      </c>
      <c r="B251" t="s">
        <v>253</v>
      </c>
      <c r="C251" t="s">
        <v>729</v>
      </c>
      <c r="D251">
        <v>1</v>
      </c>
      <c r="E251">
        <v>0.39840637450199201</v>
      </c>
      <c r="F251">
        <v>37</v>
      </c>
      <c r="G251">
        <v>2</v>
      </c>
      <c r="H251">
        <v>0.79681274900398402</v>
      </c>
      <c r="I251">
        <v>2</v>
      </c>
      <c r="J251">
        <v>0.79681274900398402</v>
      </c>
      <c r="K251">
        <v>31</v>
      </c>
      <c r="L251">
        <v>12.350597609561749</v>
      </c>
      <c r="M251">
        <v>251</v>
      </c>
    </row>
    <row r="252" spans="1:13" x14ac:dyDescent="0.2">
      <c r="A252" t="s">
        <v>346</v>
      </c>
      <c r="B252" t="s">
        <v>347</v>
      </c>
      <c r="C252" t="s">
        <v>730</v>
      </c>
      <c r="D252">
        <v>1</v>
      </c>
      <c r="E252">
        <v>0.10351966873706001</v>
      </c>
      <c r="F252">
        <v>238</v>
      </c>
      <c r="G252">
        <v>1</v>
      </c>
      <c r="H252">
        <v>0.10351966873706001</v>
      </c>
      <c r="I252">
        <v>1</v>
      </c>
      <c r="J252">
        <v>0.10351966873706001</v>
      </c>
      <c r="K252">
        <v>62</v>
      </c>
      <c r="L252">
        <v>6.4182194616977233</v>
      </c>
      <c r="M252">
        <v>966</v>
      </c>
    </row>
    <row r="253" spans="1:13" x14ac:dyDescent="0.2">
      <c r="A253" t="s">
        <v>467</v>
      </c>
      <c r="B253" t="s">
        <v>468</v>
      </c>
      <c r="C253" t="s">
        <v>731</v>
      </c>
      <c r="D253">
        <v>2</v>
      </c>
      <c r="E253">
        <v>8.6281276962899056E-2</v>
      </c>
      <c r="F253">
        <v>0</v>
      </c>
      <c r="G253">
        <v>2</v>
      </c>
      <c r="H253">
        <v>8.6281276962899056E-2</v>
      </c>
      <c r="I253">
        <v>2</v>
      </c>
      <c r="J253">
        <v>8.6281276962899056E-2</v>
      </c>
      <c r="K253">
        <v>1350</v>
      </c>
      <c r="L253">
        <v>58.239861949956861</v>
      </c>
      <c r="M253">
        <v>2318</v>
      </c>
    </row>
    <row r="254" spans="1:13" x14ac:dyDescent="0.2">
      <c r="A254" t="s">
        <v>327</v>
      </c>
      <c r="B254" t="s">
        <v>289</v>
      </c>
      <c r="C254" t="s">
        <v>732</v>
      </c>
      <c r="D254">
        <v>2</v>
      </c>
      <c r="E254">
        <v>0.20703933747412009</v>
      </c>
      <c r="F254">
        <v>226</v>
      </c>
      <c r="G254">
        <v>4</v>
      </c>
      <c r="H254">
        <v>0.41407867494824019</v>
      </c>
      <c r="I254">
        <v>5</v>
      </c>
      <c r="J254">
        <v>0.51759834368530022</v>
      </c>
      <c r="K254">
        <v>62</v>
      </c>
      <c r="L254">
        <v>6.4182194616977233</v>
      </c>
      <c r="M254">
        <v>966</v>
      </c>
    </row>
    <row r="255" spans="1:13" x14ac:dyDescent="0.2">
      <c r="A255" t="s">
        <v>327</v>
      </c>
      <c r="B255" t="s">
        <v>437</v>
      </c>
      <c r="C255" t="s">
        <v>733</v>
      </c>
      <c r="D255">
        <v>2</v>
      </c>
      <c r="E255">
        <v>8.6281276962899056E-2</v>
      </c>
      <c r="F255">
        <v>118</v>
      </c>
      <c r="G255">
        <v>4</v>
      </c>
      <c r="H255">
        <v>0.17256255392579811</v>
      </c>
      <c r="I255">
        <v>4</v>
      </c>
      <c r="J255">
        <v>0.17256255392579811</v>
      </c>
      <c r="K255">
        <v>1237</v>
      </c>
      <c r="L255">
        <v>53.364969801553073</v>
      </c>
      <c r="M255">
        <v>2318</v>
      </c>
    </row>
    <row r="256" spans="1:13" x14ac:dyDescent="0.2">
      <c r="A256" t="s">
        <v>407</v>
      </c>
      <c r="B256" t="s">
        <v>408</v>
      </c>
      <c r="C256" t="s">
        <v>734</v>
      </c>
      <c r="D256">
        <v>10</v>
      </c>
      <c r="E256">
        <v>0.43140638481449528</v>
      </c>
      <c r="F256">
        <v>87</v>
      </c>
      <c r="G256">
        <v>15</v>
      </c>
      <c r="H256">
        <v>0.64710957722174289</v>
      </c>
      <c r="I256">
        <v>17</v>
      </c>
      <c r="J256">
        <v>0.73339085418464189</v>
      </c>
      <c r="K256">
        <v>1237</v>
      </c>
      <c r="L256">
        <v>53.364969801553073</v>
      </c>
      <c r="M256">
        <v>2318</v>
      </c>
    </row>
    <row r="257" spans="1:13" x14ac:dyDescent="0.2">
      <c r="A257" t="s">
        <v>433</v>
      </c>
      <c r="B257" t="s">
        <v>434</v>
      </c>
      <c r="C257" t="s">
        <v>735</v>
      </c>
      <c r="D257">
        <v>4</v>
      </c>
      <c r="E257">
        <v>0.17256255392579811</v>
      </c>
      <c r="F257">
        <v>86</v>
      </c>
      <c r="G257">
        <v>5</v>
      </c>
      <c r="H257">
        <v>0.21570319240724761</v>
      </c>
      <c r="I257">
        <v>5</v>
      </c>
      <c r="J257">
        <v>0.21570319240724761</v>
      </c>
      <c r="K257">
        <v>1237</v>
      </c>
      <c r="L257">
        <v>53.364969801553073</v>
      </c>
      <c r="M257">
        <v>2318</v>
      </c>
    </row>
    <row r="258" spans="1:13" x14ac:dyDescent="0.2">
      <c r="A258" t="s">
        <v>288</v>
      </c>
      <c r="B258" t="s">
        <v>289</v>
      </c>
      <c r="C258" t="s">
        <v>736</v>
      </c>
      <c r="D258">
        <v>2</v>
      </c>
      <c r="E258">
        <v>0.20703933747412009</v>
      </c>
      <c r="F258">
        <v>212</v>
      </c>
      <c r="G258">
        <v>3</v>
      </c>
      <c r="H258">
        <v>0.3105590062111801</v>
      </c>
      <c r="I258">
        <v>3</v>
      </c>
      <c r="J258">
        <v>0.3105590062111801</v>
      </c>
      <c r="K258">
        <v>62</v>
      </c>
      <c r="L258">
        <v>6.4182194616977233</v>
      </c>
      <c r="M258">
        <v>966</v>
      </c>
    </row>
    <row r="259" spans="1:13" x14ac:dyDescent="0.2">
      <c r="A259" t="s">
        <v>288</v>
      </c>
      <c r="B259" t="s">
        <v>402</v>
      </c>
      <c r="C259" t="s">
        <v>737</v>
      </c>
      <c r="D259">
        <v>68</v>
      </c>
      <c r="E259">
        <v>2.933563416738568</v>
      </c>
      <c r="F259">
        <v>117</v>
      </c>
      <c r="G259">
        <v>112</v>
      </c>
      <c r="H259">
        <v>4.8317515099223467</v>
      </c>
      <c r="I259">
        <v>142</v>
      </c>
      <c r="J259">
        <v>6.1259706643658323</v>
      </c>
      <c r="K259">
        <v>1237</v>
      </c>
      <c r="L259">
        <v>53.364969801553073</v>
      </c>
      <c r="M259">
        <v>2318</v>
      </c>
    </row>
    <row r="260" spans="1:13" x14ac:dyDescent="0.2">
      <c r="A260" t="s">
        <v>368</v>
      </c>
      <c r="B260" t="s">
        <v>357</v>
      </c>
      <c r="C260" t="s">
        <v>738</v>
      </c>
      <c r="D260">
        <v>23</v>
      </c>
      <c r="E260">
        <v>2.3809523809523809</v>
      </c>
      <c r="F260">
        <v>126</v>
      </c>
      <c r="G260">
        <v>38</v>
      </c>
      <c r="H260">
        <v>3.933747412008282</v>
      </c>
      <c r="I260">
        <v>42</v>
      </c>
      <c r="J260">
        <v>4.3478260869565224</v>
      </c>
      <c r="K260">
        <v>62</v>
      </c>
      <c r="L260">
        <v>6.4182194616977233</v>
      </c>
      <c r="M260">
        <v>966</v>
      </c>
    </row>
    <row r="261" spans="1:13" x14ac:dyDescent="0.2">
      <c r="A261" t="s">
        <v>368</v>
      </c>
      <c r="B261" t="s">
        <v>462</v>
      </c>
      <c r="C261" t="s">
        <v>739</v>
      </c>
      <c r="D261">
        <v>99</v>
      </c>
      <c r="E261">
        <v>4.2709232096635033</v>
      </c>
      <c r="F261">
        <v>0</v>
      </c>
      <c r="G261">
        <v>99</v>
      </c>
      <c r="H261">
        <v>4.2709232096635033</v>
      </c>
      <c r="I261">
        <v>122</v>
      </c>
      <c r="J261">
        <v>5.2631578947368416</v>
      </c>
      <c r="K261">
        <v>1430</v>
      </c>
      <c r="L261">
        <v>61.69111302847282</v>
      </c>
      <c r="M261">
        <v>2318</v>
      </c>
    </row>
    <row r="262" spans="1:13" x14ac:dyDescent="0.2">
      <c r="A262" t="s">
        <v>364</v>
      </c>
      <c r="B262" t="s">
        <v>357</v>
      </c>
      <c r="C262" t="s">
        <v>740</v>
      </c>
      <c r="D262">
        <v>1</v>
      </c>
      <c r="E262">
        <v>0.10351966873706001</v>
      </c>
      <c r="F262">
        <v>238</v>
      </c>
      <c r="G262">
        <v>2</v>
      </c>
      <c r="H262">
        <v>0.20703933747412009</v>
      </c>
      <c r="I262">
        <v>2</v>
      </c>
      <c r="J262">
        <v>0.20703933747412009</v>
      </c>
      <c r="K262">
        <v>62</v>
      </c>
      <c r="L262">
        <v>6.4182194616977233</v>
      </c>
      <c r="M262">
        <v>966</v>
      </c>
    </row>
    <row r="263" spans="1:13" x14ac:dyDescent="0.2">
      <c r="A263" t="s">
        <v>278</v>
      </c>
      <c r="B263" t="s">
        <v>279</v>
      </c>
      <c r="C263" t="s">
        <v>741</v>
      </c>
      <c r="D263">
        <v>1</v>
      </c>
      <c r="E263">
        <v>0.39840637450199201</v>
      </c>
      <c r="F263">
        <v>47</v>
      </c>
      <c r="G263">
        <v>2</v>
      </c>
      <c r="H263">
        <v>0.79681274900398402</v>
      </c>
      <c r="I263">
        <v>2</v>
      </c>
      <c r="J263">
        <v>0.79681274900398402</v>
      </c>
      <c r="K263">
        <v>31</v>
      </c>
      <c r="L263">
        <v>12.350597609561749</v>
      </c>
      <c r="M263">
        <v>251</v>
      </c>
    </row>
    <row r="264" spans="1:13" x14ac:dyDescent="0.2">
      <c r="A264" t="s">
        <v>356</v>
      </c>
      <c r="B264" t="s">
        <v>357</v>
      </c>
      <c r="C264" t="s">
        <v>742</v>
      </c>
      <c r="D264">
        <v>72</v>
      </c>
      <c r="E264">
        <v>7.4534161490683228</v>
      </c>
      <c r="F264">
        <v>114</v>
      </c>
      <c r="G264">
        <v>88</v>
      </c>
      <c r="H264">
        <v>9.1097308488612825</v>
      </c>
      <c r="I264">
        <v>67</v>
      </c>
      <c r="J264">
        <v>6.9358178053830226</v>
      </c>
      <c r="K264">
        <v>156</v>
      </c>
      <c r="L264">
        <v>16.149068322981371</v>
      </c>
      <c r="M264">
        <v>966</v>
      </c>
    </row>
    <row r="265" spans="1:13" x14ac:dyDescent="0.2">
      <c r="A265" t="s">
        <v>447</v>
      </c>
      <c r="B265" t="s">
        <v>448</v>
      </c>
      <c r="C265" t="s">
        <v>743</v>
      </c>
      <c r="D265">
        <v>12</v>
      </c>
      <c r="E265">
        <v>0.51768766177739423</v>
      </c>
      <c r="F265">
        <v>2318</v>
      </c>
      <c r="G265">
        <v>12</v>
      </c>
      <c r="H265">
        <v>0.51768766177739423</v>
      </c>
      <c r="I265">
        <v>77</v>
      </c>
      <c r="J265">
        <v>3.3218291630716141</v>
      </c>
      <c r="K265">
        <v>1237</v>
      </c>
      <c r="L265">
        <v>53.364969801553073</v>
      </c>
      <c r="M265">
        <v>2318</v>
      </c>
    </row>
    <row r="266" spans="1:13" x14ac:dyDescent="0.2">
      <c r="A266" t="s">
        <v>456</v>
      </c>
      <c r="B266" t="s">
        <v>457</v>
      </c>
      <c r="C266" t="s">
        <v>744</v>
      </c>
      <c r="D266">
        <v>82</v>
      </c>
      <c r="E266">
        <v>3.5375323554788611</v>
      </c>
      <c r="F266">
        <v>0</v>
      </c>
      <c r="G266">
        <v>82</v>
      </c>
      <c r="H266">
        <v>3.5375323554788611</v>
      </c>
      <c r="I266">
        <v>97</v>
      </c>
      <c r="J266">
        <v>4.1846419327006039</v>
      </c>
      <c r="K266">
        <v>1296</v>
      </c>
      <c r="L266">
        <v>55.910267471958583</v>
      </c>
      <c r="M266">
        <v>2318</v>
      </c>
    </row>
    <row r="267" spans="1:13" x14ac:dyDescent="0.2">
      <c r="A267" t="s">
        <v>417</v>
      </c>
      <c r="B267" t="s">
        <v>418</v>
      </c>
      <c r="C267" t="s">
        <v>745</v>
      </c>
      <c r="D267">
        <v>57</v>
      </c>
      <c r="E267">
        <v>2.459016393442623</v>
      </c>
      <c r="F267">
        <v>116</v>
      </c>
      <c r="G267">
        <v>91</v>
      </c>
      <c r="H267">
        <v>3.9257981018119068</v>
      </c>
      <c r="I267">
        <v>112</v>
      </c>
      <c r="J267">
        <v>4.8317515099223467</v>
      </c>
      <c r="K267">
        <v>1237</v>
      </c>
      <c r="L267">
        <v>53.364969801553073</v>
      </c>
      <c r="M267">
        <v>2318</v>
      </c>
    </row>
    <row r="268" spans="1:13" x14ac:dyDescent="0.2">
      <c r="A268" t="s">
        <v>403</v>
      </c>
      <c r="B268" t="s">
        <v>404</v>
      </c>
      <c r="C268" t="s">
        <v>746</v>
      </c>
      <c r="D268">
        <v>26</v>
      </c>
      <c r="E268">
        <v>1.121656600517688</v>
      </c>
      <c r="F268">
        <v>185</v>
      </c>
      <c r="G268">
        <v>36</v>
      </c>
      <c r="H268">
        <v>1.5530629853321829</v>
      </c>
      <c r="I268">
        <v>36</v>
      </c>
      <c r="J268">
        <v>1.5530629853321829</v>
      </c>
      <c r="K268">
        <v>1448</v>
      </c>
      <c r="L268">
        <v>62.467644521138908</v>
      </c>
      <c r="M268">
        <v>2318</v>
      </c>
    </row>
    <row r="269" spans="1:13" x14ac:dyDescent="0.2">
      <c r="A269" t="s">
        <v>266</v>
      </c>
      <c r="B269" t="s">
        <v>267</v>
      </c>
      <c r="C269" t="s">
        <v>747</v>
      </c>
      <c r="D269">
        <v>2</v>
      </c>
      <c r="E269">
        <v>0.79681274900398402</v>
      </c>
      <c r="F269">
        <v>43</v>
      </c>
      <c r="G269">
        <v>2</v>
      </c>
      <c r="H269">
        <v>0.79681274900398402</v>
      </c>
      <c r="I269">
        <v>2</v>
      </c>
      <c r="J269">
        <v>0.79681274900398402</v>
      </c>
      <c r="K269">
        <v>31</v>
      </c>
      <c r="L269">
        <v>12.350597609561749</v>
      </c>
      <c r="M269">
        <v>251</v>
      </c>
    </row>
    <row r="270" spans="1:13" x14ac:dyDescent="0.2">
      <c r="A270" t="s">
        <v>375</v>
      </c>
      <c r="B270" t="s">
        <v>376</v>
      </c>
      <c r="C270" t="s">
        <v>748</v>
      </c>
      <c r="D270">
        <v>2</v>
      </c>
      <c r="E270">
        <v>0.20703933747412009</v>
      </c>
      <c r="F270">
        <v>146</v>
      </c>
      <c r="G270">
        <v>3</v>
      </c>
      <c r="H270">
        <v>0.3105590062111801</v>
      </c>
      <c r="I270">
        <v>3</v>
      </c>
      <c r="J270">
        <v>0.3105590062111801</v>
      </c>
      <c r="K270">
        <v>73</v>
      </c>
      <c r="L270">
        <v>7.5569358178053827</v>
      </c>
      <c r="M270">
        <v>966</v>
      </c>
    </row>
    <row r="271" spans="1:13" x14ac:dyDescent="0.2">
      <c r="A271" t="s">
        <v>393</v>
      </c>
      <c r="B271" t="s">
        <v>394</v>
      </c>
      <c r="C271" t="s">
        <v>749</v>
      </c>
      <c r="D271">
        <v>2</v>
      </c>
      <c r="E271">
        <v>0.20682523267838679</v>
      </c>
      <c r="F271">
        <v>19</v>
      </c>
      <c r="G271">
        <v>3</v>
      </c>
      <c r="H271">
        <v>0.31023784901758011</v>
      </c>
      <c r="I271">
        <v>3</v>
      </c>
      <c r="J271">
        <v>0.31023784901758011</v>
      </c>
      <c r="K271">
        <v>95</v>
      </c>
      <c r="L271">
        <v>9.8241985522233719</v>
      </c>
      <c r="M271">
        <v>967</v>
      </c>
    </row>
    <row r="272" spans="1:13" x14ac:dyDescent="0.2">
      <c r="A272" t="s">
        <v>377</v>
      </c>
      <c r="B272" t="s">
        <v>378</v>
      </c>
      <c r="C272" t="s">
        <v>750</v>
      </c>
      <c r="D272">
        <v>1</v>
      </c>
      <c r="E272">
        <v>0.10341261633919339</v>
      </c>
      <c r="F272">
        <v>15</v>
      </c>
      <c r="G272">
        <v>1</v>
      </c>
      <c r="H272">
        <v>0.10341261633919339</v>
      </c>
      <c r="I272">
        <v>1</v>
      </c>
      <c r="J272">
        <v>0.10341261633919339</v>
      </c>
      <c r="K272">
        <v>95</v>
      </c>
      <c r="L272">
        <v>9.8241985522233719</v>
      </c>
      <c r="M272">
        <v>967</v>
      </c>
    </row>
    <row r="273" spans="1:14" x14ac:dyDescent="0.2">
      <c r="A273" t="s">
        <v>190</v>
      </c>
      <c r="B273" t="s">
        <v>154</v>
      </c>
      <c r="C273" t="s">
        <v>751</v>
      </c>
      <c r="D273">
        <v>1</v>
      </c>
      <c r="E273">
        <v>0.40485829959514169</v>
      </c>
      <c r="F273">
        <v>88</v>
      </c>
      <c r="G273">
        <v>1</v>
      </c>
      <c r="H273">
        <v>0.40485829959514169</v>
      </c>
      <c r="I273">
        <v>1</v>
      </c>
      <c r="J273">
        <v>0.40485829959514169</v>
      </c>
      <c r="K273">
        <v>111</v>
      </c>
      <c r="L273">
        <v>44.939271255060731</v>
      </c>
      <c r="M273">
        <v>247</v>
      </c>
    </row>
    <row r="274" spans="1:14" x14ac:dyDescent="0.2">
      <c r="A274" t="s">
        <v>190</v>
      </c>
      <c r="B274" t="s">
        <v>371</v>
      </c>
      <c r="C274" t="s">
        <v>752</v>
      </c>
      <c r="D274">
        <v>1</v>
      </c>
      <c r="E274">
        <v>0.10351966873706001</v>
      </c>
      <c r="F274">
        <v>23</v>
      </c>
      <c r="G274">
        <v>2</v>
      </c>
      <c r="H274">
        <v>0.20703933747412009</v>
      </c>
      <c r="I274">
        <v>2</v>
      </c>
      <c r="J274">
        <v>0.20703933747412009</v>
      </c>
      <c r="K274">
        <v>25</v>
      </c>
      <c r="L274">
        <v>2.5879917184265011</v>
      </c>
      <c r="M274">
        <v>966</v>
      </c>
    </row>
    <row r="275" spans="1:14" x14ac:dyDescent="0.2">
      <c r="A275" t="s">
        <v>243</v>
      </c>
      <c r="B275" t="s">
        <v>244</v>
      </c>
      <c r="C275" t="s">
        <v>753</v>
      </c>
      <c r="D275">
        <v>3</v>
      </c>
      <c r="E275">
        <v>1.1952191235059759</v>
      </c>
      <c r="F275">
        <v>27</v>
      </c>
      <c r="G275">
        <v>3</v>
      </c>
      <c r="H275">
        <v>1.1952191235059759</v>
      </c>
      <c r="I275">
        <v>3</v>
      </c>
      <c r="J275">
        <v>1.1952191235059759</v>
      </c>
      <c r="K275">
        <v>31</v>
      </c>
      <c r="L275">
        <v>12.350597609561749</v>
      </c>
      <c r="M275">
        <v>251</v>
      </c>
    </row>
    <row r="276" spans="1:14" x14ac:dyDescent="0.2">
      <c r="A276" t="s">
        <v>202</v>
      </c>
      <c r="B276" t="s">
        <v>203</v>
      </c>
      <c r="C276" t="s">
        <v>754</v>
      </c>
      <c r="D276">
        <v>5</v>
      </c>
      <c r="E276">
        <v>1.9920318725099599</v>
      </c>
      <c r="F276">
        <v>41</v>
      </c>
      <c r="G276">
        <v>5</v>
      </c>
      <c r="H276">
        <v>1.9920318725099599</v>
      </c>
      <c r="I276">
        <v>5</v>
      </c>
      <c r="J276">
        <v>1.9920318725099599</v>
      </c>
      <c r="K276">
        <v>31</v>
      </c>
      <c r="L276">
        <v>12.350597609561749</v>
      </c>
      <c r="M276">
        <v>251</v>
      </c>
    </row>
    <row r="277" spans="1:14" x14ac:dyDescent="0.2">
      <c r="A277" t="s">
        <v>224</v>
      </c>
      <c r="B277" t="s">
        <v>225</v>
      </c>
      <c r="C277" t="s">
        <v>755</v>
      </c>
      <c r="D277">
        <v>3</v>
      </c>
      <c r="E277">
        <v>1.1952191235059759</v>
      </c>
      <c r="F277">
        <v>27</v>
      </c>
      <c r="G277">
        <v>3</v>
      </c>
      <c r="H277">
        <v>1.1952191235059759</v>
      </c>
      <c r="I277">
        <v>3</v>
      </c>
      <c r="J277">
        <v>1.1952191235059759</v>
      </c>
      <c r="K277">
        <v>31</v>
      </c>
      <c r="L277">
        <v>12.350597609561749</v>
      </c>
      <c r="M277">
        <v>251</v>
      </c>
    </row>
    <row r="278" spans="1:14" x14ac:dyDescent="0.2">
      <c r="A278" t="s">
        <v>245</v>
      </c>
      <c r="B278" t="s">
        <v>246</v>
      </c>
      <c r="C278" t="s">
        <v>756</v>
      </c>
      <c r="D278">
        <v>3</v>
      </c>
      <c r="E278">
        <v>1.1952191235059759</v>
      </c>
      <c r="F278">
        <v>29</v>
      </c>
      <c r="G278">
        <v>3</v>
      </c>
      <c r="H278">
        <v>1.1952191235059759</v>
      </c>
      <c r="I278">
        <v>3</v>
      </c>
      <c r="J278">
        <v>1.1952191235059759</v>
      </c>
      <c r="K278">
        <v>31</v>
      </c>
      <c r="L278">
        <v>12.350597609561749</v>
      </c>
      <c r="M278">
        <v>251</v>
      </c>
    </row>
    <row r="279" spans="1:14" x14ac:dyDescent="0.2">
      <c r="A279" t="s">
        <v>214</v>
      </c>
      <c r="B279" t="s">
        <v>215</v>
      </c>
      <c r="C279" t="s">
        <v>757</v>
      </c>
      <c r="D279">
        <v>1</v>
      </c>
      <c r="E279">
        <v>0.39840637450199201</v>
      </c>
      <c r="F279">
        <v>33</v>
      </c>
      <c r="G279">
        <v>1</v>
      </c>
      <c r="H279">
        <v>0.39840637450199201</v>
      </c>
      <c r="I279">
        <v>1</v>
      </c>
      <c r="J279">
        <v>0.39840637450199201</v>
      </c>
      <c r="K279">
        <v>31</v>
      </c>
      <c r="L279">
        <v>12.350597609561749</v>
      </c>
      <c r="M279">
        <v>251</v>
      </c>
    </row>
    <row r="280" spans="1:14" x14ac:dyDescent="0.2">
      <c r="A280" t="s">
        <v>386</v>
      </c>
      <c r="B280" t="s">
        <v>387</v>
      </c>
      <c r="C280" t="s">
        <v>758</v>
      </c>
      <c r="D280">
        <v>4</v>
      </c>
      <c r="E280">
        <v>0.41365046535677358</v>
      </c>
      <c r="F280">
        <v>41</v>
      </c>
      <c r="G280">
        <v>5</v>
      </c>
      <c r="H280">
        <v>0.51706308169596693</v>
      </c>
      <c r="I280">
        <v>9</v>
      </c>
      <c r="J280">
        <v>0.93071354705274045</v>
      </c>
      <c r="K280">
        <v>95</v>
      </c>
      <c r="L280">
        <v>9.8241985522233719</v>
      </c>
      <c r="M280">
        <v>967</v>
      </c>
    </row>
    <row r="281" spans="1:14" x14ac:dyDescent="0.2">
      <c r="A281" t="s">
        <v>153</v>
      </c>
      <c r="B281" t="s">
        <v>154</v>
      </c>
      <c r="C281" t="s">
        <v>759</v>
      </c>
      <c r="D281">
        <v>1</v>
      </c>
      <c r="E281">
        <v>0.40485829959514169</v>
      </c>
      <c r="F281">
        <v>247</v>
      </c>
      <c r="G281">
        <v>1</v>
      </c>
      <c r="H281">
        <v>0.40485829959514169</v>
      </c>
      <c r="I281">
        <v>3</v>
      </c>
      <c r="J281">
        <v>1.214574898785425</v>
      </c>
      <c r="K281">
        <v>85</v>
      </c>
      <c r="L281">
        <v>34.412955465587039</v>
      </c>
      <c r="M281">
        <v>247</v>
      </c>
      <c r="N281">
        <v>0</v>
      </c>
    </row>
    <row r="282" spans="1:14" x14ac:dyDescent="0.2">
      <c r="A282" t="s">
        <v>167</v>
      </c>
      <c r="B282" t="s">
        <v>154</v>
      </c>
      <c r="C282" t="s">
        <v>760</v>
      </c>
      <c r="D282">
        <v>1</v>
      </c>
      <c r="E282">
        <v>0.40485829959514169</v>
      </c>
      <c r="F282">
        <v>42</v>
      </c>
      <c r="G282">
        <v>1</v>
      </c>
      <c r="H282">
        <v>0.40485829959514169</v>
      </c>
      <c r="I282">
        <v>7</v>
      </c>
      <c r="J282">
        <v>2.834008097165992</v>
      </c>
      <c r="K282">
        <v>184</v>
      </c>
      <c r="L282">
        <v>74.493927125506076</v>
      </c>
      <c r="M282">
        <v>247</v>
      </c>
    </row>
    <row r="283" spans="1:14" x14ac:dyDescent="0.2">
      <c r="A283" t="s">
        <v>167</v>
      </c>
      <c r="B283" t="s">
        <v>335</v>
      </c>
      <c r="C283" t="s">
        <v>761</v>
      </c>
      <c r="D283">
        <v>5</v>
      </c>
      <c r="E283">
        <v>0.51759834368530022</v>
      </c>
      <c r="F283">
        <v>55</v>
      </c>
      <c r="G283">
        <v>6</v>
      </c>
      <c r="H283">
        <v>0.6211180124223602</v>
      </c>
      <c r="I283">
        <v>6</v>
      </c>
      <c r="J283">
        <v>0.6211180124223602</v>
      </c>
      <c r="K283">
        <v>25</v>
      </c>
      <c r="L283">
        <v>2.5879917184265011</v>
      </c>
      <c r="M283">
        <v>966</v>
      </c>
    </row>
    <row r="284" spans="1:14" x14ac:dyDescent="0.2">
      <c r="A284" t="s">
        <v>135</v>
      </c>
      <c r="B284" t="s">
        <v>136</v>
      </c>
      <c r="C284" t="s">
        <v>762</v>
      </c>
      <c r="D284">
        <v>1</v>
      </c>
      <c r="E284">
        <v>0.2232142857142857</v>
      </c>
      <c r="F284">
        <v>220</v>
      </c>
      <c r="G284">
        <v>2</v>
      </c>
      <c r="H284">
        <v>0.4464285714285714</v>
      </c>
      <c r="I284">
        <v>2</v>
      </c>
      <c r="J284">
        <v>0.4464285714285714</v>
      </c>
      <c r="K284">
        <v>21</v>
      </c>
      <c r="L284">
        <v>4.6875</v>
      </c>
      <c r="M284">
        <v>448</v>
      </c>
    </row>
    <row r="285" spans="1:14" x14ac:dyDescent="0.2">
      <c r="A285" t="s">
        <v>135</v>
      </c>
      <c r="B285" t="s">
        <v>335</v>
      </c>
      <c r="C285" t="s">
        <v>763</v>
      </c>
      <c r="D285">
        <v>5</v>
      </c>
      <c r="E285">
        <v>0.51759834368530022</v>
      </c>
      <c r="F285">
        <v>110</v>
      </c>
      <c r="G285">
        <v>6</v>
      </c>
      <c r="H285">
        <v>0.6211180124223602</v>
      </c>
      <c r="I285">
        <v>6</v>
      </c>
      <c r="J285">
        <v>0.6211180124223602</v>
      </c>
      <c r="K285">
        <v>25</v>
      </c>
      <c r="L285">
        <v>2.5879917184265011</v>
      </c>
      <c r="M285">
        <v>966</v>
      </c>
    </row>
    <row r="286" spans="1:14" x14ac:dyDescent="0.2">
      <c r="A286" t="s">
        <v>270</v>
      </c>
      <c r="B286" t="s">
        <v>271</v>
      </c>
      <c r="C286" t="s">
        <v>764</v>
      </c>
      <c r="D286">
        <v>2</v>
      </c>
      <c r="E286">
        <v>0.79681274900398402</v>
      </c>
      <c r="F286">
        <v>23</v>
      </c>
      <c r="G286">
        <v>3</v>
      </c>
      <c r="H286">
        <v>1.1952191235059759</v>
      </c>
      <c r="I286">
        <v>3</v>
      </c>
      <c r="J286">
        <v>1.1952191235059759</v>
      </c>
      <c r="K286">
        <v>31</v>
      </c>
      <c r="L286">
        <v>12.350597609561749</v>
      </c>
      <c r="M286">
        <v>251</v>
      </c>
    </row>
    <row r="287" spans="1:14" x14ac:dyDescent="0.2">
      <c r="A287" t="s">
        <v>87</v>
      </c>
      <c r="B287" t="s">
        <v>14</v>
      </c>
      <c r="C287" t="s">
        <v>765</v>
      </c>
      <c r="D287">
        <v>8</v>
      </c>
      <c r="E287">
        <v>10.12658227848101</v>
      </c>
      <c r="F287">
        <v>27</v>
      </c>
      <c r="G287">
        <v>9</v>
      </c>
      <c r="H287">
        <v>11.39240506329114</v>
      </c>
      <c r="I287">
        <v>9</v>
      </c>
      <c r="J287">
        <v>11.39240506329114</v>
      </c>
      <c r="K287">
        <v>22</v>
      </c>
      <c r="L287">
        <v>27.84810126582278</v>
      </c>
      <c r="M287">
        <v>79</v>
      </c>
    </row>
    <row r="288" spans="1:14" x14ac:dyDescent="0.2">
      <c r="A288" t="s">
        <v>87</v>
      </c>
      <c r="B288" t="s">
        <v>186</v>
      </c>
      <c r="C288" t="s">
        <v>766</v>
      </c>
      <c r="D288">
        <v>9</v>
      </c>
      <c r="E288">
        <v>3.6437246963562751</v>
      </c>
      <c r="F288">
        <v>247</v>
      </c>
      <c r="G288">
        <v>9</v>
      </c>
      <c r="H288">
        <v>3.6437246963562751</v>
      </c>
      <c r="I288">
        <v>9</v>
      </c>
      <c r="J288">
        <v>3.6437246963562751</v>
      </c>
      <c r="K288">
        <v>85</v>
      </c>
      <c r="L288">
        <v>34.412955465587039</v>
      </c>
      <c r="M288">
        <v>247</v>
      </c>
      <c r="N288">
        <v>0</v>
      </c>
    </row>
    <row r="289" spans="1:13" x14ac:dyDescent="0.2">
      <c r="A289" t="s">
        <v>87</v>
      </c>
      <c r="B289" t="s">
        <v>463</v>
      </c>
      <c r="C289" t="s">
        <v>767</v>
      </c>
      <c r="D289">
        <v>3</v>
      </c>
      <c r="E289">
        <v>0.1297016861219196</v>
      </c>
      <c r="F289">
        <v>109</v>
      </c>
      <c r="G289">
        <v>3</v>
      </c>
      <c r="H289">
        <v>0.1297016861219196</v>
      </c>
      <c r="I289">
        <v>3</v>
      </c>
      <c r="J289">
        <v>0.1297016861219196</v>
      </c>
      <c r="K289">
        <v>68</v>
      </c>
      <c r="L289">
        <v>2.939904885430177</v>
      </c>
      <c r="M289">
        <v>2313</v>
      </c>
    </row>
    <row r="290" spans="1:13" x14ac:dyDescent="0.2">
      <c r="A290" t="s">
        <v>17</v>
      </c>
      <c r="B290" t="s">
        <v>18</v>
      </c>
      <c r="C290" t="s">
        <v>768</v>
      </c>
      <c r="D290">
        <v>1</v>
      </c>
      <c r="E290">
        <v>1.31578947368421</v>
      </c>
      <c r="F290">
        <v>11</v>
      </c>
      <c r="G290">
        <v>2</v>
      </c>
      <c r="H290">
        <v>2.6315789473684208</v>
      </c>
      <c r="I290">
        <v>2</v>
      </c>
      <c r="J290">
        <v>2.6315789473684208</v>
      </c>
      <c r="K290">
        <v>9</v>
      </c>
      <c r="L290">
        <v>11.84210526315789</v>
      </c>
      <c r="M290">
        <v>76</v>
      </c>
    </row>
    <row r="291" spans="1:13" x14ac:dyDescent="0.2">
      <c r="A291" t="s">
        <v>274</v>
      </c>
      <c r="B291" t="s">
        <v>275</v>
      </c>
      <c r="C291" t="s">
        <v>769</v>
      </c>
      <c r="D291">
        <v>7</v>
      </c>
      <c r="E291">
        <v>2.788844621513944</v>
      </c>
      <c r="F291">
        <v>33</v>
      </c>
      <c r="G291">
        <v>7</v>
      </c>
      <c r="H291">
        <v>2.788844621513944</v>
      </c>
      <c r="I291">
        <v>7</v>
      </c>
      <c r="J291">
        <v>2.788844621513944</v>
      </c>
      <c r="K291">
        <v>31</v>
      </c>
      <c r="L291">
        <v>12.350597609561749</v>
      </c>
      <c r="M291">
        <v>251</v>
      </c>
    </row>
    <row r="292" spans="1:13" x14ac:dyDescent="0.2">
      <c r="A292" t="s">
        <v>123</v>
      </c>
      <c r="B292" t="s">
        <v>114</v>
      </c>
      <c r="C292" t="s">
        <v>770</v>
      </c>
      <c r="D292">
        <v>5</v>
      </c>
      <c r="E292">
        <v>1.116071428571429</v>
      </c>
      <c r="F292">
        <v>288</v>
      </c>
      <c r="G292">
        <v>7</v>
      </c>
      <c r="H292">
        <v>1.5625</v>
      </c>
      <c r="I292">
        <v>8</v>
      </c>
      <c r="J292">
        <v>1.785714285714286</v>
      </c>
      <c r="K292">
        <v>21</v>
      </c>
      <c r="L292">
        <v>4.6875</v>
      </c>
      <c r="M292">
        <v>448</v>
      </c>
    </row>
    <row r="293" spans="1:13" x14ac:dyDescent="0.2">
      <c r="A293" t="s">
        <v>113</v>
      </c>
      <c r="B293" t="s">
        <v>114</v>
      </c>
      <c r="C293" t="s">
        <v>771</v>
      </c>
      <c r="D293">
        <v>1</v>
      </c>
      <c r="E293">
        <v>0.2232142857142857</v>
      </c>
      <c r="F293">
        <v>188</v>
      </c>
      <c r="G293">
        <v>2</v>
      </c>
      <c r="H293">
        <v>0.4464285714285714</v>
      </c>
      <c r="I293">
        <v>2</v>
      </c>
      <c r="J293">
        <v>0.4464285714285714</v>
      </c>
      <c r="K293">
        <v>21</v>
      </c>
      <c r="L293">
        <v>4.6875</v>
      </c>
      <c r="M293">
        <v>448</v>
      </c>
    </row>
    <row r="294" spans="1:13" x14ac:dyDescent="0.2">
      <c r="A294" t="s">
        <v>91</v>
      </c>
      <c r="B294" t="s">
        <v>92</v>
      </c>
      <c r="C294" t="s">
        <v>772</v>
      </c>
      <c r="D294">
        <v>1</v>
      </c>
      <c r="E294">
        <v>1.31578947368421</v>
      </c>
      <c r="F294">
        <v>24</v>
      </c>
      <c r="G294">
        <v>2</v>
      </c>
      <c r="H294">
        <v>2.6315789473684208</v>
      </c>
      <c r="I294">
        <v>2</v>
      </c>
      <c r="J294">
        <v>2.6315789473684208</v>
      </c>
      <c r="K294">
        <v>6</v>
      </c>
      <c r="L294">
        <v>7.8947368421052628</v>
      </c>
      <c r="M294">
        <v>76</v>
      </c>
    </row>
    <row r="295" spans="1:13" x14ac:dyDescent="0.2">
      <c r="A295" t="s">
        <v>66</v>
      </c>
      <c r="B295" t="s">
        <v>67</v>
      </c>
      <c r="C295" t="s">
        <v>773</v>
      </c>
      <c r="D295">
        <v>1</v>
      </c>
      <c r="E295">
        <v>1.31578947368421</v>
      </c>
      <c r="F295">
        <v>11</v>
      </c>
      <c r="G295">
        <v>2</v>
      </c>
      <c r="H295">
        <v>2.6315789473684208</v>
      </c>
      <c r="I295">
        <v>2</v>
      </c>
      <c r="J295">
        <v>2.6315789473684208</v>
      </c>
      <c r="K295">
        <v>2</v>
      </c>
      <c r="L295">
        <v>2.6315789473684208</v>
      </c>
      <c r="M295">
        <v>76</v>
      </c>
    </row>
    <row r="296" spans="1:13" x14ac:dyDescent="0.2">
      <c r="A296" t="s">
        <v>66</v>
      </c>
      <c r="B296" t="s">
        <v>330</v>
      </c>
      <c r="C296" t="s">
        <v>774</v>
      </c>
      <c r="D296">
        <v>1</v>
      </c>
      <c r="E296">
        <v>0.10351966873706001</v>
      </c>
      <c r="F296">
        <v>109</v>
      </c>
      <c r="G296">
        <v>1</v>
      </c>
      <c r="H296">
        <v>0.10351966873706001</v>
      </c>
      <c r="I296">
        <v>1</v>
      </c>
      <c r="J296">
        <v>0.10351966873706001</v>
      </c>
      <c r="K296">
        <v>25</v>
      </c>
      <c r="L296">
        <v>2.5879917184265011</v>
      </c>
      <c r="M296">
        <v>966</v>
      </c>
    </row>
    <row r="297" spans="1:13" x14ac:dyDescent="0.2">
      <c r="A297" t="s">
        <v>66</v>
      </c>
      <c r="B297" t="s">
        <v>438</v>
      </c>
      <c r="C297" t="s">
        <v>775</v>
      </c>
      <c r="D297">
        <v>3</v>
      </c>
      <c r="E297">
        <v>0.12981393336218089</v>
      </c>
      <c r="F297">
        <v>0</v>
      </c>
      <c r="G297">
        <v>3</v>
      </c>
      <c r="H297">
        <v>0.12981393336218089</v>
      </c>
      <c r="I297">
        <v>3</v>
      </c>
      <c r="J297">
        <v>0.12981393336218089</v>
      </c>
      <c r="K297">
        <v>66</v>
      </c>
      <c r="L297">
        <v>2.8559065339679792</v>
      </c>
      <c r="M297">
        <v>2311</v>
      </c>
    </row>
    <row r="298" spans="1:13" x14ac:dyDescent="0.2">
      <c r="A298" t="s">
        <v>70</v>
      </c>
      <c r="B298" t="s">
        <v>14</v>
      </c>
      <c r="C298" t="s">
        <v>776</v>
      </c>
      <c r="D298">
        <v>9</v>
      </c>
      <c r="E298">
        <v>11.39240506329114</v>
      </c>
      <c r="F298">
        <v>24</v>
      </c>
      <c r="G298">
        <v>10</v>
      </c>
      <c r="H298">
        <v>12.658227848101269</v>
      </c>
      <c r="I298">
        <v>10</v>
      </c>
      <c r="J298">
        <v>12.658227848101269</v>
      </c>
      <c r="K298">
        <v>22</v>
      </c>
      <c r="L298">
        <v>27.84810126582278</v>
      </c>
      <c r="M298">
        <v>79</v>
      </c>
    </row>
    <row r="299" spans="1:13" x14ac:dyDescent="0.2">
      <c r="A299" t="s">
        <v>70</v>
      </c>
      <c r="B299" t="s">
        <v>122</v>
      </c>
      <c r="C299" t="s">
        <v>777</v>
      </c>
      <c r="D299">
        <v>1</v>
      </c>
      <c r="E299">
        <v>0.2232142857142857</v>
      </c>
      <c r="F299">
        <v>245</v>
      </c>
      <c r="G299">
        <v>1</v>
      </c>
      <c r="H299">
        <v>0.2232142857142857</v>
      </c>
      <c r="I299">
        <v>1</v>
      </c>
      <c r="J299">
        <v>0.2232142857142857</v>
      </c>
      <c r="K299">
        <v>8</v>
      </c>
      <c r="L299">
        <v>1.785714285714286</v>
      </c>
      <c r="M299">
        <v>448</v>
      </c>
    </row>
    <row r="300" spans="1:13" x14ac:dyDescent="0.2">
      <c r="A300" t="s">
        <v>70</v>
      </c>
      <c r="B300" t="s">
        <v>441</v>
      </c>
      <c r="C300" t="s">
        <v>778</v>
      </c>
      <c r="D300">
        <v>2</v>
      </c>
      <c r="E300">
        <v>8.6467790747946388E-2</v>
      </c>
      <c r="F300">
        <v>53</v>
      </c>
      <c r="G300">
        <v>3</v>
      </c>
      <c r="H300">
        <v>0.1297016861219196</v>
      </c>
      <c r="I300">
        <v>3</v>
      </c>
      <c r="J300">
        <v>0.1297016861219196</v>
      </c>
      <c r="K300">
        <v>68</v>
      </c>
      <c r="L300">
        <v>2.939904885430177</v>
      </c>
      <c r="M300">
        <v>2313</v>
      </c>
    </row>
    <row r="301" spans="1:13" x14ac:dyDescent="0.2">
      <c r="A301" t="s">
        <v>421</v>
      </c>
      <c r="B301" t="s">
        <v>422</v>
      </c>
      <c r="C301" t="s">
        <v>779</v>
      </c>
      <c r="D301">
        <v>1</v>
      </c>
      <c r="E301">
        <v>4.3271311120726963E-2</v>
      </c>
      <c r="F301">
        <v>39</v>
      </c>
      <c r="G301">
        <v>2</v>
      </c>
      <c r="H301">
        <v>8.6542622241453912E-2</v>
      </c>
      <c r="I301">
        <v>2</v>
      </c>
      <c r="J301">
        <v>8.6542622241453912E-2</v>
      </c>
      <c r="K301">
        <v>66</v>
      </c>
      <c r="L301">
        <v>2.8559065339679792</v>
      </c>
      <c r="M301">
        <v>2311</v>
      </c>
    </row>
    <row r="302" spans="1:13" x14ac:dyDescent="0.2">
      <c r="A302" t="s">
        <v>226</v>
      </c>
      <c r="B302" t="s">
        <v>227</v>
      </c>
      <c r="C302" t="s">
        <v>780</v>
      </c>
      <c r="D302">
        <v>4</v>
      </c>
      <c r="E302">
        <v>1.593625498007968</v>
      </c>
      <c r="F302">
        <v>43</v>
      </c>
      <c r="G302">
        <v>4</v>
      </c>
      <c r="H302">
        <v>1.593625498007968</v>
      </c>
      <c r="I302">
        <v>4</v>
      </c>
      <c r="J302">
        <v>1.593625498007968</v>
      </c>
      <c r="K302">
        <v>31</v>
      </c>
      <c r="L302">
        <v>12.350597609561749</v>
      </c>
      <c r="M302">
        <v>251</v>
      </c>
    </row>
    <row r="303" spans="1:13" x14ac:dyDescent="0.2">
      <c r="A303" t="s">
        <v>226</v>
      </c>
      <c r="B303" t="s">
        <v>444</v>
      </c>
      <c r="C303" t="s">
        <v>781</v>
      </c>
      <c r="D303">
        <v>14</v>
      </c>
      <c r="E303">
        <v>0.59982862039417306</v>
      </c>
      <c r="F303">
        <v>34</v>
      </c>
      <c r="G303">
        <v>18</v>
      </c>
      <c r="H303">
        <v>0.77120822622107965</v>
      </c>
      <c r="I303">
        <v>47</v>
      </c>
      <c r="J303">
        <v>2.0137103684661519</v>
      </c>
      <c r="K303">
        <v>134</v>
      </c>
      <c r="L303">
        <v>5.7412167952013711</v>
      </c>
      <c r="M303">
        <v>2334</v>
      </c>
    </row>
    <row r="304" spans="1:13" x14ac:dyDescent="0.2">
      <c r="A304" t="s">
        <v>210</v>
      </c>
      <c r="B304" t="s">
        <v>211</v>
      </c>
      <c r="C304" t="s">
        <v>782</v>
      </c>
      <c r="D304">
        <v>2</v>
      </c>
      <c r="E304">
        <v>0.79681274900398402</v>
      </c>
      <c r="F304">
        <v>41</v>
      </c>
      <c r="G304">
        <v>2</v>
      </c>
      <c r="H304">
        <v>0.79681274900398402</v>
      </c>
      <c r="I304">
        <v>2</v>
      </c>
      <c r="J304">
        <v>0.79681274900398402</v>
      </c>
      <c r="K304">
        <v>31</v>
      </c>
      <c r="L304">
        <v>12.350597609561749</v>
      </c>
      <c r="M304">
        <v>251</v>
      </c>
    </row>
    <row r="305" spans="1:14" x14ac:dyDescent="0.2">
      <c r="A305" t="s">
        <v>210</v>
      </c>
      <c r="B305" t="s">
        <v>435</v>
      </c>
      <c r="C305" t="s">
        <v>783</v>
      </c>
      <c r="D305">
        <v>2</v>
      </c>
      <c r="E305">
        <v>8.5689802913453308E-2</v>
      </c>
      <c r="F305">
        <v>39</v>
      </c>
      <c r="G305">
        <v>2</v>
      </c>
      <c r="H305">
        <v>8.5689802913453308E-2</v>
      </c>
      <c r="I305">
        <v>2</v>
      </c>
      <c r="J305">
        <v>8.5689802913453308E-2</v>
      </c>
      <c r="K305">
        <v>134</v>
      </c>
      <c r="L305">
        <v>5.7412167952013711</v>
      </c>
      <c r="M305">
        <v>2334</v>
      </c>
    </row>
    <row r="306" spans="1:14" x14ac:dyDescent="0.2">
      <c r="A306" t="s">
        <v>250</v>
      </c>
      <c r="B306" t="s">
        <v>251</v>
      </c>
      <c r="C306" t="s">
        <v>784</v>
      </c>
      <c r="D306">
        <v>5</v>
      </c>
      <c r="E306">
        <v>1.9920318725099599</v>
      </c>
      <c r="F306">
        <v>19</v>
      </c>
      <c r="G306">
        <v>5</v>
      </c>
      <c r="H306">
        <v>1.9920318725099599</v>
      </c>
      <c r="I306">
        <v>5</v>
      </c>
      <c r="J306">
        <v>1.9920318725099599</v>
      </c>
      <c r="K306">
        <v>31</v>
      </c>
      <c r="L306">
        <v>12.350597609561749</v>
      </c>
      <c r="M306">
        <v>251</v>
      </c>
    </row>
    <row r="307" spans="1:14" x14ac:dyDescent="0.2">
      <c r="A307" t="s">
        <v>72</v>
      </c>
      <c r="B307" t="s">
        <v>39</v>
      </c>
      <c r="C307" t="s">
        <v>785</v>
      </c>
      <c r="D307">
        <v>1</v>
      </c>
      <c r="E307">
        <v>1.31578947368421</v>
      </c>
      <c r="F307">
        <v>5</v>
      </c>
      <c r="G307">
        <v>2</v>
      </c>
      <c r="H307">
        <v>2.6315789473684208</v>
      </c>
      <c r="I307">
        <v>2</v>
      </c>
      <c r="J307">
        <v>2.6315789473684208</v>
      </c>
      <c r="K307">
        <v>2</v>
      </c>
      <c r="L307">
        <v>2.6315789473684208</v>
      </c>
      <c r="M307">
        <v>76</v>
      </c>
    </row>
    <row r="308" spans="1:14" x14ac:dyDescent="0.2">
      <c r="A308" t="s">
        <v>62</v>
      </c>
      <c r="B308" t="s">
        <v>39</v>
      </c>
      <c r="C308" t="s">
        <v>786</v>
      </c>
      <c r="D308">
        <v>1</v>
      </c>
      <c r="E308">
        <v>1.31578947368421</v>
      </c>
      <c r="F308">
        <v>2</v>
      </c>
      <c r="G308">
        <v>2</v>
      </c>
      <c r="H308">
        <v>2.6315789473684208</v>
      </c>
      <c r="I308">
        <v>2</v>
      </c>
      <c r="J308">
        <v>2.6315789473684208</v>
      </c>
      <c r="K308">
        <v>2</v>
      </c>
      <c r="L308">
        <v>2.6315789473684208</v>
      </c>
      <c r="M308">
        <v>76</v>
      </c>
    </row>
    <row r="309" spans="1:14" x14ac:dyDescent="0.2">
      <c r="A309" t="s">
        <v>62</v>
      </c>
      <c r="B309" t="s">
        <v>431</v>
      </c>
      <c r="C309" t="s">
        <v>787</v>
      </c>
      <c r="D309">
        <v>3</v>
      </c>
      <c r="E309">
        <v>0.12853470437017989</v>
      </c>
      <c r="F309">
        <v>41</v>
      </c>
      <c r="G309">
        <v>4</v>
      </c>
      <c r="H309">
        <v>0.17137960582690659</v>
      </c>
      <c r="I309">
        <v>4</v>
      </c>
      <c r="J309">
        <v>0.17137960582690659</v>
      </c>
      <c r="K309">
        <v>134</v>
      </c>
      <c r="L309">
        <v>5.7412167952013711</v>
      </c>
      <c r="M309">
        <v>2334</v>
      </c>
    </row>
    <row r="310" spans="1:14" x14ac:dyDescent="0.2">
      <c r="A310" t="s">
        <v>126</v>
      </c>
      <c r="B310" t="s">
        <v>122</v>
      </c>
      <c r="C310" t="s">
        <v>788</v>
      </c>
      <c r="D310">
        <v>3</v>
      </c>
      <c r="E310">
        <v>0.6696428571428571</v>
      </c>
      <c r="F310">
        <v>244</v>
      </c>
      <c r="G310">
        <v>4</v>
      </c>
      <c r="H310">
        <v>0.89285714285714279</v>
      </c>
      <c r="I310">
        <v>26</v>
      </c>
      <c r="J310">
        <v>5.8035714285714288</v>
      </c>
      <c r="K310">
        <v>27</v>
      </c>
      <c r="L310">
        <v>6.0267857142857144</v>
      </c>
      <c r="M310">
        <v>448</v>
      </c>
    </row>
    <row r="311" spans="1:14" x14ac:dyDescent="0.2">
      <c r="A311" t="s">
        <v>126</v>
      </c>
      <c r="B311" t="s">
        <v>240</v>
      </c>
      <c r="C311" t="s">
        <v>789</v>
      </c>
      <c r="D311">
        <v>3</v>
      </c>
      <c r="E311">
        <v>1.1952191235059759</v>
      </c>
      <c r="F311">
        <v>35</v>
      </c>
      <c r="G311">
        <v>3</v>
      </c>
      <c r="H311">
        <v>1.1952191235059759</v>
      </c>
      <c r="I311">
        <v>3</v>
      </c>
      <c r="J311">
        <v>1.1952191235059759</v>
      </c>
      <c r="K311">
        <v>31</v>
      </c>
      <c r="L311">
        <v>12.350597609561749</v>
      </c>
      <c r="M311">
        <v>251</v>
      </c>
    </row>
    <row r="312" spans="1:14" x14ac:dyDescent="0.2">
      <c r="A312" t="s">
        <v>38</v>
      </c>
      <c r="B312" t="s">
        <v>39</v>
      </c>
      <c r="C312" t="s">
        <v>790</v>
      </c>
      <c r="D312">
        <v>2</v>
      </c>
      <c r="E312">
        <v>2.6315789473684208</v>
      </c>
      <c r="F312">
        <v>0</v>
      </c>
      <c r="G312">
        <v>2</v>
      </c>
      <c r="H312">
        <v>2.6315789473684208</v>
      </c>
      <c r="I312">
        <v>2</v>
      </c>
      <c r="J312">
        <v>2.6315789473684208</v>
      </c>
      <c r="K312">
        <v>2</v>
      </c>
      <c r="L312">
        <v>2.6315789473684208</v>
      </c>
      <c r="M312">
        <v>76</v>
      </c>
    </row>
    <row r="313" spans="1:14" x14ac:dyDescent="0.2">
      <c r="A313" t="s">
        <v>38</v>
      </c>
      <c r="B313" t="s">
        <v>406</v>
      </c>
      <c r="C313" t="s">
        <v>791</v>
      </c>
      <c r="D313">
        <v>2</v>
      </c>
      <c r="E313">
        <v>8.5689802913453308E-2</v>
      </c>
      <c r="F313">
        <v>47</v>
      </c>
      <c r="G313">
        <v>2</v>
      </c>
      <c r="H313">
        <v>8.5689802913453308E-2</v>
      </c>
      <c r="I313">
        <v>2</v>
      </c>
      <c r="J313">
        <v>8.5689802913453308E-2</v>
      </c>
      <c r="K313">
        <v>134</v>
      </c>
      <c r="L313">
        <v>5.7412167952013711</v>
      </c>
      <c r="M313">
        <v>2334</v>
      </c>
    </row>
    <row r="314" spans="1:14" x14ac:dyDescent="0.2">
      <c r="A314" t="s">
        <v>120</v>
      </c>
      <c r="B314" t="s">
        <v>121</v>
      </c>
      <c r="C314" t="s">
        <v>792</v>
      </c>
      <c r="D314">
        <v>3</v>
      </c>
      <c r="E314">
        <v>0.6696428571428571</v>
      </c>
      <c r="F314">
        <v>0</v>
      </c>
      <c r="G314">
        <v>3</v>
      </c>
      <c r="H314">
        <v>0.6696428571428571</v>
      </c>
      <c r="I314">
        <v>3</v>
      </c>
      <c r="J314">
        <v>0.6696428571428571</v>
      </c>
      <c r="K314">
        <v>29</v>
      </c>
      <c r="L314">
        <v>6.4732142857142856</v>
      </c>
      <c r="M314">
        <v>448</v>
      </c>
    </row>
    <row r="315" spans="1:14" x14ac:dyDescent="0.2">
      <c r="A315" t="s">
        <v>133</v>
      </c>
      <c r="B315" t="s">
        <v>121</v>
      </c>
      <c r="C315" t="s">
        <v>793</v>
      </c>
      <c r="D315">
        <v>1</v>
      </c>
      <c r="E315">
        <v>0.2232142857142857</v>
      </c>
      <c r="F315">
        <v>246</v>
      </c>
      <c r="G315">
        <v>2</v>
      </c>
      <c r="H315">
        <v>0.4464285714285714</v>
      </c>
      <c r="I315">
        <v>2</v>
      </c>
      <c r="J315">
        <v>0.4464285714285714</v>
      </c>
      <c r="K315">
        <v>21</v>
      </c>
      <c r="L315">
        <v>4.6875</v>
      </c>
      <c r="M315">
        <v>448</v>
      </c>
    </row>
    <row r="316" spans="1:14" x14ac:dyDescent="0.2">
      <c r="A316" t="s">
        <v>428</v>
      </c>
      <c r="B316" t="s">
        <v>429</v>
      </c>
      <c r="C316" t="s">
        <v>794</v>
      </c>
      <c r="D316">
        <v>4</v>
      </c>
      <c r="E316">
        <v>0.17137960582690659</v>
      </c>
      <c r="F316">
        <v>35</v>
      </c>
      <c r="G316">
        <v>4</v>
      </c>
      <c r="H316">
        <v>0.17137960582690659</v>
      </c>
      <c r="I316">
        <v>4</v>
      </c>
      <c r="J316">
        <v>0.17137960582690659</v>
      </c>
      <c r="K316">
        <v>134</v>
      </c>
      <c r="L316">
        <v>5.7412167952013711</v>
      </c>
      <c r="M316">
        <v>2334</v>
      </c>
    </row>
    <row r="317" spans="1:14" x14ac:dyDescent="0.2">
      <c r="A317" t="s">
        <v>212</v>
      </c>
      <c r="B317" t="s">
        <v>213</v>
      </c>
      <c r="C317" t="s">
        <v>795</v>
      </c>
      <c r="D317">
        <v>4</v>
      </c>
      <c r="E317">
        <v>1.593625498007968</v>
      </c>
      <c r="F317">
        <v>40</v>
      </c>
      <c r="G317">
        <v>4</v>
      </c>
      <c r="H317">
        <v>1.593625498007968</v>
      </c>
      <c r="I317">
        <v>4</v>
      </c>
      <c r="J317">
        <v>1.593625498007968</v>
      </c>
      <c r="K317">
        <v>31</v>
      </c>
      <c r="L317">
        <v>12.350597609561749</v>
      </c>
      <c r="M317">
        <v>251</v>
      </c>
    </row>
    <row r="318" spans="1:14" x14ac:dyDescent="0.2">
      <c r="A318" t="s">
        <v>77</v>
      </c>
      <c r="B318" t="s">
        <v>16</v>
      </c>
      <c r="C318" t="s">
        <v>796</v>
      </c>
      <c r="D318">
        <v>2</v>
      </c>
      <c r="E318">
        <v>2.6315789473684208</v>
      </c>
      <c r="F318">
        <v>42</v>
      </c>
      <c r="G318">
        <v>3</v>
      </c>
      <c r="H318">
        <v>3.947368421052631</v>
      </c>
      <c r="I318">
        <v>3</v>
      </c>
      <c r="J318">
        <v>3.947368421052631</v>
      </c>
      <c r="K318">
        <v>15</v>
      </c>
      <c r="L318">
        <v>19.736842105263161</v>
      </c>
      <c r="M318">
        <v>76</v>
      </c>
    </row>
    <row r="319" spans="1:14" x14ac:dyDescent="0.2">
      <c r="A319" t="s">
        <v>134</v>
      </c>
      <c r="B319" t="s">
        <v>121</v>
      </c>
      <c r="C319" t="s">
        <v>797</v>
      </c>
      <c r="D319">
        <v>1</v>
      </c>
      <c r="E319">
        <v>0.2232142857142857</v>
      </c>
      <c r="F319">
        <v>246</v>
      </c>
      <c r="G319">
        <v>2</v>
      </c>
      <c r="H319">
        <v>0.4464285714285714</v>
      </c>
      <c r="I319">
        <v>2</v>
      </c>
      <c r="J319">
        <v>0.4464285714285714</v>
      </c>
      <c r="K319">
        <v>21</v>
      </c>
      <c r="L319">
        <v>4.6875</v>
      </c>
      <c r="M319">
        <v>448</v>
      </c>
    </row>
    <row r="320" spans="1:14" x14ac:dyDescent="0.2">
      <c r="A320" t="s">
        <v>134</v>
      </c>
      <c r="B320" t="s">
        <v>166</v>
      </c>
      <c r="C320" t="s">
        <v>798</v>
      </c>
      <c r="D320">
        <v>4</v>
      </c>
      <c r="E320">
        <v>1.619433198380567</v>
      </c>
      <c r="F320">
        <v>247</v>
      </c>
      <c r="G320">
        <v>4</v>
      </c>
      <c r="H320">
        <v>1.619433198380567</v>
      </c>
      <c r="I320">
        <v>3</v>
      </c>
      <c r="J320">
        <v>1.214574898785425</v>
      </c>
      <c r="K320">
        <v>85</v>
      </c>
      <c r="L320">
        <v>34.412955465587039</v>
      </c>
      <c r="M320">
        <v>247</v>
      </c>
      <c r="N320">
        <v>0</v>
      </c>
    </row>
    <row r="321" spans="1:14" x14ac:dyDescent="0.2">
      <c r="A321" t="s">
        <v>90</v>
      </c>
      <c r="B321" t="s">
        <v>48</v>
      </c>
      <c r="C321" t="s">
        <v>799</v>
      </c>
      <c r="D321">
        <v>4</v>
      </c>
      <c r="E321">
        <v>5.2631578947368416</v>
      </c>
      <c r="F321">
        <v>0</v>
      </c>
      <c r="G321">
        <v>4</v>
      </c>
      <c r="H321">
        <v>5.2631578947368416</v>
      </c>
      <c r="I321">
        <v>4</v>
      </c>
      <c r="J321">
        <v>5.2631578947368416</v>
      </c>
      <c r="K321">
        <v>15</v>
      </c>
      <c r="L321">
        <v>19.736842105263161</v>
      </c>
      <c r="M321">
        <v>76</v>
      </c>
    </row>
    <row r="322" spans="1:14" x14ac:dyDescent="0.2">
      <c r="A322" t="s">
        <v>90</v>
      </c>
      <c r="B322" t="s">
        <v>330</v>
      </c>
      <c r="C322" t="s">
        <v>800</v>
      </c>
      <c r="D322">
        <v>1</v>
      </c>
      <c r="E322">
        <v>0.10351966873706001</v>
      </c>
      <c r="F322">
        <v>112</v>
      </c>
      <c r="G322">
        <v>1</v>
      </c>
      <c r="H322">
        <v>0.10351966873706001</v>
      </c>
      <c r="I322">
        <v>1</v>
      </c>
      <c r="J322">
        <v>0.10351966873706001</v>
      </c>
      <c r="K322">
        <v>25</v>
      </c>
      <c r="L322">
        <v>2.5879917184265011</v>
      </c>
      <c r="M322">
        <v>966</v>
      </c>
    </row>
    <row r="323" spans="1:14" x14ac:dyDescent="0.2">
      <c r="A323" t="s">
        <v>159</v>
      </c>
      <c r="B323" t="s">
        <v>160</v>
      </c>
      <c r="C323" t="s">
        <v>801</v>
      </c>
      <c r="D323">
        <v>1</v>
      </c>
      <c r="E323">
        <v>0.40485829959514169</v>
      </c>
      <c r="F323">
        <v>247</v>
      </c>
      <c r="G323">
        <v>1</v>
      </c>
      <c r="H323">
        <v>0.40485829959514169</v>
      </c>
      <c r="I323">
        <v>2</v>
      </c>
      <c r="J323">
        <v>0.80971659919028338</v>
      </c>
      <c r="K323">
        <v>85</v>
      </c>
      <c r="L323">
        <v>34.412955465587039</v>
      </c>
      <c r="M323">
        <v>247</v>
      </c>
      <c r="N323">
        <v>0</v>
      </c>
    </row>
    <row r="324" spans="1:14" x14ac:dyDescent="0.2">
      <c r="A324" t="s">
        <v>159</v>
      </c>
      <c r="B324" t="s">
        <v>218</v>
      </c>
      <c r="C324" t="s">
        <v>802</v>
      </c>
      <c r="D324">
        <v>1</v>
      </c>
      <c r="E324">
        <v>0.39840637450199201</v>
      </c>
      <c r="F324">
        <v>42</v>
      </c>
      <c r="G324">
        <v>1</v>
      </c>
      <c r="H324">
        <v>0.39840637450199201</v>
      </c>
      <c r="I324">
        <v>1</v>
      </c>
      <c r="J324">
        <v>0.39840637450199201</v>
      </c>
      <c r="K324">
        <v>31</v>
      </c>
      <c r="L324">
        <v>12.350597609561749</v>
      </c>
      <c r="M324">
        <v>251</v>
      </c>
    </row>
    <row r="325" spans="1:14" x14ac:dyDescent="0.2">
      <c r="A325" t="s">
        <v>89</v>
      </c>
      <c r="B325" t="s">
        <v>69</v>
      </c>
      <c r="C325" t="s">
        <v>803</v>
      </c>
      <c r="D325">
        <v>2</v>
      </c>
      <c r="E325">
        <v>2.6315789473684208</v>
      </c>
      <c r="F325">
        <v>24</v>
      </c>
      <c r="G325">
        <v>2</v>
      </c>
      <c r="H325">
        <v>2.6315789473684208</v>
      </c>
      <c r="I325">
        <v>2</v>
      </c>
      <c r="J325">
        <v>2.6315789473684208</v>
      </c>
      <c r="K325">
        <v>15</v>
      </c>
      <c r="L325">
        <v>19.736842105263161</v>
      </c>
      <c r="M325">
        <v>76</v>
      </c>
    </row>
    <row r="326" spans="1:14" x14ac:dyDescent="0.2">
      <c r="A326" t="s">
        <v>89</v>
      </c>
      <c r="B326" t="s">
        <v>132</v>
      </c>
      <c r="C326" t="s">
        <v>804</v>
      </c>
      <c r="D326">
        <v>6</v>
      </c>
      <c r="E326">
        <v>1.339285714285714</v>
      </c>
      <c r="F326">
        <v>448</v>
      </c>
      <c r="G326">
        <v>6</v>
      </c>
      <c r="H326">
        <v>1.339285714285714</v>
      </c>
      <c r="I326">
        <v>19</v>
      </c>
      <c r="J326">
        <v>4.2410714285714288</v>
      </c>
      <c r="K326">
        <v>376</v>
      </c>
      <c r="L326">
        <v>83.928571428571431</v>
      </c>
      <c r="M326">
        <v>448</v>
      </c>
      <c r="N326">
        <v>0</v>
      </c>
    </row>
    <row r="327" spans="1:14" x14ac:dyDescent="0.2">
      <c r="A327" t="s">
        <v>89</v>
      </c>
      <c r="B327" t="s">
        <v>166</v>
      </c>
      <c r="C327" t="s">
        <v>805</v>
      </c>
      <c r="D327">
        <v>3</v>
      </c>
      <c r="E327">
        <v>1.214574898785425</v>
      </c>
      <c r="F327">
        <v>247</v>
      </c>
      <c r="G327">
        <v>3</v>
      </c>
      <c r="H327">
        <v>1.214574898785425</v>
      </c>
      <c r="I327">
        <v>3</v>
      </c>
      <c r="J327">
        <v>1.214574898785425</v>
      </c>
      <c r="K327">
        <v>100</v>
      </c>
      <c r="L327">
        <v>40.48582995951417</v>
      </c>
      <c r="M327">
        <v>247</v>
      </c>
      <c r="N327">
        <v>0</v>
      </c>
    </row>
    <row r="328" spans="1:14" x14ac:dyDescent="0.2">
      <c r="A328" t="s">
        <v>89</v>
      </c>
      <c r="B328" t="s">
        <v>372</v>
      </c>
      <c r="C328" t="s">
        <v>806</v>
      </c>
      <c r="D328">
        <v>4</v>
      </c>
      <c r="E328">
        <v>0.41407867494824019</v>
      </c>
      <c r="F328">
        <v>402</v>
      </c>
      <c r="G328">
        <v>5</v>
      </c>
      <c r="H328">
        <v>0.51759834368530022</v>
      </c>
      <c r="I328">
        <v>2</v>
      </c>
      <c r="J328">
        <v>0.20703933747412009</v>
      </c>
      <c r="K328">
        <v>39</v>
      </c>
      <c r="L328">
        <v>4.0372670807453419</v>
      </c>
      <c r="M328">
        <v>966</v>
      </c>
    </row>
    <row r="329" spans="1:14" x14ac:dyDescent="0.2">
      <c r="A329" t="s">
        <v>71</v>
      </c>
      <c r="B329" t="s">
        <v>16</v>
      </c>
      <c r="C329" t="s">
        <v>807</v>
      </c>
      <c r="D329">
        <v>11</v>
      </c>
      <c r="E329">
        <v>14.47368421052632</v>
      </c>
      <c r="F329">
        <v>26</v>
      </c>
      <c r="G329">
        <v>13</v>
      </c>
      <c r="H329">
        <v>17.10526315789474</v>
      </c>
      <c r="I329">
        <v>14</v>
      </c>
      <c r="J329">
        <v>18.421052631578949</v>
      </c>
      <c r="K329">
        <v>44</v>
      </c>
      <c r="L329">
        <v>57.894736842105267</v>
      </c>
      <c r="M329">
        <v>76</v>
      </c>
    </row>
    <row r="330" spans="1:14" x14ac:dyDescent="0.2">
      <c r="A330" t="s">
        <v>71</v>
      </c>
      <c r="B330" t="s">
        <v>166</v>
      </c>
      <c r="C330" t="s">
        <v>808</v>
      </c>
      <c r="D330">
        <v>55</v>
      </c>
      <c r="E330">
        <v>22.267206477732788</v>
      </c>
      <c r="F330">
        <v>48</v>
      </c>
      <c r="G330">
        <v>10</v>
      </c>
      <c r="H330">
        <v>4.048582995951417</v>
      </c>
      <c r="I330">
        <v>6</v>
      </c>
      <c r="J330">
        <v>2.42914979757085</v>
      </c>
      <c r="K330">
        <v>114</v>
      </c>
      <c r="L330">
        <v>46.153846153846153</v>
      </c>
      <c r="M330">
        <v>247</v>
      </c>
    </row>
    <row r="331" spans="1:14" x14ac:dyDescent="0.2">
      <c r="A331" t="s">
        <v>71</v>
      </c>
      <c r="B331" t="s">
        <v>334</v>
      </c>
      <c r="C331" t="s">
        <v>809</v>
      </c>
      <c r="D331">
        <v>3</v>
      </c>
      <c r="E331">
        <v>0.3105590062111801</v>
      </c>
      <c r="F331">
        <v>479</v>
      </c>
      <c r="G331">
        <v>3</v>
      </c>
      <c r="H331">
        <v>0.3105590062111801</v>
      </c>
      <c r="I331">
        <v>3</v>
      </c>
      <c r="J331">
        <v>0.3105590062111801</v>
      </c>
      <c r="K331">
        <v>39</v>
      </c>
      <c r="L331">
        <v>4.0372670807453419</v>
      </c>
      <c r="M331">
        <v>966</v>
      </c>
    </row>
    <row r="332" spans="1:14" x14ac:dyDescent="0.2">
      <c r="A332" t="s">
        <v>47</v>
      </c>
      <c r="B332" t="s">
        <v>48</v>
      </c>
      <c r="C332" t="s">
        <v>810</v>
      </c>
      <c r="D332">
        <v>11</v>
      </c>
      <c r="E332">
        <v>14.47368421052632</v>
      </c>
      <c r="F332">
        <v>26</v>
      </c>
      <c r="G332">
        <v>13</v>
      </c>
      <c r="H332">
        <v>17.10526315789474</v>
      </c>
      <c r="I332">
        <v>14</v>
      </c>
      <c r="J332">
        <v>18.421052631578949</v>
      </c>
      <c r="K332">
        <v>44</v>
      </c>
      <c r="L332">
        <v>57.894736842105267</v>
      </c>
      <c r="M332">
        <v>76</v>
      </c>
    </row>
    <row r="333" spans="1:14" x14ac:dyDescent="0.2">
      <c r="A333" t="s">
        <v>322</v>
      </c>
      <c r="B333" t="s">
        <v>323</v>
      </c>
      <c r="C333" t="s">
        <v>811</v>
      </c>
      <c r="D333">
        <v>12</v>
      </c>
      <c r="E333">
        <v>1.24223602484472</v>
      </c>
      <c r="F333">
        <v>41</v>
      </c>
      <c r="G333">
        <v>15</v>
      </c>
      <c r="H333">
        <v>1.5527950310559011</v>
      </c>
      <c r="I333">
        <v>7</v>
      </c>
      <c r="J333">
        <v>0.72463768115942029</v>
      </c>
      <c r="K333">
        <v>105</v>
      </c>
      <c r="L333">
        <v>10.869565217391299</v>
      </c>
      <c r="M333">
        <v>966</v>
      </c>
    </row>
    <row r="334" spans="1:14" x14ac:dyDescent="0.2">
      <c r="A334" t="s">
        <v>79</v>
      </c>
      <c r="B334" t="s">
        <v>48</v>
      </c>
      <c r="C334" t="s">
        <v>812</v>
      </c>
      <c r="D334">
        <v>4</v>
      </c>
      <c r="E334">
        <v>5.2631578947368416</v>
      </c>
      <c r="F334">
        <v>34</v>
      </c>
      <c r="G334">
        <v>5</v>
      </c>
      <c r="H334">
        <v>6.5789473684210522</v>
      </c>
      <c r="I334">
        <v>5</v>
      </c>
      <c r="J334">
        <v>6.5789473684210522</v>
      </c>
      <c r="K334">
        <v>15</v>
      </c>
      <c r="L334">
        <v>19.736842105263161</v>
      </c>
      <c r="M334">
        <v>76</v>
      </c>
    </row>
    <row r="335" spans="1:14" x14ac:dyDescent="0.2">
      <c r="A335" t="s">
        <v>358</v>
      </c>
      <c r="B335" t="s">
        <v>359</v>
      </c>
      <c r="C335" t="s">
        <v>813</v>
      </c>
      <c r="D335">
        <v>1</v>
      </c>
      <c r="E335">
        <v>0.10351966873706001</v>
      </c>
      <c r="F335">
        <v>17</v>
      </c>
      <c r="G335">
        <v>2</v>
      </c>
      <c r="H335">
        <v>0.20703933747412009</v>
      </c>
      <c r="I335">
        <v>2</v>
      </c>
      <c r="J335">
        <v>0.20703933747412009</v>
      </c>
      <c r="K335">
        <v>17</v>
      </c>
      <c r="L335">
        <v>1.7598343685300211</v>
      </c>
      <c r="M335">
        <v>966</v>
      </c>
    </row>
    <row r="336" spans="1:14" x14ac:dyDescent="0.2">
      <c r="A336" t="s">
        <v>348</v>
      </c>
      <c r="B336" t="s">
        <v>331</v>
      </c>
      <c r="C336" t="s">
        <v>814</v>
      </c>
      <c r="D336">
        <v>5</v>
      </c>
      <c r="E336">
        <v>0.51759834368530022</v>
      </c>
      <c r="F336">
        <v>249</v>
      </c>
      <c r="G336">
        <v>8</v>
      </c>
      <c r="H336">
        <v>0.82815734989648038</v>
      </c>
      <c r="I336">
        <v>8</v>
      </c>
      <c r="J336">
        <v>0.82815734989648038</v>
      </c>
      <c r="K336">
        <v>17</v>
      </c>
      <c r="L336">
        <v>1.7598343685300211</v>
      </c>
      <c r="M336">
        <v>966</v>
      </c>
    </row>
    <row r="337" spans="1:13" x14ac:dyDescent="0.2">
      <c r="A337" t="s">
        <v>68</v>
      </c>
      <c r="B337" t="s">
        <v>69</v>
      </c>
      <c r="C337" t="s">
        <v>815</v>
      </c>
      <c r="D337">
        <v>2</v>
      </c>
      <c r="E337">
        <v>2.6315789473684208</v>
      </c>
      <c r="F337">
        <v>34</v>
      </c>
      <c r="G337">
        <v>2</v>
      </c>
      <c r="H337">
        <v>2.6315789473684208</v>
      </c>
      <c r="I337">
        <v>2</v>
      </c>
      <c r="J337">
        <v>2.6315789473684208</v>
      </c>
      <c r="K337">
        <v>15</v>
      </c>
      <c r="L337">
        <v>19.736842105263161</v>
      </c>
      <c r="M337">
        <v>76</v>
      </c>
    </row>
    <row r="338" spans="1:13" x14ac:dyDescent="0.2">
      <c r="A338" t="s">
        <v>68</v>
      </c>
      <c r="B338" t="s">
        <v>331</v>
      </c>
      <c r="C338" t="s">
        <v>816</v>
      </c>
      <c r="D338">
        <v>1</v>
      </c>
      <c r="E338">
        <v>0.10351966873706001</v>
      </c>
      <c r="F338">
        <v>248</v>
      </c>
      <c r="G338">
        <v>2</v>
      </c>
      <c r="H338">
        <v>0.20703933747412009</v>
      </c>
      <c r="I338">
        <v>2</v>
      </c>
      <c r="J338">
        <v>0.20703933747412009</v>
      </c>
      <c r="K338">
        <v>17</v>
      </c>
      <c r="L338">
        <v>1.7598343685300211</v>
      </c>
      <c r="M338">
        <v>966</v>
      </c>
    </row>
    <row r="339" spans="1:13" x14ac:dyDescent="0.2">
      <c r="A339" t="s">
        <v>199</v>
      </c>
      <c r="B339" t="s">
        <v>200</v>
      </c>
      <c r="C339" t="s">
        <v>817</v>
      </c>
      <c r="D339">
        <v>1</v>
      </c>
      <c r="E339">
        <v>0.39840637450199201</v>
      </c>
      <c r="F339">
        <v>47</v>
      </c>
      <c r="G339">
        <v>2</v>
      </c>
      <c r="H339">
        <v>0.79681274900398402</v>
      </c>
      <c r="I339">
        <v>2</v>
      </c>
      <c r="J339">
        <v>0.79681274900398402</v>
      </c>
      <c r="K339">
        <v>31</v>
      </c>
      <c r="L339">
        <v>12.350597609561749</v>
      </c>
      <c r="M339">
        <v>251</v>
      </c>
    </row>
  </sheetData>
  <sortState xmlns:xlrd2="http://schemas.microsoft.com/office/spreadsheetml/2017/richdata2" ref="A2:N339">
    <sortCondition ref="A2:A339"/>
  </sortState>
  <mergeCells count="8">
    <mergeCell ref="Q2:Q4"/>
    <mergeCell ref="V2:V4"/>
    <mergeCell ref="W2:W4"/>
    <mergeCell ref="X2:X4"/>
    <mergeCell ref="Q8:Q12"/>
    <mergeCell ref="V8:V12"/>
    <mergeCell ref="W8:W12"/>
    <mergeCell ref="X8:X12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Tarantula</vt:lpstr>
      <vt:lpstr>Ochiai</vt:lpstr>
      <vt:lpstr>Op2</vt:lpstr>
      <vt:lpstr>Barinel</vt:lpstr>
      <vt:lpstr>Dstar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Thu-Trang Nguyen</cp:lastModifiedBy>
  <dcterms:created xsi:type="dcterms:W3CDTF">2021-06-03T21:54:49Z</dcterms:created>
  <dcterms:modified xsi:type="dcterms:W3CDTF">2021-06-03T15:15:41Z</dcterms:modified>
</cp:coreProperties>
</file>