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rof\Documents\EAGLE\projects\entrenadorPCB\ENTRENADOR_SMD_CRYSTAL\"/>
    </mc:Choice>
  </mc:AlternateContent>
  <xr:revisionPtr revIDLastSave="0" documentId="13_ncr:1_{C79EA97B-3E3D-49A6-B093-76A9F62B2E16}" xr6:coauthVersionLast="47" xr6:coauthVersionMax="47" xr10:uidLastSave="{00000000-0000-0000-0000-000000000000}"/>
  <bookViews>
    <workbookView xWindow="-120" yWindow="-120" windowWidth="29040" windowHeight="15720" xr2:uid="{4CD96059-B35B-4AC8-AE52-5D7A0795A6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F25" i="1" l="1"/>
</calcChain>
</file>

<file path=xl/sharedStrings.xml><?xml version="1.0" encoding="utf-8"?>
<sst xmlns="http://schemas.openxmlformats.org/spreadsheetml/2006/main" count="71" uniqueCount="62">
  <si>
    <t>COSTOS</t>
  </si>
  <si>
    <t>COSTO ENVIO</t>
  </si>
  <si>
    <t>COSTO UNITARIO</t>
  </si>
  <si>
    <t>CRYSTAL SMD</t>
  </si>
  <si>
    <t>PIC</t>
  </si>
  <si>
    <t>VALUE</t>
  </si>
  <si>
    <t>16F1939</t>
  </si>
  <si>
    <t>20MHz</t>
  </si>
  <si>
    <t>RESISTOR SMD</t>
  </si>
  <si>
    <t>10K</t>
  </si>
  <si>
    <t>330R</t>
  </si>
  <si>
    <t>4,7K</t>
  </si>
  <si>
    <t>LEDS SMD</t>
  </si>
  <si>
    <t>CANT</t>
  </si>
  <si>
    <t>TOGGLE SMD</t>
  </si>
  <si>
    <t>BUTTON SMD</t>
  </si>
  <si>
    <t>POT PERILLA</t>
  </si>
  <si>
    <t>CAPACITOR SMD</t>
  </si>
  <si>
    <t>22pF</t>
  </si>
  <si>
    <t>220uF</t>
  </si>
  <si>
    <t xml:space="preserve">REGULADOR </t>
  </si>
  <si>
    <t>3v3</t>
  </si>
  <si>
    <t>5v</t>
  </si>
  <si>
    <t>CON USB</t>
  </si>
  <si>
    <t>TIPO B</t>
  </si>
  <si>
    <t>BORNERA</t>
  </si>
  <si>
    <t>AK300</t>
  </si>
  <si>
    <t>CON JACK DC</t>
  </si>
  <si>
    <t>JACK DC</t>
  </si>
  <si>
    <t xml:space="preserve">PIN MACHO </t>
  </si>
  <si>
    <t>1 Carril</t>
  </si>
  <si>
    <t>PIN HEMBRA</t>
  </si>
  <si>
    <t>2 Carriles</t>
  </si>
  <si>
    <t>CON REBBON M</t>
  </si>
  <si>
    <t>MACHO</t>
  </si>
  <si>
    <t>PIN MACHO</t>
  </si>
  <si>
    <t>90 GRADOS</t>
  </si>
  <si>
    <t>URL</t>
  </si>
  <si>
    <t>https://didacticaselectronicas.com/index.php/suiches-y-conectores/suiches/deslizante/SW-SMD-detail</t>
  </si>
  <si>
    <t>https://didacticaselectronicas.com/index.php/componentes-pasivos/trimmers/POT-PERILLA-AZ-detail</t>
  </si>
  <si>
    <t>https://didacticaselectronicas.com/index.php/suiches-y-conectores/suiches/pulsadores/PULS-SMD-detail</t>
  </si>
  <si>
    <t>https://didacticaselectronicas.com/index.php/suiches-y-conectores/suiches/pulsadores/SW-078B-detail</t>
  </si>
  <si>
    <t>https://didacticaselectronicas.com/index.php/componentes-pasivos/resistencias/montaje-superficial-smd/0805-1/RS-10K-0805-detail</t>
  </si>
  <si>
    <t>https://didacticaselectronicas.com/index.php/componentes-pasivos/resistencias/montaje-superficial-smd/0805-1/RS-4.7R-0805-detail</t>
  </si>
  <si>
    <t>https://didacticaselectronicas.com/index.php/componentes-pasivos/resistencias/montaje-superficial-smd/0805-1/RS-330R-0805-detail</t>
  </si>
  <si>
    <t>https://didacticaselectronicas.com/index.php/optoelectronica/diodos-led/montaje-superficial/0805/LED_0805_R-detail</t>
  </si>
  <si>
    <t>https://didacticaselectronicas.com/index.php/semiconductores/reguladores/reguladores-33v/LD1085D2T33R-detail</t>
  </si>
  <si>
    <t>https://didacticaselectronicas.com/index.php/componentes-pasivos/capacitores/electrolitico-aluminio/montaje-superficial-smd-1/CEASMD-220U-16-detail</t>
  </si>
  <si>
    <t>https://didacticaselectronicas.com/index.php/semiconductores/reguladores/reguladores-5v/lm7805-detail</t>
  </si>
  <si>
    <t>https://didacticaselectronicas.com/index.php/suiches-y-conectores/conectores-1/usb-3/CON-USB-B-TH-detail</t>
  </si>
  <si>
    <t>https://didacticaselectronicas.com/index.php/suiches-y-conectores/borneras/TB2PB-5A-detail</t>
  </si>
  <si>
    <t>https://didacticaselectronicas.com/index.php/suiches-y-conectores/conectores-1/jack-vdc/JACK-DC-5.5-2.5-detail</t>
  </si>
  <si>
    <t>https://didacticaselectronicas.com/index.php/componentes-pasivos/cristales-y-osciladores/cristales-smd/ABLS-20.000MHZ-B4-T-detail</t>
  </si>
  <si>
    <t>https://didacticaselectronicas.com/index.php/componentes-pasivos/capacitores/ceramicos/smd-ceramicos/CC0805-22P-50-detail</t>
  </si>
  <si>
    <t>https://didacticaselectronicas.com/index.php/suiches-y-conectores/headers/HD40P-H-detail</t>
  </si>
  <si>
    <t>https://didacticaselectronicas.com/index.php/suiches-y-conectores/headers/RB10-M-detail</t>
  </si>
  <si>
    <t>https://didacticaselectronicas.com/index.php/suiches-y-conectores/headers/HD40X2P-M-detail</t>
  </si>
  <si>
    <t>https://didacticaselectronicas.com/index.php/suiches-y-conectores/headers/HD40P-M-S-detail</t>
  </si>
  <si>
    <t>https://didacticaselectronicas.com/index.php/suiches-y-conectores/headers/HD40P-H-L-detail</t>
  </si>
  <si>
    <t>https://es.aliexpress.com/item/1005005501245855.html?srcSns=sns_Copy&amp;spreadType=socialShare&amp;bizType=ProductDetail&amp;social_params=21082975517&amp;aff_fcid=cc756f2c4fbc4c80bd58f1014b82ab2b-1691113692821-06352-_mNyAPei&amp;tt=MG&amp;aff_fsk=_mNyAPei&amp;aff_platform=default&amp;sk=_mNyAPei&amp;aff_trace_key=cc756f2c4fbc4c80bd58f1014b82ab2b-1691113692821-06352-_mNyAPei&amp;shareId=21082975517&amp;businessType=ProductDetail&amp;platform=AE&amp;terminal_id=f7371defa0ea49a991e372a6e2a20dad&amp;afSmartRedirect=y&amp;gatewayAdapt=glo2esp</t>
  </si>
  <si>
    <t>PLACA 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</si>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</sst>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2" applyBorder="1"/>
    <xf numFmtId="0" fontId="0" fillId="2" borderId="1" xfId="0" applyFill="1" applyBorder="1"/>
    <xf numFmtId="164" fontId="0" fillId="0" borderId="1" xfId="1" applyNumberFormat="1" applyFont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dacticaselectronicas.com/index.php/optoelectronica/diodos-led/montaje-superficial/0805/LED_0805_R-detail" TargetMode="External"/><Relationship Id="rId13" Type="http://schemas.openxmlformats.org/officeDocument/2006/relationships/hyperlink" Target="https://didacticaselectronicas.com/index.php/suiches-y-conectores/borneras/TB2PB-5A-detail" TargetMode="External"/><Relationship Id="rId18" Type="http://schemas.openxmlformats.org/officeDocument/2006/relationships/hyperlink" Target="https://didacticaselectronicas.com/index.php/suiches-y-conectores/headers/RB10-M-detail" TargetMode="External"/><Relationship Id="rId3" Type="http://schemas.openxmlformats.org/officeDocument/2006/relationships/hyperlink" Target="https://didacticaselectronicas.com/index.php/suiches-y-conectores/suiches/deslizante/SW-SMD-detail" TargetMode="External"/><Relationship Id="rId21" Type="http://schemas.openxmlformats.org/officeDocument/2006/relationships/hyperlink" Target="https://didacticaselectronicas.com/index.php/suiches-y-conectores/headers/HD40P-H-L-detail" TargetMode="External"/><Relationship Id="rId7" Type="http://schemas.openxmlformats.org/officeDocument/2006/relationships/hyperlink" Target="https://didacticaselectronicas.com/index.php/componentes-pasivos/resistencias/montaje-superficial-smd/0805-1/RS-330R-0805-detail" TargetMode="External"/><Relationship Id="rId12" Type="http://schemas.openxmlformats.org/officeDocument/2006/relationships/hyperlink" Target="https://didacticaselectronicas.com/index.php/suiches-y-conectores/conectores-1/usb-3/CON-USB-B-TH-detail" TargetMode="External"/><Relationship Id="rId17" Type="http://schemas.openxmlformats.org/officeDocument/2006/relationships/hyperlink" Target="https://didacticaselectronicas.com/index.php/suiches-y-conectores/headers/HD40P-H-detail" TargetMode="External"/><Relationship Id="rId2" Type="http://schemas.openxmlformats.org/officeDocument/2006/relationships/hyperlink" Target="https://didacticaselectronicas.com/index.php/suiches-y-conectores/suiches/pulsadores/PULS-SMD-detail" TargetMode="External"/><Relationship Id="rId16" Type="http://schemas.openxmlformats.org/officeDocument/2006/relationships/hyperlink" Target="https://didacticaselectronicas.com/index.php/componentes-pasivos/capacitores/ceramicos/smd-ceramicos/CC0805-22P-50-detail" TargetMode="External"/><Relationship Id="rId20" Type="http://schemas.openxmlformats.org/officeDocument/2006/relationships/hyperlink" Target="https://didacticaselectronicas.com/index.php/suiches-y-conectores/headers/HD40P-M-S-detail" TargetMode="External"/><Relationship Id="rId1" Type="http://schemas.openxmlformats.org/officeDocument/2006/relationships/hyperlink" Target="https://didacticaselectronicas.com/index.php/suiches-y-conectores/suiches/pulsadores/SW-078B-detail" TargetMode="External"/><Relationship Id="rId6" Type="http://schemas.openxmlformats.org/officeDocument/2006/relationships/hyperlink" Target="https://didacticaselectronicas.com/index.php/componentes-pasivos/resistencias/montaje-superficial-smd/0805-1/RS-4.7R-0805-detail" TargetMode="External"/><Relationship Id="rId11" Type="http://schemas.openxmlformats.org/officeDocument/2006/relationships/hyperlink" Target="https://didacticaselectronicas.com/index.php/semiconductores/reguladores/reguladores-5v/lm7805-detail" TargetMode="External"/><Relationship Id="rId5" Type="http://schemas.openxmlformats.org/officeDocument/2006/relationships/hyperlink" Target="https://didacticaselectronicas.com/index.php/componentes-pasivos/resistencias/montaje-superficial-smd/0805-1/RS-10K-0805-detail" TargetMode="External"/><Relationship Id="rId15" Type="http://schemas.openxmlformats.org/officeDocument/2006/relationships/hyperlink" Target="https://didacticaselectronicas.com/index.php/componentes-pasivos/cristales-y-osciladores/cristales-smd/ABLS-20.000MHZ-B4-T-detail" TargetMode="External"/><Relationship Id="rId10" Type="http://schemas.openxmlformats.org/officeDocument/2006/relationships/hyperlink" Target="https://didacticaselectronicas.com/index.php/componentes-pasivos/capacitores/electrolitico-aluminio/montaje-superficial-smd-1/CEASMD-220U-16-detail" TargetMode="External"/><Relationship Id="rId19" Type="http://schemas.openxmlformats.org/officeDocument/2006/relationships/hyperlink" Target="https://didacticaselectronicas.com/index.php/suiches-y-conectores/headers/HD40X2P-M-detail" TargetMode="External"/><Relationship Id="rId4" Type="http://schemas.openxmlformats.org/officeDocument/2006/relationships/hyperlink" Target="https://didacticaselectronicas.com/index.php/componentes-pasivos/trimmers/POT-PERILLA-AZ-detail" TargetMode="External"/><Relationship Id="rId9" Type="http://schemas.openxmlformats.org/officeDocument/2006/relationships/hyperlink" Target="https://didacticaselectronicas.com/index.php/semiconductores/reguladores/reguladores-33v/LD1085D2T33R-detail" TargetMode="External"/><Relationship Id="rId14" Type="http://schemas.openxmlformats.org/officeDocument/2006/relationships/hyperlink" Target="https://didacticaselectronicas.com/index.php/suiches-y-conectores/conectores-1/jack-vdc/JACK-DC-5.5-2.5-detail" TargetMode="External"/><Relationship Id="rId22" Type="http://schemas.openxmlformats.org/officeDocument/2006/relationships/hyperlink" Target="https://es.aliexpress.com/item/1005005501245855.html?srcSns=sns_Copy&amp;spreadType=socialShare&amp;bizType=ProductDetail&amp;social_params=21082975517&amp;aff_fcid=cc756f2c4fbc4c80bd58f1014b82ab2b-1691113692821-06352-_mNyAPei&amp;tt=MG&amp;aff_fsk=_mNyAPei&amp;aff_platform=default&amp;sk=_mNyAPei&amp;aff_trace_key=cc756f2c4fbc4c80bd58f1014b82ab2b-1691113692821-06352-_mNyAPei&amp;shareId=21082975517&amp;businessType=ProductDetail&amp;platform=AE&amp;terminal_id=f7371defa0ea49a991e372a6e2a20dad&amp;afSmartRedirect=y&amp;gatewayAdapt=glo2e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7ABA-29B5-40FF-8034-A83416B03E9A}">
  <dimension ref="A1:G25"/>
  <sheetViews>
    <sheetView tabSelected="1" zoomScale="109" workbookViewId="0">
      <selection activeCell="D7" sqref="D7"/>
    </sheetView>
  </sheetViews>
  <sheetFormatPr baseColWidth="10" defaultRowHeight="15" x14ac:dyDescent="0.25"/>
  <cols>
    <col min="1" max="1" width="14.85546875" bestFit="1" customWidth="1"/>
    <col min="2" max="2" width="12.5703125" customWidth="1"/>
    <col min="4" max="4" width="15.42578125" bestFit="1" customWidth="1"/>
    <col min="5" max="5" width="12.42578125" bestFit="1" customWidth="1"/>
    <col min="6" max="6" width="12.42578125" customWidth="1"/>
  </cols>
  <sheetData>
    <row r="1" spans="1:7" x14ac:dyDescent="0.25">
      <c r="A1" s="1" t="s">
        <v>0</v>
      </c>
      <c r="B1" s="1" t="s">
        <v>5</v>
      </c>
      <c r="C1" s="1" t="s">
        <v>13</v>
      </c>
      <c r="D1" s="1" t="s">
        <v>2</v>
      </c>
      <c r="E1" s="1" t="s">
        <v>1</v>
      </c>
      <c r="F1" s="1" t="s">
        <v>61</v>
      </c>
      <c r="G1" s="1" t="s">
        <v>37</v>
      </c>
    </row>
    <row r="2" spans="1:7" x14ac:dyDescent="0.25">
      <c r="A2" s="2" t="s">
        <v>4</v>
      </c>
      <c r="B2" s="2" t="s">
        <v>6</v>
      </c>
      <c r="C2" s="2">
        <v>1</v>
      </c>
      <c r="D2" s="5">
        <v>8000</v>
      </c>
      <c r="E2" s="5">
        <v>3000</v>
      </c>
      <c r="F2" s="5">
        <f>D2*C2</f>
        <v>8000</v>
      </c>
      <c r="G2" s="3" t="s">
        <v>59</v>
      </c>
    </row>
    <row r="3" spans="1:7" x14ac:dyDescent="0.25">
      <c r="A3" s="2" t="s">
        <v>17</v>
      </c>
      <c r="B3" s="2" t="s">
        <v>18</v>
      </c>
      <c r="C3" s="2">
        <v>2</v>
      </c>
      <c r="D3" s="5">
        <v>85.68</v>
      </c>
      <c r="E3" s="5">
        <v>12000</v>
      </c>
      <c r="F3" s="5">
        <f t="shared" ref="F3:F24" si="0">D3*C3</f>
        <v>171.36</v>
      </c>
      <c r="G3" s="3" t="s">
        <v>53</v>
      </c>
    </row>
    <row r="4" spans="1:7" x14ac:dyDescent="0.25">
      <c r="A4" s="2" t="s">
        <v>3</v>
      </c>
      <c r="B4" s="2" t="s">
        <v>7</v>
      </c>
      <c r="C4" s="2">
        <v>1</v>
      </c>
      <c r="D4" s="5">
        <v>1483</v>
      </c>
      <c r="E4" s="5"/>
      <c r="F4" s="5">
        <f t="shared" si="0"/>
        <v>1483</v>
      </c>
      <c r="G4" s="3" t="s">
        <v>52</v>
      </c>
    </row>
    <row r="5" spans="1:7" x14ac:dyDescent="0.25">
      <c r="A5" s="2" t="s">
        <v>8</v>
      </c>
      <c r="B5" s="2" t="s">
        <v>9</v>
      </c>
      <c r="C5" s="2">
        <v>25</v>
      </c>
      <c r="D5" s="5">
        <v>50</v>
      </c>
      <c r="E5" s="5"/>
      <c r="F5" s="5">
        <f t="shared" si="0"/>
        <v>1250</v>
      </c>
      <c r="G5" s="3" t="s">
        <v>42</v>
      </c>
    </row>
    <row r="6" spans="1:7" x14ac:dyDescent="0.25">
      <c r="A6" s="2" t="s">
        <v>8</v>
      </c>
      <c r="B6" s="2" t="s">
        <v>10</v>
      </c>
      <c r="C6" s="2">
        <v>16</v>
      </c>
      <c r="D6" s="5">
        <v>50</v>
      </c>
      <c r="E6" s="5"/>
      <c r="F6" s="5">
        <f t="shared" si="0"/>
        <v>800</v>
      </c>
      <c r="G6" s="3" t="s">
        <v>44</v>
      </c>
    </row>
    <row r="7" spans="1:7" x14ac:dyDescent="0.25">
      <c r="A7" s="2" t="s">
        <v>8</v>
      </c>
      <c r="B7" s="2" t="s">
        <v>11</v>
      </c>
      <c r="C7" s="2">
        <v>10</v>
      </c>
      <c r="D7" s="5">
        <v>50</v>
      </c>
      <c r="E7" s="5"/>
      <c r="F7" s="5">
        <f t="shared" si="0"/>
        <v>500</v>
      </c>
      <c r="G7" s="3" t="s">
        <v>43</v>
      </c>
    </row>
    <row r="8" spans="1:7" x14ac:dyDescent="0.25">
      <c r="A8" s="2" t="s">
        <v>12</v>
      </c>
      <c r="B8" s="2"/>
      <c r="C8" s="2">
        <v>10</v>
      </c>
      <c r="D8" s="5">
        <v>61</v>
      </c>
      <c r="E8" s="5"/>
      <c r="F8" s="5">
        <f t="shared" si="0"/>
        <v>610</v>
      </c>
      <c r="G8" s="3" t="s">
        <v>45</v>
      </c>
    </row>
    <row r="9" spans="1:7" x14ac:dyDescent="0.25">
      <c r="A9" s="2" t="s">
        <v>15</v>
      </c>
      <c r="B9" s="2"/>
      <c r="C9" s="2">
        <v>1</v>
      </c>
      <c r="D9" s="5">
        <v>250</v>
      </c>
      <c r="E9" s="5"/>
      <c r="F9" s="5">
        <f t="shared" si="0"/>
        <v>250</v>
      </c>
      <c r="G9" s="3" t="s">
        <v>41</v>
      </c>
    </row>
    <row r="10" spans="1:7" x14ac:dyDescent="0.25">
      <c r="A10" s="2" t="s">
        <v>15</v>
      </c>
      <c r="B10" s="2"/>
      <c r="C10" s="2">
        <v>8</v>
      </c>
      <c r="D10" s="5">
        <v>250</v>
      </c>
      <c r="E10" s="5"/>
      <c r="F10" s="5">
        <f t="shared" si="0"/>
        <v>2000</v>
      </c>
      <c r="G10" s="3" t="s">
        <v>40</v>
      </c>
    </row>
    <row r="11" spans="1:7" x14ac:dyDescent="0.25">
      <c r="A11" s="2" t="s">
        <v>17</v>
      </c>
      <c r="B11" s="2" t="s">
        <v>19</v>
      </c>
      <c r="C11" s="2">
        <v>4</v>
      </c>
      <c r="D11" s="5">
        <v>605</v>
      </c>
      <c r="E11" s="5"/>
      <c r="F11" s="5">
        <f t="shared" si="0"/>
        <v>2420</v>
      </c>
      <c r="G11" s="3" t="s">
        <v>47</v>
      </c>
    </row>
    <row r="12" spans="1:7" x14ac:dyDescent="0.25">
      <c r="A12" s="2" t="s">
        <v>20</v>
      </c>
      <c r="B12" s="2" t="s">
        <v>21</v>
      </c>
      <c r="C12" s="2">
        <v>1</v>
      </c>
      <c r="D12" s="5">
        <v>4400</v>
      </c>
      <c r="E12" s="5"/>
      <c r="F12" s="5">
        <f t="shared" si="0"/>
        <v>4400</v>
      </c>
      <c r="G12" s="3" t="s">
        <v>46</v>
      </c>
    </row>
    <row r="13" spans="1:7" x14ac:dyDescent="0.25">
      <c r="A13" s="2" t="s">
        <v>14</v>
      </c>
      <c r="B13" s="2"/>
      <c r="C13" s="2">
        <v>9</v>
      </c>
      <c r="D13" s="5">
        <v>605</v>
      </c>
      <c r="E13" s="5"/>
      <c r="F13" s="5">
        <f t="shared" si="0"/>
        <v>5445</v>
      </c>
      <c r="G13" s="3" t="s">
        <v>38</v>
      </c>
    </row>
    <row r="14" spans="1:7" x14ac:dyDescent="0.25">
      <c r="A14" s="2" t="s">
        <v>16</v>
      </c>
      <c r="B14" s="2" t="s">
        <v>9</v>
      </c>
      <c r="C14" s="2">
        <v>3</v>
      </c>
      <c r="D14" s="5">
        <v>1200</v>
      </c>
      <c r="E14" s="5"/>
      <c r="F14" s="5">
        <f t="shared" si="0"/>
        <v>3600</v>
      </c>
      <c r="G14" s="3" t="s">
        <v>39</v>
      </c>
    </row>
    <row r="15" spans="1:7" x14ac:dyDescent="0.25">
      <c r="A15" s="2" t="s">
        <v>20</v>
      </c>
      <c r="B15" s="2" t="s">
        <v>22</v>
      </c>
      <c r="C15" s="2">
        <v>1</v>
      </c>
      <c r="D15" s="5">
        <v>1050</v>
      </c>
      <c r="E15" s="5"/>
      <c r="F15" s="5">
        <f t="shared" si="0"/>
        <v>1050</v>
      </c>
      <c r="G15" s="3" t="s">
        <v>48</v>
      </c>
    </row>
    <row r="16" spans="1:7" x14ac:dyDescent="0.25">
      <c r="A16" s="2" t="s">
        <v>23</v>
      </c>
      <c r="B16" s="2" t="s">
        <v>24</v>
      </c>
      <c r="C16" s="2">
        <v>1</v>
      </c>
      <c r="D16" s="5">
        <v>1325</v>
      </c>
      <c r="E16" s="5"/>
      <c r="F16" s="5">
        <f t="shared" si="0"/>
        <v>1325</v>
      </c>
      <c r="G16" s="3" t="s">
        <v>49</v>
      </c>
    </row>
    <row r="17" spans="1:7" x14ac:dyDescent="0.25">
      <c r="A17" s="2" t="s">
        <v>25</v>
      </c>
      <c r="B17" s="2" t="s">
        <v>26</v>
      </c>
      <c r="C17" s="2">
        <v>1</v>
      </c>
      <c r="D17" s="5">
        <v>600</v>
      </c>
      <c r="E17" s="5"/>
      <c r="F17" s="5">
        <f t="shared" si="0"/>
        <v>600</v>
      </c>
      <c r="G17" s="3" t="s">
        <v>50</v>
      </c>
    </row>
    <row r="18" spans="1:7" x14ac:dyDescent="0.25">
      <c r="A18" s="2" t="s">
        <v>27</v>
      </c>
      <c r="B18" s="2" t="s">
        <v>28</v>
      </c>
      <c r="C18" s="2">
        <v>1</v>
      </c>
      <c r="D18" s="5">
        <v>550</v>
      </c>
      <c r="E18" s="5"/>
      <c r="F18" s="5">
        <f t="shared" si="0"/>
        <v>550</v>
      </c>
      <c r="G18" s="3" t="s">
        <v>51</v>
      </c>
    </row>
    <row r="19" spans="1:7" x14ac:dyDescent="0.25">
      <c r="A19" s="2" t="s">
        <v>29</v>
      </c>
      <c r="B19" s="2" t="s">
        <v>30</v>
      </c>
      <c r="C19" s="2">
        <v>4</v>
      </c>
      <c r="D19" s="5">
        <v>2450</v>
      </c>
      <c r="E19" s="5"/>
      <c r="F19" s="5">
        <f t="shared" si="0"/>
        <v>9800</v>
      </c>
      <c r="G19" s="3" t="s">
        <v>57</v>
      </c>
    </row>
    <row r="20" spans="1:7" x14ac:dyDescent="0.25">
      <c r="A20" s="2" t="s">
        <v>31</v>
      </c>
      <c r="B20" s="2" t="s">
        <v>30</v>
      </c>
      <c r="C20" s="2">
        <v>4</v>
      </c>
      <c r="D20" s="5">
        <v>1300</v>
      </c>
      <c r="E20" s="5"/>
      <c r="F20" s="5">
        <f t="shared" si="0"/>
        <v>5200</v>
      </c>
      <c r="G20" s="3" t="s">
        <v>54</v>
      </c>
    </row>
    <row r="21" spans="1:7" x14ac:dyDescent="0.25">
      <c r="A21" s="2" t="s">
        <v>29</v>
      </c>
      <c r="B21" s="2" t="s">
        <v>32</v>
      </c>
      <c r="C21" s="2">
        <v>10</v>
      </c>
      <c r="D21" s="5">
        <v>1300</v>
      </c>
      <c r="E21" s="5"/>
      <c r="F21" s="5">
        <f t="shared" si="0"/>
        <v>13000</v>
      </c>
      <c r="G21" s="3" t="s">
        <v>56</v>
      </c>
    </row>
    <row r="22" spans="1:7" x14ac:dyDescent="0.25">
      <c r="A22" s="2" t="s">
        <v>33</v>
      </c>
      <c r="B22" s="2" t="s">
        <v>34</v>
      </c>
      <c r="C22" s="2">
        <v>4</v>
      </c>
      <c r="D22" s="5">
        <v>420</v>
      </c>
      <c r="E22" s="5"/>
      <c r="F22" s="5">
        <f t="shared" si="0"/>
        <v>1680</v>
      </c>
      <c r="G22" s="3" t="s">
        <v>55</v>
      </c>
    </row>
    <row r="23" spans="1:7" x14ac:dyDescent="0.25">
      <c r="A23" s="2" t="s">
        <v>35</v>
      </c>
      <c r="B23" s="2" t="s">
        <v>36</v>
      </c>
      <c r="C23" s="2">
        <v>2</v>
      </c>
      <c r="D23" s="5">
        <v>1500</v>
      </c>
      <c r="E23" s="5"/>
      <c r="F23" s="5">
        <f t="shared" si="0"/>
        <v>3000</v>
      </c>
      <c r="G23" s="3" t="s">
        <v>58</v>
      </c>
    </row>
    <row r="24" spans="1:7" x14ac:dyDescent="0.25">
      <c r="A24" s="2" t="s">
        <v>60</v>
      </c>
      <c r="B24" s="2"/>
      <c r="C24" s="2">
        <v>1</v>
      </c>
      <c r="D24" s="5">
        <v>25000</v>
      </c>
      <c r="E24" s="5"/>
      <c r="F24" s="5">
        <f t="shared" si="0"/>
        <v>25000</v>
      </c>
      <c r="G24" s="2"/>
    </row>
    <row r="25" spans="1:7" x14ac:dyDescent="0.25">
      <c r="D25" s="4" t="s">
        <v>61</v>
      </c>
      <c r="E25" s="4">
        <f>SUM(E2:E24)</f>
        <v>15000</v>
      </c>
      <c r="F25" s="4">
        <f>SUM(F2:F24)+E25</f>
        <v>107134.36</v>
      </c>
    </row>
  </sheetData>
  <hyperlinks>
    <hyperlink ref="G9" r:id="rId1" xr:uid="{D3B927E6-55D9-4443-9EE2-24DA627127A8}"/>
    <hyperlink ref="G10" r:id="rId2" xr:uid="{F68B266C-B9A7-4C63-9D71-4EF08A43E904}"/>
    <hyperlink ref="G13" r:id="rId3" xr:uid="{31C82C35-4956-4BF6-9D17-C238535E8AC5}"/>
    <hyperlink ref="G14" r:id="rId4" xr:uid="{88B182DB-ACE3-4232-AC7C-C4260198C6D1}"/>
    <hyperlink ref="G5" r:id="rId5" xr:uid="{E037A619-BE11-41E6-98AA-179E739ED28D}"/>
    <hyperlink ref="G7" r:id="rId6" xr:uid="{04913722-E58E-4282-994E-AA9EE7D31735}"/>
    <hyperlink ref="G6" r:id="rId7" xr:uid="{BF46C479-1BA1-4D49-B1A2-0CA05F650885}"/>
    <hyperlink ref="G8" r:id="rId8" xr:uid="{F501278A-79A4-40BB-9BE5-518E2BBB23A3}"/>
    <hyperlink ref="G12" r:id="rId9" xr:uid="{0734B288-87D1-4D88-94C5-B132772B85B6}"/>
    <hyperlink ref="G11" r:id="rId10" xr:uid="{0DDDE790-F3D5-41E0-803D-5D9753E031F8}"/>
    <hyperlink ref="G15" r:id="rId11" xr:uid="{AFDEA77C-719E-41B4-85BD-8038AC92D441}"/>
    <hyperlink ref="G16" r:id="rId12" xr:uid="{F2D7A07D-DF69-4DD1-B3F6-C618607E73CD}"/>
    <hyperlink ref="G17" r:id="rId13" xr:uid="{D92DAEC4-9377-4B6C-BBB7-D0512BFCC506}"/>
    <hyperlink ref="G18" r:id="rId14" xr:uid="{B0AA2801-9DE8-45D6-A1DD-A2AA3656A39A}"/>
    <hyperlink ref="G4" r:id="rId15" xr:uid="{6CE01BCB-E0C1-484D-BF9A-0DDC9604F96E}"/>
    <hyperlink ref="G3" r:id="rId16" xr:uid="{F6B6023D-C0BC-447E-9423-5ACF397383B9}"/>
    <hyperlink ref="G20" r:id="rId17" xr:uid="{D226AEC9-B713-4C47-9BF0-316482418948}"/>
    <hyperlink ref="G22" r:id="rId18" xr:uid="{14E52857-DFE3-47F1-802E-CAC176F07E9B}"/>
    <hyperlink ref="G21" r:id="rId19" xr:uid="{13329B4C-11C9-4139-BAEE-1830C6BB826E}"/>
    <hyperlink ref="G19" r:id="rId20" xr:uid="{26695C97-3DC6-44FE-8BA4-AA48344256BF}"/>
    <hyperlink ref="G23" r:id="rId21" xr:uid="{B11ABE8A-EFF8-4ACD-A913-59FE48F25E3E}"/>
    <hyperlink ref="G2" r:id="rId22" display="https://es.aliexpress.com/item/1005005501245855.html?srcSns=sns_Copy&amp;spreadType=socialShare&amp;bizType=ProductDetail&amp;social_params=21082975517&amp;aff_fcid=cc756f2c4fbc4c80bd58f1014b82ab2b-1691113692821-06352-_mNyAPei&amp;tt=MG&amp;aff_fsk=_mNyAPei&amp;aff_platform=default&amp;sk=_mNyAPei&amp;aff_trace_key=cc756f2c4fbc4c80bd58f1014b82ab2b-1691113692821-06352-_mNyAPei&amp;shareId=21082975517&amp;businessType=ProductDetail&amp;platform=AE&amp;terminal_id=f7371defa0ea49a991e372a6e2a20dad&amp;afSmartRedirect=y&amp;gatewayAdapt=glo2esp" xr:uid="{EB2C1B3B-243B-4EED-A500-59C30466B3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Correa</dc:creator>
  <cp:lastModifiedBy>Juan Correa</cp:lastModifiedBy>
  <dcterms:created xsi:type="dcterms:W3CDTF">2023-08-04T01:04:18Z</dcterms:created>
  <dcterms:modified xsi:type="dcterms:W3CDTF">2023-08-09T15:12:55Z</dcterms:modified>
</cp:coreProperties>
</file>