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\Desktop\"/>
    </mc:Choice>
  </mc:AlternateContent>
  <bookViews>
    <workbookView xWindow="0" yWindow="600" windowWidth="28800" windowHeight="12285"/>
  </bookViews>
  <sheets>
    <sheet name="Esercizio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5" i="1"/>
  <c r="D36" i="1"/>
  <c r="D37" i="1"/>
  <c r="D34" i="1"/>
  <c r="C22" i="1"/>
  <c r="C23" i="1"/>
  <c r="C21" i="1"/>
  <c r="D28" i="1"/>
  <c r="D29" i="1"/>
  <c r="D30" i="1"/>
  <c r="D31" i="1"/>
  <c r="D27" i="1"/>
  <c r="F15" i="1"/>
  <c r="F16" i="1"/>
  <c r="F14" i="1"/>
  <c r="E16" i="1"/>
  <c r="E15" i="1"/>
  <c r="E14" i="1"/>
  <c r="F10" i="1"/>
  <c r="F11" i="1"/>
  <c r="F9" i="1"/>
  <c r="E10" i="1"/>
  <c r="E11" i="1"/>
  <c r="E9" i="1"/>
  <c r="F5" i="1"/>
  <c r="F6" i="1"/>
  <c r="F4" i="1"/>
  <c r="E5" i="1"/>
  <c r="E6" i="1"/>
  <c r="E4" i="1"/>
</calcChain>
</file>

<file path=xl/sharedStrings.xml><?xml version="1.0" encoding="utf-8"?>
<sst xmlns="http://schemas.openxmlformats.org/spreadsheetml/2006/main" count="64" uniqueCount="44">
  <si>
    <t>Milano</t>
  </si>
  <si>
    <t>cittadino5</t>
  </si>
  <si>
    <t>Pordenone</t>
  </si>
  <si>
    <t>cittadino4</t>
  </si>
  <si>
    <t>cittadino3</t>
  </si>
  <si>
    <t>Roma</t>
  </si>
  <si>
    <t>cittadino2</t>
  </si>
  <si>
    <t>cittadino1</t>
  </si>
  <si>
    <t>contibuto?</t>
  </si>
  <si>
    <t>reddito</t>
  </si>
  <si>
    <t>città</t>
  </si>
  <si>
    <t>utente</t>
  </si>
  <si>
    <t>contribuente 3</t>
  </si>
  <si>
    <t>contribuente 2</t>
  </si>
  <si>
    <t>contribuente 1</t>
  </si>
  <si>
    <t>aliquote</t>
  </si>
  <si>
    <t>tasse</t>
  </si>
  <si>
    <t>contribuente</t>
  </si>
  <si>
    <t>soglia</t>
  </si>
  <si>
    <t>rappresentante 3</t>
  </si>
  <si>
    <t>rappresentante 2</t>
  </si>
  <si>
    <t>rappresentante 1</t>
  </si>
  <si>
    <t>provvigione</t>
  </si>
  <si>
    <t>totale</t>
  </si>
  <si>
    <t>marzo</t>
  </si>
  <si>
    <t>febbraio</t>
  </si>
  <si>
    <t>gennaio</t>
  </si>
  <si>
    <t>Rappresentante</t>
  </si>
  <si>
    <t>azienda 3</t>
  </si>
  <si>
    <t>azienda 2</t>
  </si>
  <si>
    <t>azienda 1</t>
  </si>
  <si>
    <t>analisi</t>
  </si>
  <si>
    <t>produzione</t>
  </si>
  <si>
    <t>azienda</t>
  </si>
  <si>
    <t>alunno3</t>
  </si>
  <si>
    <t>alunno2</t>
  </si>
  <si>
    <t>alunno1</t>
  </si>
  <si>
    <t>esito</t>
  </si>
  <si>
    <t xml:space="preserve">media </t>
  </si>
  <si>
    <t>voto3</t>
  </si>
  <si>
    <t>voto2</t>
  </si>
  <si>
    <t>voto1</t>
  </si>
  <si>
    <t>alunno</t>
  </si>
  <si>
    <t>LA FUNZIONE
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</si>
</sst>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9" fontId="0" fillId="0" borderId="1" xfId="2" applyFont="1" applyBorder="1"/>
    <xf numFmtId="44" fontId="0" fillId="0" borderId="1" xfId="1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164" fontId="0" fillId="0" borderId="1" xfId="0" applyNumberFormat="1" applyBorder="1"/>
    <xf numFmtId="0" fontId="2" fillId="5" borderId="1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165" fontId="0" fillId="0" borderId="1" xfId="0" applyNumberFormat="1" applyBorder="1"/>
    <xf numFmtId="0" fontId="2" fillId="7" borderId="1" xfId="0" applyFont="1" applyFill="1" applyBorder="1" applyAlignment="1">
      <alignment horizontal="right"/>
    </xf>
    <xf numFmtId="0" fontId="2" fillId="7" borderId="1" xfId="0" applyFont="1" applyFill="1" applyBorder="1"/>
    <xf numFmtId="0" fontId="2" fillId="8" borderId="1" xfId="0" applyFont="1" applyFill="1" applyBorder="1" applyAlignment="1">
      <alignment horizontal="center" wrapText="1"/>
    </xf>
    <xf numFmtId="9" fontId="0" fillId="0" borderId="1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E30" sqref="E30"/>
    </sheetView>
  </sheetViews>
  <sheetFormatPr defaultRowHeight="15" x14ac:dyDescent="0.25"/>
  <cols>
    <col min="1" max="1" width="15" bestFit="1" customWidth="1"/>
    <col min="2" max="2" width="11.7109375" bestFit="1" customWidth="1"/>
    <col min="3" max="3" width="13.28515625" bestFit="1" customWidth="1"/>
    <col min="4" max="4" width="11.28515625" customWidth="1"/>
    <col min="5" max="5" width="12" bestFit="1" customWidth="1"/>
    <col min="6" max="6" width="11.7109375" bestFit="1" customWidth="1"/>
  </cols>
  <sheetData>
    <row r="1" spans="1:6" ht="28.9" customHeight="1" x14ac:dyDescent="0.25">
      <c r="A1" s="21" t="s">
        <v>43</v>
      </c>
      <c r="B1" s="21"/>
    </row>
    <row r="2" spans="1:6" ht="13.15" customHeight="1" x14ac:dyDescent="0.25"/>
    <row r="3" spans="1:6" x14ac:dyDescent="0.25">
      <c r="A3" s="20" t="s">
        <v>42</v>
      </c>
      <c r="B3" s="20" t="s">
        <v>41</v>
      </c>
      <c r="C3" s="20" t="s">
        <v>40</v>
      </c>
      <c r="D3" s="20" t="s">
        <v>39</v>
      </c>
      <c r="E3" s="20" t="s">
        <v>38</v>
      </c>
      <c r="F3" s="20" t="s">
        <v>37</v>
      </c>
    </row>
    <row r="4" spans="1:6" x14ac:dyDescent="0.25">
      <c r="A4" s="19" t="s">
        <v>36</v>
      </c>
      <c r="B4" s="1">
        <v>5</v>
      </c>
      <c r="C4" s="1">
        <v>6</v>
      </c>
      <c r="D4" s="1">
        <v>7</v>
      </c>
      <c r="E4" s="18">
        <f>AVERAGE(B4,C4,D4)</f>
        <v>6</v>
      </c>
      <c r="F4" s="1" t="str">
        <f>IF(E4&gt;=6,"PROMOSSO","RESPINTO")</f>
        <v>PROMOSSO</v>
      </c>
    </row>
    <row r="5" spans="1:6" x14ac:dyDescent="0.25">
      <c r="A5" s="19" t="s">
        <v>35</v>
      </c>
      <c r="B5" s="1">
        <v>6</v>
      </c>
      <c r="C5" s="1">
        <v>7</v>
      </c>
      <c r="D5" s="1">
        <v>3</v>
      </c>
      <c r="E5" s="18">
        <f t="shared" ref="E5:E6" si="0">AVERAGE(B5,C5,D5)</f>
        <v>5.333333333333333</v>
      </c>
      <c r="F5" s="1" t="str">
        <f t="shared" ref="F5:F6" si="1">IF(E5&gt;=6,"PROMOSSO","RESPINTO")</f>
        <v>RESPINTO</v>
      </c>
    </row>
    <row r="6" spans="1:6" x14ac:dyDescent="0.25">
      <c r="A6" s="19" t="s">
        <v>34</v>
      </c>
      <c r="B6" s="1">
        <v>4</v>
      </c>
      <c r="C6" s="1">
        <v>5</v>
      </c>
      <c r="D6" s="1">
        <v>4</v>
      </c>
      <c r="E6" s="18">
        <f t="shared" si="0"/>
        <v>4.333333333333333</v>
      </c>
      <c r="F6" s="1" t="str">
        <f t="shared" si="1"/>
        <v>RESPINTO</v>
      </c>
    </row>
    <row r="8" spans="1:6" x14ac:dyDescent="0.25">
      <c r="A8" s="17" t="s">
        <v>33</v>
      </c>
      <c r="B8" s="17" t="s">
        <v>26</v>
      </c>
      <c r="C8" s="17" t="s">
        <v>25</v>
      </c>
      <c r="D8" s="17" t="s">
        <v>24</v>
      </c>
      <c r="E8" s="17" t="s">
        <v>32</v>
      </c>
      <c r="F8" s="17" t="s">
        <v>31</v>
      </c>
    </row>
    <row r="9" spans="1:6" x14ac:dyDescent="0.25">
      <c r="A9" s="16" t="s">
        <v>30</v>
      </c>
      <c r="B9" s="1">
        <v>23</v>
      </c>
      <c r="C9" s="1">
        <v>45</v>
      </c>
      <c r="D9" s="1">
        <v>21</v>
      </c>
      <c r="E9" s="1">
        <f>SUM(B9,C9,D9)</f>
        <v>89</v>
      </c>
      <c r="F9" s="1" t="str">
        <f>IF(E9&lt;100,"Non in linea","In linea")</f>
        <v>Non in linea</v>
      </c>
    </row>
    <row r="10" spans="1:6" x14ac:dyDescent="0.25">
      <c r="A10" s="16" t="s">
        <v>29</v>
      </c>
      <c r="B10" s="1">
        <v>24</v>
      </c>
      <c r="C10" s="1">
        <v>32</v>
      </c>
      <c r="D10" s="1">
        <v>41</v>
      </c>
      <c r="E10" s="1">
        <f t="shared" ref="E10:E11" si="2">SUM(B10,C10,D10)</f>
        <v>97</v>
      </c>
      <c r="F10" s="1" t="str">
        <f t="shared" ref="F10:F11" si="3">IF(E10&lt;100,"Non in linea","In linea")</f>
        <v>Non in linea</v>
      </c>
    </row>
    <row r="11" spans="1:6" x14ac:dyDescent="0.25">
      <c r="A11" s="16" t="s">
        <v>28</v>
      </c>
      <c r="B11" s="1">
        <v>44</v>
      </c>
      <c r="C11" s="1">
        <v>42</v>
      </c>
      <c r="D11" s="1">
        <v>65</v>
      </c>
      <c r="E11" s="1">
        <f t="shared" si="2"/>
        <v>151</v>
      </c>
      <c r="F11" s="1" t="str">
        <f t="shared" si="3"/>
        <v>In linea</v>
      </c>
    </row>
    <row r="13" spans="1:6" x14ac:dyDescent="0.25">
      <c r="A13" s="15" t="s">
        <v>27</v>
      </c>
      <c r="B13" s="15" t="s">
        <v>26</v>
      </c>
      <c r="C13" s="15" t="s">
        <v>25</v>
      </c>
      <c r="D13" s="15" t="s">
        <v>24</v>
      </c>
      <c r="E13" s="15" t="s">
        <v>23</v>
      </c>
      <c r="F13" s="15" t="s">
        <v>22</v>
      </c>
    </row>
    <row r="14" spans="1:6" x14ac:dyDescent="0.25">
      <c r="A14" s="14" t="s">
        <v>21</v>
      </c>
      <c r="B14" s="12">
        <v>3000</v>
      </c>
      <c r="C14" s="7">
        <v>5000</v>
      </c>
      <c r="D14" s="7">
        <v>2000</v>
      </c>
      <c r="E14" s="12">
        <f>SUM(B14:D14)</f>
        <v>10000</v>
      </c>
      <c r="F14" s="22">
        <f>IF(E14&gt;$B$18,$E$18,$D$18)</f>
        <v>0.1</v>
      </c>
    </row>
    <row r="15" spans="1:6" x14ac:dyDescent="0.25">
      <c r="A15" s="13" t="s">
        <v>20</v>
      </c>
      <c r="B15" s="12">
        <v>4000</v>
      </c>
      <c r="C15" s="7">
        <v>4500</v>
      </c>
      <c r="D15" s="7">
        <v>5000</v>
      </c>
      <c r="E15" s="12">
        <f>SUM(B15:D15)</f>
        <v>13500</v>
      </c>
      <c r="F15" s="22">
        <f t="shared" ref="F15:F16" si="4">IF(E15&gt;$B$18,$E$18,$D$18)</f>
        <v>0.3</v>
      </c>
    </row>
    <row r="16" spans="1:6" x14ac:dyDescent="0.25">
      <c r="A16" s="13" t="s">
        <v>19</v>
      </c>
      <c r="B16" s="12">
        <v>3000</v>
      </c>
      <c r="C16" s="7">
        <v>6000</v>
      </c>
      <c r="D16" s="7">
        <v>2000</v>
      </c>
      <c r="E16" s="12">
        <f>SUM(B16:D16)</f>
        <v>11000</v>
      </c>
      <c r="F16" s="22">
        <f t="shared" si="4"/>
        <v>0.3</v>
      </c>
    </row>
    <row r="17" spans="1:5" x14ac:dyDescent="0.25">
      <c r="A17" s="11"/>
    </row>
    <row r="18" spans="1:5" x14ac:dyDescent="0.25">
      <c r="A18" s="10" t="s">
        <v>18</v>
      </c>
      <c r="B18" s="1">
        <v>10000</v>
      </c>
      <c r="C18" s="1"/>
      <c r="D18" s="6">
        <v>0.1</v>
      </c>
      <c r="E18" s="6">
        <v>0.3</v>
      </c>
    </row>
    <row r="20" spans="1:5" x14ac:dyDescent="0.25">
      <c r="A20" s="9" t="s">
        <v>17</v>
      </c>
      <c r="B20" s="9" t="s">
        <v>9</v>
      </c>
      <c r="C20" s="9" t="s">
        <v>16</v>
      </c>
      <c r="D20" s="9" t="s">
        <v>15</v>
      </c>
    </row>
    <row r="21" spans="1:5" x14ac:dyDescent="0.25">
      <c r="A21" s="8" t="s">
        <v>14</v>
      </c>
      <c r="B21" s="7">
        <v>12000</v>
      </c>
      <c r="C21" s="6">
        <f>IF(B21&lt;10000,$D$21,IF(AND(B21&gt;10000,B21&lt;15000),$D$22,IF(AND(B21&gt;15000,B21&lt;20000),$D$23,$D$24)))</f>
        <v>0.2</v>
      </c>
      <c r="D21" s="6">
        <v>0.1</v>
      </c>
    </row>
    <row r="22" spans="1:5" x14ac:dyDescent="0.25">
      <c r="A22" s="8" t="s">
        <v>13</v>
      </c>
      <c r="B22" s="7">
        <v>9000</v>
      </c>
      <c r="C22" s="6">
        <f t="shared" ref="C22:C23" si="5">IF(B22&lt;10000,$D$21,IF(AND(B22&gt;10000,B22&lt;15000),$D$22,IF(AND(B22&gt;15000,B22&lt;20000),$D$23,$D$24)))</f>
        <v>0.1</v>
      </c>
      <c r="D22" s="6">
        <v>0.2</v>
      </c>
    </row>
    <row r="23" spans="1:5" x14ac:dyDescent="0.25">
      <c r="A23" s="8" t="s">
        <v>12</v>
      </c>
      <c r="B23" s="7">
        <v>21000</v>
      </c>
      <c r="C23" s="6">
        <f t="shared" si="5"/>
        <v>0.4</v>
      </c>
      <c r="D23" s="6">
        <v>0.3</v>
      </c>
    </row>
    <row r="24" spans="1:5" x14ac:dyDescent="0.25">
      <c r="A24" s="1"/>
      <c r="B24" s="1"/>
      <c r="C24" s="1"/>
      <c r="D24" s="6">
        <v>0.4</v>
      </c>
    </row>
    <row r="26" spans="1:5" x14ac:dyDescent="0.25">
      <c r="A26" s="5" t="s">
        <v>11</v>
      </c>
      <c r="B26" s="5" t="s">
        <v>10</v>
      </c>
      <c r="C26" s="5" t="s">
        <v>9</v>
      </c>
      <c r="D26" s="5" t="s">
        <v>8</v>
      </c>
    </row>
    <row r="27" spans="1:5" x14ac:dyDescent="0.25">
      <c r="A27" s="4" t="s">
        <v>7</v>
      </c>
      <c r="B27" s="1" t="s">
        <v>2</v>
      </c>
      <c r="C27" s="1">
        <v>20000</v>
      </c>
      <c r="D27" s="1" t="str">
        <f>IF(AND(B27="Pordenone",C27&lt;20000),"si","no")</f>
        <v>no</v>
      </c>
    </row>
    <row r="28" spans="1:5" x14ac:dyDescent="0.25">
      <c r="A28" s="4" t="s">
        <v>6</v>
      </c>
      <c r="B28" s="1" t="s">
        <v>5</v>
      </c>
      <c r="C28" s="1">
        <v>19000</v>
      </c>
      <c r="D28" s="1" t="str">
        <f t="shared" ref="D28:D31" si="6">IF(AND(B28="Pordenone",C28&lt;20000),"si","no")</f>
        <v>no</v>
      </c>
    </row>
    <row r="29" spans="1:5" x14ac:dyDescent="0.25">
      <c r="A29" s="4" t="s">
        <v>4</v>
      </c>
      <c r="B29" s="1" t="s">
        <v>0</v>
      </c>
      <c r="C29" s="1">
        <v>15000</v>
      </c>
      <c r="D29" s="1" t="str">
        <f t="shared" si="6"/>
        <v>no</v>
      </c>
    </row>
    <row r="30" spans="1:5" x14ac:dyDescent="0.25">
      <c r="A30" s="4" t="s">
        <v>3</v>
      </c>
      <c r="B30" s="1" t="s">
        <v>2</v>
      </c>
      <c r="C30" s="1">
        <v>12000</v>
      </c>
      <c r="D30" s="1" t="str">
        <f t="shared" si="6"/>
        <v>si</v>
      </c>
    </row>
    <row r="31" spans="1:5" x14ac:dyDescent="0.25">
      <c r="A31" s="4" t="s">
        <v>1</v>
      </c>
      <c r="B31" s="1" t="s">
        <v>0</v>
      </c>
      <c r="C31" s="1">
        <v>21000</v>
      </c>
      <c r="D31" s="1" t="str">
        <f t="shared" si="6"/>
        <v>no</v>
      </c>
    </row>
    <row r="33" spans="1:4" x14ac:dyDescent="0.25">
      <c r="A33" s="3" t="s">
        <v>11</v>
      </c>
      <c r="B33" s="3" t="s">
        <v>10</v>
      </c>
      <c r="C33" s="3" t="s">
        <v>9</v>
      </c>
      <c r="D33" s="3" t="s">
        <v>8</v>
      </c>
    </row>
    <row r="34" spans="1:4" x14ac:dyDescent="0.25">
      <c r="A34" s="2" t="s">
        <v>7</v>
      </c>
      <c r="B34" s="1" t="s">
        <v>2</v>
      </c>
      <c r="C34" s="1">
        <v>20000</v>
      </c>
      <c r="D34" s="1" t="str">
        <f>IF(OR(B34="Pordenone",C34&lt;20000),"si","no")</f>
        <v>si</v>
      </c>
    </row>
    <row r="35" spans="1:4" x14ac:dyDescent="0.25">
      <c r="A35" s="2" t="s">
        <v>6</v>
      </c>
      <c r="B35" s="1" t="s">
        <v>5</v>
      </c>
      <c r="C35" s="1">
        <v>19000</v>
      </c>
      <c r="D35" s="1" t="str">
        <f t="shared" ref="D35:D38" si="7">IF(OR(B35="Pordenone",C35&lt;20000),"si","no")</f>
        <v>si</v>
      </c>
    </row>
    <row r="36" spans="1:4" x14ac:dyDescent="0.25">
      <c r="A36" s="2" t="s">
        <v>4</v>
      </c>
      <c r="B36" s="1" t="s">
        <v>0</v>
      </c>
      <c r="C36" s="1">
        <v>15000</v>
      </c>
      <c r="D36" s="1" t="str">
        <f t="shared" si="7"/>
        <v>si</v>
      </c>
    </row>
    <row r="37" spans="1:4" x14ac:dyDescent="0.25">
      <c r="A37" s="2" t="s">
        <v>3</v>
      </c>
      <c r="B37" s="1" t="s">
        <v>2</v>
      </c>
      <c r="C37" s="1">
        <v>12000</v>
      </c>
      <c r="D37" s="1" t="str">
        <f t="shared" si="7"/>
        <v>si</v>
      </c>
    </row>
    <row r="38" spans="1:4" x14ac:dyDescent="0.25">
      <c r="A38" s="2" t="s">
        <v>1</v>
      </c>
      <c r="B38" s="1" t="s">
        <v>0</v>
      </c>
      <c r="C38" s="1">
        <v>21000</v>
      </c>
      <c r="D38" s="1" t="str">
        <f t="shared" si="7"/>
        <v>no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FB60540884C64AAB034407A036EB79" ma:contentTypeVersion="3" ma:contentTypeDescription="Creare un nuovo documento." ma:contentTypeScope="" ma:versionID="eeee676b2ae121bd84f2aaea40649300">
  <xsd:schema xmlns:xsd="http://www.w3.org/2001/XMLSchema" xmlns:xs="http://www.w3.org/2001/XMLSchema" xmlns:p="http://schemas.microsoft.com/office/2006/metadata/properties" xmlns:ns2="54939be5-74fd-46dd-9b66-d9061706ca9b" targetNamespace="http://schemas.microsoft.com/office/2006/metadata/properties" ma:root="true" ma:fieldsID="10ebee27287b1f269af5a7951df010bf" ns2:_="">
    <xsd:import namespace="54939be5-74fd-46dd-9b66-d9061706ca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39be5-74fd-46dd-9b66-d9061706ca9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31E823-C367-46EE-92DC-C30A517B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939be5-74fd-46dd-9b66-d9061706ca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E73AA9-5127-4117-B398-BFAC02783A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Rota</dc:creator>
  <cp:lastModifiedBy>Alerobysteandre Alerobysteandre</cp:lastModifiedBy>
  <dcterms:created xsi:type="dcterms:W3CDTF">2015-06-05T18:17:20Z</dcterms:created>
  <dcterms:modified xsi:type="dcterms:W3CDTF">2023-03-09T17:05:40Z</dcterms:modified>
</cp:coreProperties>
</file>