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574788\Desktop\"/>
    </mc:Choice>
  </mc:AlternateContent>
  <xr:revisionPtr revIDLastSave="0" documentId="8_{6C3331F3-D97A-48FA-8082-60E38BB232E7}" xr6:coauthVersionLast="36" xr6:coauthVersionMax="36" xr10:uidLastSave="{00000000-0000-0000-0000-000000000000}"/>
  <bookViews>
    <workbookView xWindow="0" yWindow="450" windowWidth="20490" windowHeight="6540" xr2:uid="{EA44E88D-A7C6-4BA2-B56B-155C197571D8}"/>
  </bookViews>
  <sheets>
    <sheet name="Price" sheetId="1" r:id="rId1"/>
    <sheet name="Sheet2" sheetId="2" r:id="rId2"/>
  </sheets>
  <definedNames>
    <definedName name="_xlnm._FilterDatabase" localSheetId="0" hidden="1">Price!$A$1:$G$1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2" i="1"/>
  <c r="G63" i="1"/>
  <c r="G64" i="1"/>
  <c r="G65" i="1"/>
  <c r="G66" i="1"/>
  <c r="G67" i="1"/>
  <c r="G68" i="1"/>
  <c r="G69" i="1"/>
  <c r="G70" i="1"/>
  <c r="G71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G61" i="1" s="1"/>
  <c r="F62" i="1"/>
  <c r="F63" i="1"/>
  <c r="F64" i="1"/>
  <c r="F65" i="1"/>
  <c r="F66" i="1"/>
  <c r="F67" i="1"/>
  <c r="F68" i="1"/>
  <c r="F69" i="1"/>
  <c r="F70" i="1"/>
  <c r="F71" i="1"/>
  <c r="F72" i="1"/>
  <c r="G72" i="1" s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11" i="1"/>
  <c r="F12" i="1"/>
  <c r="F13" i="1"/>
  <c r="F14" i="1"/>
  <c r="F15" i="1"/>
  <c r="F16" i="1"/>
  <c r="F17" i="1"/>
  <c r="F18" i="1"/>
  <c r="F6" i="1"/>
  <c r="F7" i="1"/>
  <c r="F8" i="1"/>
  <c r="F9" i="1"/>
  <c r="F10" i="1"/>
  <c r="F3" i="1"/>
  <c r="F4" i="1"/>
  <c r="F5" i="1"/>
  <c r="F2" i="1"/>
</calcChain>
</file>

<file path=xl/sharedStrings.xml><?xml version="1.0" encoding="utf-8"?>
<sst xmlns="http://schemas.openxmlformats.org/spreadsheetml/2006/main" count="480" uniqueCount="359">
  <si>
    <t>Product ID</t>
  </si>
  <si>
    <t>2UF97AA</t>
  </si>
  <si>
    <t>J6E64AA  </t>
  </si>
  <si>
    <t>2YG16EC#ABB</t>
  </si>
  <si>
    <t>J6E65AA</t>
  </si>
  <si>
    <t>2YG16EC#ABD</t>
  </si>
  <si>
    <t>5HE58EC#ABB</t>
  </si>
  <si>
    <t>J7B60AA</t>
  </si>
  <si>
    <t>5HE58EC#ABD</t>
  </si>
  <si>
    <t>J7H71AA</t>
  </si>
  <si>
    <t>5HG19EC#ABB</t>
  </si>
  <si>
    <t>3XF54EC#ABB</t>
  </si>
  <si>
    <t>K3R64AA</t>
  </si>
  <si>
    <t>5HG19EC#ABD</t>
  </si>
  <si>
    <t>6QX54EC#ABB</t>
  </si>
  <si>
    <t>1AJ39AA</t>
  </si>
  <si>
    <t>3XF54EC#ABD</t>
  </si>
  <si>
    <t>5HE67EC#ABB</t>
  </si>
  <si>
    <t>K3R65AA</t>
  </si>
  <si>
    <t>6QX54EC#ABD</t>
  </si>
  <si>
    <t>1AJ40AA</t>
  </si>
  <si>
    <t>5HE67EC#ABD</t>
  </si>
  <si>
    <t>LQ036AA</t>
  </si>
  <si>
    <t>4FF81EC#ABB</t>
  </si>
  <si>
    <t>1AJ41AA</t>
  </si>
  <si>
    <t>3XJ77EC#ABB</t>
  </si>
  <si>
    <t>LQ037AA</t>
  </si>
  <si>
    <t>4FF81EC#ABD</t>
  </si>
  <si>
    <t>1CA76AA</t>
  </si>
  <si>
    <t>3XJ77EC#ABD</t>
  </si>
  <si>
    <t>N1G35AA</t>
  </si>
  <si>
    <t>1CA80AA</t>
  </si>
  <si>
    <t>N1M42AA</t>
  </si>
  <si>
    <t>4DU16EC#ABB</t>
  </si>
  <si>
    <t>1HC90AA#ABB</t>
  </si>
  <si>
    <t>4DU16EC#ABD</t>
  </si>
  <si>
    <t>1HC91AA#ABB</t>
  </si>
  <si>
    <t>Z7T26AA</t>
  </si>
  <si>
    <t>1HE07AA#ABB</t>
  </si>
  <si>
    <t>N3R87AA#ABB</t>
  </si>
  <si>
    <t>Z9G82AA</t>
  </si>
  <si>
    <t>N3R87AA#ABD</t>
  </si>
  <si>
    <t>3FF69AA#ABB</t>
  </si>
  <si>
    <t>5FC45EC#ABB</t>
  </si>
  <si>
    <t>Z9H48AA#ABB</t>
  </si>
  <si>
    <t>1HE08AA#ABB</t>
  </si>
  <si>
    <t>5FC45EC#ABD</t>
  </si>
  <si>
    <t>Z9H48AA#ABD</t>
  </si>
  <si>
    <t>5JL80EC#ABD</t>
  </si>
  <si>
    <t>3GJ73EA#ABB</t>
  </si>
  <si>
    <t>3GJ73EA#ABD</t>
  </si>
  <si>
    <t>5HE62EC#ABB</t>
  </si>
  <si>
    <t> 5LA14EC#ABB</t>
  </si>
  <si>
    <t> 5KY18EC#ABB</t>
  </si>
  <si>
    <t>1KM15AA</t>
  </si>
  <si>
    <t>5HE62EC#ABD</t>
  </si>
  <si>
    <t> 5LA14EC#ABD</t>
  </si>
  <si>
    <t> 5KY18EC#ABD</t>
  </si>
  <si>
    <t>1KM16AA</t>
  </si>
  <si>
    <t>3XF62EC#ABB</t>
  </si>
  <si>
    <t>5HE47EC#ABB</t>
  </si>
  <si>
    <t>6QX63EC#ABB</t>
  </si>
  <si>
    <t>1ME01AA</t>
  </si>
  <si>
    <t>3XF62EC#ABD</t>
  </si>
  <si>
    <t>3ZC88AA</t>
  </si>
  <si>
    <t>5HE69EC#ABB</t>
  </si>
  <si>
    <t>5HE47EC#ABD</t>
  </si>
  <si>
    <t>6QX63EC#ABD</t>
  </si>
  <si>
    <t>1ME40AA</t>
  </si>
  <si>
    <t>5HE69EC#ABD</t>
  </si>
  <si>
    <t>1ME41AA</t>
  </si>
  <si>
    <t>1ME42AA</t>
  </si>
  <si>
    <t>4DX92EC#ABB</t>
  </si>
  <si>
    <t>AS615AA</t>
  </si>
  <si>
    <t>4DZ38EC#ABB</t>
  </si>
  <si>
    <t>1ME43AA</t>
  </si>
  <si>
    <t>4DX92EC#ABD</t>
  </si>
  <si>
    <t>AU656AA</t>
  </si>
  <si>
    <t> 5LB07EC#ABB</t>
  </si>
  <si>
    <t>4DZ38EC#ABD</t>
  </si>
  <si>
    <t>1PD60AA</t>
  </si>
  <si>
    <t>D8F30AA</t>
  </si>
  <si>
    <t> 5LB07EC#ABD</t>
  </si>
  <si>
    <t>1PM64AA#ABB</t>
  </si>
  <si>
    <t>D9Y32AA#ABB</t>
  </si>
  <si>
    <t>N3R89AA</t>
  </si>
  <si>
    <t>3JP91AA</t>
  </si>
  <si>
    <t>3KP53AA</t>
  </si>
  <si>
    <t>N8T16AA#ABB</t>
  </si>
  <si>
    <t>1VE66EC#ABB</t>
  </si>
  <si>
    <t>3ME25AA</t>
  </si>
  <si>
    <t>5HE49EC#ABB</t>
  </si>
  <si>
    <t>DC198A</t>
  </si>
  <si>
    <t>N9F71AA#AC3</t>
  </si>
  <si>
    <t>5TH69AA#AC3</t>
  </si>
  <si>
    <t>3QM63EA#ABD</t>
  </si>
  <si>
    <t>5HE49EC#ABD</t>
  </si>
  <si>
    <t>E4U30AA#ABB</t>
  </si>
  <si>
    <t>NQ576AA</t>
  </si>
  <si>
    <t>5TJ17AA#AC3</t>
  </si>
  <si>
    <t>P6N25AA</t>
  </si>
  <si>
    <t>5TJ18AA#AC3</t>
  </si>
  <si>
    <t>PA716A</t>
  </si>
  <si>
    <t>3TK87AA#AC3</t>
  </si>
  <si>
    <t> 5LB05EC#ABB</t>
  </si>
  <si>
    <t>1XD84AA</t>
  </si>
  <si>
    <t>QB576AA</t>
  </si>
  <si>
    <t>3TK86AA#AC3</t>
  </si>
  <si>
    <t> 5LB05EC#ABD</t>
  </si>
  <si>
    <t>1XD85AA</t>
  </si>
  <si>
    <t>F2B56AA</t>
  </si>
  <si>
    <t>T0E35AA#ABB</t>
  </si>
  <si>
    <t>3TK88AA#AC3</t>
  </si>
  <si>
    <t>1XD86AA</t>
  </si>
  <si>
    <t>F3C96AA</t>
  </si>
  <si>
    <t>T0K30AA#ABB</t>
  </si>
  <si>
    <t>3PL81AA#AC3</t>
  </si>
  <si>
    <t>6QX60EC#ABB</t>
  </si>
  <si>
    <t>5HE73EC#ABB</t>
  </si>
  <si>
    <t>F3W16AA</t>
  </si>
  <si>
    <t>3PL82AA#AC3</t>
  </si>
  <si>
    <t>6QX60EC#ABD</t>
  </si>
  <si>
    <t>5HE73EC#ABD</t>
  </si>
  <si>
    <t>F3W43AA</t>
  </si>
  <si>
    <t>4DZ44EC#ABB</t>
  </si>
  <si>
    <t>2DM65EC#ABB</t>
  </si>
  <si>
    <t>3TQ39AA#AC3</t>
  </si>
  <si>
    <t>4ME34EC#ABD</t>
  </si>
  <si>
    <t>F5A28AA</t>
  </si>
  <si>
    <t>T0K30AA#AC3</t>
  </si>
  <si>
    <t>4DZ44EC#ABD</t>
  </si>
  <si>
    <t>2DM65EC#ABD</t>
  </si>
  <si>
    <t>3TQ40AA#AC3</t>
  </si>
  <si>
    <t>4FG09EC#ABB</t>
  </si>
  <si>
    <t>V0M74EC#ABD</t>
  </si>
  <si>
    <t>F7W96AA</t>
  </si>
  <si>
    <t> 5LD62EC#ABB</t>
  </si>
  <si>
    <t> 5LA89EC#ABB</t>
  </si>
  <si>
    <t>3TR87AA#ABB</t>
  </si>
  <si>
    <t>4FG09EC#ABD</t>
  </si>
  <si>
    <t>F7W97AA</t>
  </si>
  <si>
    <t> 5LD62EC#ABD</t>
  </si>
  <si>
    <t> 5LA89EC#ABD</t>
  </si>
  <si>
    <t>FH973AA</t>
  </si>
  <si>
    <t>T1A62AA</t>
  </si>
  <si>
    <t>G1K28AA#ABB</t>
  </si>
  <si>
    <t>T4Z24AA#AC3</t>
  </si>
  <si>
    <t>H1D24AA</t>
  </si>
  <si>
    <t>T7B31AA</t>
  </si>
  <si>
    <t>3VM11AA  </t>
  </si>
  <si>
    <t>H2L63AA</t>
  </si>
  <si>
    <t>T7B32AA</t>
  </si>
  <si>
    <t>3VM13AA</t>
  </si>
  <si>
    <t>H2W17AA#AC3</t>
  </si>
  <si>
    <t>T7B33AA</t>
  </si>
  <si>
    <t>5HE54EC#ABB</t>
  </si>
  <si>
    <t>H4B81AA</t>
  </si>
  <si>
    <t>V7W66AA#AC3</t>
  </si>
  <si>
    <t>5HE54EC#ABD</t>
  </si>
  <si>
    <t>H4F02AA</t>
  </si>
  <si>
    <t>V9E52AA</t>
  </si>
  <si>
    <t>3XF52EC#ABB</t>
  </si>
  <si>
    <t>H5M90AA</t>
  </si>
  <si>
    <t>VN567AA</t>
  </si>
  <si>
    <t>5HE87EC#ABB</t>
  </si>
  <si>
    <t>6QX62EC#ABB</t>
  </si>
  <si>
    <t>3XF52EC#ABD</t>
  </si>
  <si>
    <t>H5M92AA</t>
  </si>
  <si>
    <t>X8U75AA</t>
  </si>
  <si>
    <t>5HE87EC#ABD</t>
  </si>
  <si>
    <t>6QX62EC#ABD</t>
  </si>
  <si>
    <t>5HE64EC#ABB</t>
  </si>
  <si>
    <t>H6Y82AA#ABB</t>
  </si>
  <si>
    <t>Y4H06AA#ABB</t>
  </si>
  <si>
    <t>3XF63EC#ABB</t>
  </si>
  <si>
    <t>5HE64EC#ABD</t>
  </si>
  <si>
    <t>2HW44AA</t>
  </si>
  <si>
    <t>3XF63EC#ABD</t>
  </si>
  <si>
    <t>4FB48EC#ABB</t>
  </si>
  <si>
    <t>2LC49AA</t>
  </si>
  <si>
    <t>5HK59EC#ABB</t>
  </si>
  <si>
    <t>YZ531AA</t>
  </si>
  <si>
    <t>4FB48EC#ABD</t>
  </si>
  <si>
    <t>2NA10AA</t>
  </si>
  <si>
    <t>4SC18AA#ABB</t>
  </si>
  <si>
    <t>5HK59EC#ABD</t>
  </si>
  <si>
    <t>H6Y84AA#ABB</t>
  </si>
  <si>
    <t>YZ532AA</t>
  </si>
  <si>
    <t>2QY54EC#ABB</t>
  </si>
  <si>
    <t>4SC19AA#ABB</t>
  </si>
  <si>
    <t>4DU08EC#ABB</t>
  </si>
  <si>
    <t>4VN07AA#AC3</t>
  </si>
  <si>
    <t>2XP93EC#ABD</t>
  </si>
  <si>
    <t>H6Y88AA#ABB</t>
  </si>
  <si>
    <t>Z4A22EC#ABB</t>
  </si>
  <si>
    <t>2SC66AA</t>
  </si>
  <si>
    <t>Z4A22EC#ABD</t>
  </si>
  <si>
    <t>2SC67AA</t>
  </si>
  <si>
    <t>5EK12EC#ABB</t>
  </si>
  <si>
    <t>2SC68AA</t>
  </si>
  <si>
    <t>5EK12EC#ABD</t>
  </si>
  <si>
    <t>4CX83EC#ABD</t>
  </si>
  <si>
    <t>Old Price</t>
  </si>
  <si>
    <t>Docking Station Cable Lock - for docking A7E32AA, A7E34AA, A7E36AA, D9Y32AA</t>
  </si>
  <si>
    <t>HP 14.0 NB Privacy Filter Probook 640, 840G3/G4</t>
  </si>
  <si>
    <t>HP 15.6 NB Privacy Filter Probook 650</t>
  </si>
  <si>
    <t>HP 15.6 Privacy Screen Filter ALL(Touch &amp; non-touch)-Zbook 15G5</t>
  </si>
  <si>
    <t>HP Dual Nano Keyed Cabled Lock for Tablet HP Pro x2 612 G2</t>
  </si>
  <si>
    <t>HP Keyed Cable Lock 10mm for all devices except HP Pro x2 612 G2</t>
  </si>
  <si>
    <t>HP Nano Keyed Cabled Lock for Tablets z.B. HP Pro x2 612 G2</t>
  </si>
  <si>
    <t>Privacy Filter 23 in (Targus) -For HP EliteDisplay E233</t>
  </si>
  <si>
    <t>Privacy Filter 23 in (Targus) For HP EliteDisplay E232 23inch Monitor</t>
  </si>
  <si>
    <t>Privacy Filter 24 for HP E243i</t>
  </si>
  <si>
    <t>3 Button USB Laser Mouse</t>
  </si>
  <si>
    <t>Comfort Grip Wireless Mouse</t>
  </si>
  <si>
    <t>QY776AA#ABB</t>
  </si>
  <si>
    <t>USB Keyboard  Int.KB Eng (International Keyboard English)</t>
  </si>
  <si>
    <t>QY776AA#ABD</t>
  </si>
  <si>
    <t>USB Keyboard German</t>
  </si>
  <si>
    <t>HP 16GB 2400MHz DDR4 Memory-640,650,820 and zbook</t>
  </si>
  <si>
    <t>HP 512GB TLC SATA-3 M.2 SSD - only for Zbook?'s</t>
  </si>
  <si>
    <t>4VN06AA#AC3</t>
  </si>
  <si>
    <t>HP 8GB 2400MHz DDR4 Memory-640,650,820 and zbook</t>
  </si>
  <si>
    <t>HP PCIe NVME TLC 512GB SSD M.2 Drive-600G2,600G3, 800G2DM, 800G3 DM</t>
  </si>
  <si>
    <t>EliteDisplay E243i 24-inch IPS LED Backlit LCD Monitor (16:10 LED) - Europe, DE</t>
  </si>
  <si>
    <t>HP EliteDisplay E233 23-inch (16:9 LED) - Europe, DE</t>
  </si>
  <si>
    <t>HP S100 Speaker Bar - monitor attached NEW monitors-E233, 243i</t>
  </si>
  <si>
    <t>NL571AA</t>
  </si>
  <si>
    <t>HP USB Graphics Adapter 600, 800 DM</t>
  </si>
  <si>
    <t>AC Adapter 90W Slim Combo Adpt w/ USB (interchangeable tips) Europa/Germany - 640,650,820,830,840,850</t>
  </si>
  <si>
    <t>Business Backpack 43,9 cm 640,650,725, 820,zb15G3,zb17G3, Chrom11, Chrom14</t>
  </si>
  <si>
    <t>Docking Station - HP USB Travel Dock-640,650,820,830,840,850zb15 G3/G4,zb17G3/G4 - Europe</t>
  </si>
  <si>
    <t>Docking Station - UltraSlim 640,650,820,830,840,850, Europe</t>
  </si>
  <si>
    <t xml:space="preserve">Elite USB-C Docking Station G4-EU - 640/G4,650/G4,830/g5,840/G5,850/G5,x2 612 G2 </t>
  </si>
  <si>
    <t>Essential Backpack (15.6inches) - 640,650,820,830,840,850, z15</t>
  </si>
  <si>
    <t>HP 150W Smart AC Adapter ( 4.5mm) for Z15 G3 G4</t>
  </si>
  <si>
    <t>HP 200W Smart AC Adapter (4.5mm) for Z17G3 G4</t>
  </si>
  <si>
    <t>HP 45W Smart AC Adapter EURO-Europe-interchangeable tips mit DGUV - 640/ G3/G4,650 G3/G4,820,830,840,850</t>
  </si>
  <si>
    <t>HP 65W Slim w/USB Adapter  mit DGUV3 (interchangeable tips) - Europa - 640,650,820,830,840,850</t>
  </si>
  <si>
    <t>HP 65W USB-C Power Adapter- EURO-Europe-for 830G5, 735G5 x2 612G2</t>
  </si>
  <si>
    <t>HP Business 4wheel Roller Case-640,650,725, 820,830, zb15, Z17</t>
  </si>
  <si>
    <t>HP Business Backpack (up to 17.3'') - 640,650,820,830,840,850, z15</t>
  </si>
  <si>
    <t>HP Business Case(up to 15.6")-640,650,725, 820,830</t>
  </si>
  <si>
    <t>HP Essential Top Load (up to 15,6inches) - 640,650,820,830,840,850, zb15</t>
  </si>
  <si>
    <t>HP Exec 15.6 Midnight Backpack - 640,650,820,830,840,850 zb15</t>
  </si>
  <si>
    <t>HP Executive 15.6 Midnight Top Load - 640,650,820,830,840,850, z15</t>
  </si>
  <si>
    <t>F8T76AA</t>
  </si>
  <si>
    <t>HP Full Featured Notebook-Rucksack - 43.9 cm (17.3'') - 640,650,820,830,840,850, z15,z17</t>
  </si>
  <si>
    <t>HP lt4132 LTE/HSPA+ 4G WWAN Probook 640G4/650G4, Elitebook 840G4/840G5/850G4/850G5</t>
  </si>
  <si>
    <t>HP Notebook Power Bank Notebook 640/650 G2, 820/725 G3, Chromebook 11"</t>
  </si>
  <si>
    <t>HP Slim Backpack (up to 15.6" x .88"/22/5mm) - 640,650,820,830,840,850, zb15</t>
  </si>
  <si>
    <t>HP TB Dock G2 230W w/ Combo Cable (Hook)-Europe</t>
  </si>
  <si>
    <t>HP USB Travel Dock-640,650,820,zb15 G3,zb17G3 - Europe</t>
  </si>
  <si>
    <t>N2Z63AA#AC3</t>
  </si>
  <si>
    <t>HP USB-C to USB 3.0 Adapter ALL-600, 800 DM</t>
  </si>
  <si>
    <t>Mobile Broadband Module hs3110 HSPA W10 WWAN - 640G2/G3,650G2/G3,820G3/G4,840G3/G4, z15G3/G4,z17G3/G4</t>
  </si>
  <si>
    <t>Mobile Broadband Module lt4120 LTE/EV-DO/HSPA WWAN - 640G2/G3,650G2/G3,820G3/G4,840G3/G4, z15G3/G4,z17G3/G4</t>
  </si>
  <si>
    <t>Port Replicator PR 3005 USB 3.0 Europe 640,650,820,830,840,850,zb15 G3,zb17G3</t>
  </si>
  <si>
    <t>Professional Leather Case 43,9cm (17,3inches) - 640,650,820,830,840,850, z15,z17</t>
  </si>
  <si>
    <t xml:space="preserve">Rechargeable Battery Notebook 640G2/G3 and 650G2/G3 - CI03XL </t>
  </si>
  <si>
    <t xml:space="preserve">Rechargeable Battery Notebook 840 G3/G4 - CS03XL </t>
  </si>
  <si>
    <t>Rechargeable Battery SN03XL  Notebook 820 G3/G4</t>
  </si>
  <si>
    <t>Travel Mouse USB</t>
  </si>
  <si>
    <t>WIN10 HP EliteDesk 800 G4 DM Germany</t>
  </si>
  <si>
    <t>WIN10 HP EliteDesk 800 G4 DM Int English</t>
  </si>
  <si>
    <t>5LB05EC#ABD</t>
  </si>
  <si>
    <t>WIN10 HP Elitebook 830 G5 (16GB, 512GB SSD, LTE, Webcam, eltr. PF) - Germany</t>
  </si>
  <si>
    <t>5LB05EC#ABB</t>
  </si>
  <si>
    <t>WIN10 HP Elitebook 830 G5 (16GB, 512GB SSD, LTE, Webcam, eltr. PF) - IntEnglish</t>
  </si>
  <si>
    <t>5KY18EC#ABD</t>
  </si>
  <si>
    <t>WIN10 HP Elitebook 830 G5 (16GB, 512GB SSD, NO LTE, Webcam, eltr. PF) - Germany</t>
  </si>
  <si>
    <t>5KY18EC#ABB</t>
  </si>
  <si>
    <t xml:space="preserve">WIN10 HP Elitebook 830 G5 (16GB, 512GB SSD, NO LTE, Webcam, eltr. PF) - IntEnglish </t>
  </si>
  <si>
    <t>5LA14EC#ABD</t>
  </si>
  <si>
    <t>WIN10 HP Elitebook 840 G5 (16GB, 512GB SSD, LTE, Webcam, eltr. PF) - Germany</t>
  </si>
  <si>
    <t>5LA14EC#ABB</t>
  </si>
  <si>
    <t>WIN10 HP Elitebook 840 G5 (16GB, 512GB SSD, LTE, Webcam, eltr. PF) - Int/English</t>
  </si>
  <si>
    <t>WIN10 HP Probook 640 G4 (16GB, 512GB SSD, LTE, Webcam) - Germany</t>
  </si>
  <si>
    <t>WIN10 HP Probook 640 G4 (16GB, 512GB SSD, LTE, Webcam) - IntEnglish</t>
  </si>
  <si>
    <t>WIN10 HP Probook 640 G4 (16GB, 512GB SSD, Webcam) - Germany</t>
  </si>
  <si>
    <t>WIN10 HP Probook 640 G4 (16GB, 512GB SSD, Webcam) - IntEnglish</t>
  </si>
  <si>
    <t>WIN10 HP Probook 650 G4 (16GB, 512GB SSD, LTE, Webcam, DVD) - Germany</t>
  </si>
  <si>
    <t>WIN10 HP Probook 650 G4 (16GB, 512GB SSD, LTE, Webcam, DVD) - Int/English</t>
  </si>
  <si>
    <t>WIN10 HP Probook 650 G4 (16GB, 512GB SSD, Webcam, DVD) - Germany</t>
  </si>
  <si>
    <t>WIN10 HP Probook 650 G4 (16GB, 512GB SSD, Webcam, DVD) - Int/English</t>
  </si>
  <si>
    <t>WIN10 HP Zbook 15 G5 (15" FHD, 16GB, 512GB SSD, LTE, Webcam) - Germany</t>
  </si>
  <si>
    <t>WIN10 HP Zbook 15 G5 (15" FHD, 16GB, 512GB SSD, LTE, Webcam) - Int/English</t>
  </si>
  <si>
    <t>WIN10 HP Zbook 15 G5 (15" FHD, 16GB, 512GB SSD, NO LTE, Webcam) - Germany</t>
  </si>
  <si>
    <t>WIN10 HP Zbook 15 G5 (15" FHD, 16GB, 512GB SSD, NO LTE, Webcam) - Int/English</t>
  </si>
  <si>
    <t>WIN10 HP Zbook 17 G5 (17" FHD, 32GB, 512GB SSD, LTE, NO Webcam) - Germany</t>
  </si>
  <si>
    <t>WIN10 HP Zbook 17 G5 (17" FHD, 32GB, 512GB SSD, LTE, NO Webcam) - Int/English</t>
  </si>
  <si>
    <t>WIN10 HP Zbook 17 G5 (17" FHD, 32GB, 512GB SSD, NO LTE, NO Webcam) - Germany</t>
  </si>
  <si>
    <t>WIN10 HP Zbook 17 G5 (17" FHD, 32GB, 512GB SSD, NO LTE, NO Webcam) - Int/English</t>
  </si>
  <si>
    <t>HP 9.5mm Slim BDXL BluRay Writer Drive Workstation</t>
  </si>
  <si>
    <t>HP 9.5mm Slim SuperMulti DVD Writer Drive Workstation</t>
  </si>
  <si>
    <t>HP Desktop G2 9.5mm Slim DVD Writer Drive</t>
  </si>
  <si>
    <t>HP External USB DVDRW Drive</t>
  </si>
  <si>
    <t>WIN10 HP Z6 G4 Workstation HIGH END with P2000 5GB Graphics-Germany</t>
  </si>
  <si>
    <t>WIN10 HP Z6 G4 Workstation HIGH END with P2000 5GB Graphics-IntEnglish</t>
  </si>
  <si>
    <t>WIN10 HP Z6 G4 Workstation HIGH END with P4000 8GB Graphics-Germany</t>
  </si>
  <si>
    <t>WIN10 HP Z6 G4 Workstation HIGH END with P4000 8GB Graphics-IntEnglish</t>
  </si>
  <si>
    <t>WIN10 HP Z6 G4 Workstation HIGH END with P5000 16GB Grpahics-Germany</t>
  </si>
  <si>
    <t>WIN10 HP Z6 G4 Workstation HIGH END with P5000 16GB Grpahics-IntEnglish</t>
  </si>
  <si>
    <t>WIN10 HP Z6 G4 Workstation HIGH END with P6000 24GB Graphics -Germany</t>
  </si>
  <si>
    <t>WIN10 HP Z6 G4 Workstation HIGH END with P6000 24GB Graphics -IntEnglish</t>
  </si>
  <si>
    <t>WIN10 Pilot only - WIN10 HP Z240 Workstation (8GB,256GB SSD)-Germany</t>
  </si>
  <si>
    <t>WIN10 Pilot only - WIN10 HP Z240 Workstation (8GB,256GB SSD)-IntEnglish</t>
  </si>
  <si>
    <t>16GB DDR4-2666 (1x16GB) ECC Reg RAM - For Z6 G4</t>
  </si>
  <si>
    <t>E0X95AA</t>
  </si>
  <si>
    <t>2 Netzwerkkarte fur HP Workstation Z240 - Intel Ethernet I210-T1 Gbe NIC</t>
  </si>
  <si>
    <t>2nd serial port adapter - For Z240, Z640, Z2</t>
  </si>
  <si>
    <t>32GB DDR4-2666 (1x32GB) ECC Reg RAM - For Z6 G4</t>
  </si>
  <si>
    <t>8GB DDR4-2666 (1x8GB) ECC Reg RAM - For Z6 G4</t>
  </si>
  <si>
    <t>HP 16GB DDR4-2400 non-ECC RAM - For Z240</t>
  </si>
  <si>
    <t>HP 1TB SATA 6Gb/s 7200 HDD - For Z240, Z640</t>
  </si>
  <si>
    <t>HP 1TB SATA 6Gbs SSD - For Z240, Z640, Z6 G4</t>
  </si>
  <si>
    <t>HP 2TB SATA 6Gbs 7200 HDD - For Z240, Z640, Z6 G4</t>
  </si>
  <si>
    <t>HP 500GB SATA 6Gb/s 7200 HDD - For Z240, Z640</t>
  </si>
  <si>
    <t>HP 512GB SATA SSD - For Z240, Z640, Z6 G4</t>
  </si>
  <si>
    <t>HP 8GB DDR4-2400 non-ECC RAM - For Z240</t>
  </si>
  <si>
    <t>HP Z Turbo Driv 512GB TLC Z4 / Z6 G4 SSDKit</t>
  </si>
  <si>
    <t>HP Z6 G4 Memory Cooling Solution (needed for 32GB RAM and above)</t>
  </si>
  <si>
    <t>NVIDIA Quadro P1000 4GB Kit w/2 Adapters - For Z240, Z6 G4</t>
  </si>
  <si>
    <t>NVIDIA Quadro P2000 5GB Graphics - For Z240, Z640, Z6 G4</t>
  </si>
  <si>
    <t>NVIDIA Quadro P400 2GB Kit w/2 Adapters - For Z240, Z6 G4</t>
  </si>
  <si>
    <t>NVIDIA Quadro P4000 8GB Graphics - For Z240, Z640, Z6 G4</t>
  </si>
  <si>
    <t>NVIDIA Quadro P600 2GB Kit w/2 Adapters - For Z240, Z640, Z6 G4</t>
  </si>
  <si>
    <t>HDMI to DVI Adapter - z15,z17</t>
  </si>
  <si>
    <t>HP DisplayPort Cable kit 600, 800 DM</t>
  </si>
  <si>
    <t>HP DisplayPort to DVI Adapter- 640, 650, 820, 840, Zbook 17 G3</t>
  </si>
  <si>
    <t>HP DisplayPort to DVI-D Adapter-600, 800 DM, t620</t>
  </si>
  <si>
    <t>HP DisplayPort to HDMI 1.4 Adapter-640, 650, 820, 840, Zbook 17 G3</t>
  </si>
  <si>
    <t>HP DisplayPort To VGA Adapter 600, 800 DM, Z240, Z640, t510, t620</t>
  </si>
  <si>
    <t>HP DisplayPort to VGA Adapter-640 G2, 650 G3</t>
  </si>
  <si>
    <t>HP DVI to DVI Cable-600, 800 DM</t>
  </si>
  <si>
    <t>HP USB to Serial Port Adapter 800 DM</t>
  </si>
  <si>
    <t>HP LCD Speaker Bar For Monitors 19inches, 23inches and 24inches</t>
  </si>
  <si>
    <t>HP USB Business Speakers v2</t>
  </si>
  <si>
    <t>Blickschutzfilter fuer HP Tablet Pro x2 612 G2</t>
  </si>
  <si>
    <t>EliteDisplay E190i 48 cm (18,9'') LED Backlit IPS Monitor - Europe, DE</t>
  </si>
  <si>
    <t>1FH52AA#ABB</t>
  </si>
  <si>
    <t>HP EliteDisplay E273q 27-inch IPS (16:9 LED) - Europe, DE</t>
  </si>
  <si>
    <t>Active Pen with App Launch - x2 612 G2</t>
  </si>
  <si>
    <t>N7P47AA#AC3</t>
  </si>
  <si>
    <t>Adapterkabel - USB 3.0 to Gigabit Adapter- x2 612 G2</t>
  </si>
  <si>
    <t>Adapterkabel - USB-C to RJ45 - x2 612 G2</t>
  </si>
  <si>
    <t>HP 45W USB-C Power Adapter x 2 612 G2- EURO-Europe-interchangeable tips</t>
  </si>
  <si>
    <t>HP Travel Dock G2 -EU-For X612 G2</t>
  </si>
  <si>
    <t>HP USB-C Notebook Power Bank-x2 612G2, 830G5</t>
  </si>
  <si>
    <t xml:space="preserve">Rugged Case - HP Tablet Pro x2 612 G2 </t>
  </si>
  <si>
    <t>USB-C Travel HUB - X2 612 G2</t>
  </si>
  <si>
    <t>WIN10 HP Pro x2 612 G2 KBD (12", 8GB, 512GB SSD, LTE, Webcam) - Germany</t>
  </si>
  <si>
    <t>WIN10 HP Pro x2 612 G2 KBD (12", 8GB, 512GB SSD, LTE, Webcam) - Int/English</t>
  </si>
  <si>
    <t>WIN10 HP Z6 G4 Workstation HIGH END &lt;b&gt;without Graphic card &lt;/b&gt;-Germany</t>
  </si>
  <si>
    <t>POD SupplierPartNr</t>
  </si>
  <si>
    <t>POD UPartDescription</t>
  </si>
  <si>
    <t>POD EndPrice</t>
  </si>
  <si>
    <t>Difference</t>
  </si>
  <si>
    <t>New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</si>
</sst>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</font>
    <font>
      <b/>
      <sz val="11"/>
      <color theme="1"/>
      <name val="Calibri"/>
      <family val="2"/>
      <charset val="238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86C24-837E-4306-B7E0-A89146040CBE}">
  <dimension ref="A1:G202"/>
  <sheetViews>
    <sheetView tabSelected="1" topLeftCell="A54" workbookViewId="0">
      <selection activeCell="C72" sqref="C72"/>
    </sheetView>
  </sheetViews>
  <sheetFormatPr defaultRowHeight="15" x14ac:dyDescent="0.25"/>
  <cols>
    <col min="1" max="1" width="13.85546875" bestFit="1" customWidth="1"/>
    <col min="2" max="2" width="12.7109375" style="3" customWidth="1"/>
    <col min="3" max="3" width="20.5703125" customWidth="1"/>
    <col min="4" max="4" width="23.28515625" customWidth="1"/>
    <col min="5" max="5" width="15" style="3" customWidth="1"/>
    <col min="6" max="6" width="14.7109375" style="3" customWidth="1"/>
    <col min="7" max="7" width="10.42578125" customWidth="1"/>
  </cols>
  <sheetData>
    <row r="1" spans="1:7" x14ac:dyDescent="0.25">
      <c r="A1" s="2" t="s">
        <v>0</v>
      </c>
      <c r="B1" s="4" t="s">
        <v>202</v>
      </c>
      <c r="C1" s="2" t="s">
        <v>354</v>
      </c>
      <c r="D1" s="2" t="s">
        <v>355</v>
      </c>
      <c r="E1" s="4" t="s">
        <v>356</v>
      </c>
      <c r="F1" s="4" t="s">
        <v>358</v>
      </c>
      <c r="G1" s="2" t="s">
        <v>357</v>
      </c>
    </row>
    <row r="2" spans="1:7" x14ac:dyDescent="0.25">
      <c r="A2" s="1" t="s">
        <v>1</v>
      </c>
      <c r="B2" s="3">
        <v>32.281599999999997</v>
      </c>
      <c r="C2" t="s">
        <v>77</v>
      </c>
      <c r="D2" t="s">
        <v>203</v>
      </c>
      <c r="E2" s="3">
        <v>15.03</v>
      </c>
      <c r="F2" s="3">
        <f>VLOOKUP(C2,$A$1:$B$202,2,FALSE)</f>
        <v>14.519399999999999</v>
      </c>
      <c r="G2" s="3">
        <f>F2-E2</f>
        <v>-0.51060000000000016</v>
      </c>
    </row>
    <row r="3" spans="1:7" x14ac:dyDescent="0.25">
      <c r="A3" s="1" t="s">
        <v>2</v>
      </c>
      <c r="B3" s="3">
        <v>29.066500000000001</v>
      </c>
      <c r="C3" t="s">
        <v>4</v>
      </c>
      <c r="D3" t="s">
        <v>204</v>
      </c>
      <c r="E3" s="3">
        <v>30.09</v>
      </c>
      <c r="F3" s="3">
        <f>VLOOKUP(C3,$A$1:$B$202,2,FALSE)</f>
        <v>29.067900000000002</v>
      </c>
      <c r="G3" s="3">
        <f t="shared" ref="G3:G66" si="0">F3-E3</f>
        <v>-1.0220999999999982</v>
      </c>
    </row>
    <row r="4" spans="1:7" x14ac:dyDescent="0.25">
      <c r="A4" s="1" t="s">
        <v>3</v>
      </c>
      <c r="B4" s="3">
        <v>134.43889999999999</v>
      </c>
      <c r="C4" t="s">
        <v>9</v>
      </c>
      <c r="D4" t="s">
        <v>205</v>
      </c>
      <c r="E4" s="3">
        <v>30.09</v>
      </c>
      <c r="F4" s="3">
        <f>VLOOKUP(C4,$A$1:$B$202,2,FALSE)</f>
        <v>29.067900000000002</v>
      </c>
      <c r="G4" s="3">
        <f t="shared" si="0"/>
        <v>-1.0220999999999982</v>
      </c>
    </row>
    <row r="5" spans="1:7" x14ac:dyDescent="0.25">
      <c r="A5" s="1" t="s">
        <v>4</v>
      </c>
      <c r="B5" s="3">
        <v>29.067900000000002</v>
      </c>
      <c r="C5" t="s">
        <v>87</v>
      </c>
      <c r="D5" t="s">
        <v>206</v>
      </c>
      <c r="E5" s="3">
        <v>30.09</v>
      </c>
      <c r="F5" s="3">
        <f>VLOOKUP(C5,$A$1:$B$202,2,FALSE)</f>
        <v>29.063500000000001</v>
      </c>
      <c r="G5" s="3">
        <f t="shared" si="0"/>
        <v>-1.0264999999999986</v>
      </c>
    </row>
    <row r="6" spans="1:7" x14ac:dyDescent="0.25">
      <c r="A6" s="1" t="s">
        <v>5</v>
      </c>
      <c r="B6" s="3">
        <v>134.43889999999999</v>
      </c>
      <c r="C6" t="s">
        <v>24</v>
      </c>
      <c r="D6" t="s">
        <v>207</v>
      </c>
      <c r="E6" s="3">
        <v>43.148400000000002</v>
      </c>
      <c r="F6" s="3">
        <f>VLOOKUP(C6,$A$1:$B$202,2,FALSE)</f>
        <v>41.700400000000002</v>
      </c>
      <c r="G6" s="3">
        <f t="shared" si="0"/>
        <v>-1.4480000000000004</v>
      </c>
    </row>
    <row r="7" spans="1:7" x14ac:dyDescent="0.25">
      <c r="A7" s="1" t="s">
        <v>6</v>
      </c>
      <c r="B7" s="3">
        <v>901.10410000000002</v>
      </c>
      <c r="C7" t="s">
        <v>144</v>
      </c>
      <c r="D7" t="s">
        <v>208</v>
      </c>
      <c r="E7" s="3">
        <v>15.03</v>
      </c>
      <c r="F7" s="3">
        <f>VLOOKUP(C7,$A$1:$B$202,2,FALSE)</f>
        <v>14.519399999999999</v>
      </c>
      <c r="G7" s="3">
        <f t="shared" si="0"/>
        <v>-0.51060000000000016</v>
      </c>
    </row>
    <row r="8" spans="1:7" x14ac:dyDescent="0.25">
      <c r="A8" s="1" t="s">
        <v>7</v>
      </c>
      <c r="B8" s="3">
        <v>16.939299999999999</v>
      </c>
      <c r="C8" t="s">
        <v>15</v>
      </c>
      <c r="D8" t="s">
        <v>209</v>
      </c>
      <c r="E8" s="3">
        <v>32.564900000000002</v>
      </c>
      <c r="F8" s="3">
        <f>VLOOKUP(C8,$A$1:$B$202,2,FALSE)</f>
        <v>31.474499999999999</v>
      </c>
      <c r="G8" s="3">
        <f t="shared" si="0"/>
        <v>-1.0904000000000025</v>
      </c>
    </row>
    <row r="9" spans="1:7" x14ac:dyDescent="0.25">
      <c r="A9" s="1" t="s">
        <v>8</v>
      </c>
      <c r="B9" s="3">
        <v>901.10410000000002</v>
      </c>
      <c r="C9" t="s">
        <v>152</v>
      </c>
      <c r="D9" t="s">
        <v>210</v>
      </c>
      <c r="E9" s="3">
        <v>71.955100000000002</v>
      </c>
      <c r="F9" s="3">
        <f>VLOOKUP(C9,$A$1:$B$202,2,FALSE)</f>
        <v>69.510800000000003</v>
      </c>
      <c r="G9" s="3">
        <f t="shared" si="0"/>
        <v>-2.4442999999999984</v>
      </c>
    </row>
    <row r="10" spans="1:7" x14ac:dyDescent="0.25">
      <c r="A10" s="1" t="s">
        <v>9</v>
      </c>
      <c r="B10" s="3">
        <v>29.067900000000002</v>
      </c>
      <c r="C10" t="s">
        <v>160</v>
      </c>
      <c r="D10" t="s">
        <v>211</v>
      </c>
      <c r="E10" s="3">
        <v>48.144100000000002</v>
      </c>
      <c r="F10" s="3">
        <f>VLOOKUP(C10,$A$1:$B$202,2,FALSE)</f>
        <v>46.508600000000001</v>
      </c>
      <c r="G10" s="3">
        <f t="shared" si="0"/>
        <v>-1.6355000000000004</v>
      </c>
    </row>
    <row r="11" spans="1:7" x14ac:dyDescent="0.25">
      <c r="A11" s="1" t="s">
        <v>10</v>
      </c>
      <c r="B11" s="3">
        <v>1021.0091</v>
      </c>
      <c r="C11" t="s">
        <v>64</v>
      </c>
      <c r="D11" t="s">
        <v>212</v>
      </c>
      <c r="E11" s="3">
        <v>75.95</v>
      </c>
      <c r="F11" s="3">
        <f>VLOOKUP(C11,$A$1:$B$202,2,FALSE)</f>
        <v>73.372600000000006</v>
      </c>
      <c r="G11" s="3">
        <f t="shared" si="0"/>
        <v>-2.5773999999999972</v>
      </c>
    </row>
    <row r="12" spans="1:7" x14ac:dyDescent="0.25">
      <c r="A12" s="1" t="s">
        <v>11</v>
      </c>
      <c r="B12" s="3">
        <v>3902.4274</v>
      </c>
      <c r="C12" t="s">
        <v>156</v>
      </c>
      <c r="D12" t="s">
        <v>213</v>
      </c>
      <c r="E12" s="3">
        <v>11.69</v>
      </c>
      <c r="F12" s="3">
        <f>VLOOKUP(C12,$A$1:$B$202,2,FALSE)</f>
        <v>11.2928</v>
      </c>
      <c r="G12" s="3">
        <f t="shared" si="0"/>
        <v>-0.39719999999999978</v>
      </c>
    </row>
    <row r="13" spans="1:7" x14ac:dyDescent="0.25">
      <c r="A13" s="1" t="s">
        <v>12</v>
      </c>
      <c r="B13" s="3">
        <v>34.154800000000002</v>
      </c>
      <c r="C13" t="s">
        <v>150</v>
      </c>
      <c r="D13" t="s">
        <v>214</v>
      </c>
      <c r="E13" s="3">
        <v>18.37</v>
      </c>
      <c r="F13" s="3">
        <f>VLOOKUP(C13,$A$1:$B$202,2,FALSE)</f>
        <v>17.745899999999999</v>
      </c>
      <c r="G13" s="3">
        <f t="shared" si="0"/>
        <v>-0.6241000000000021</v>
      </c>
    </row>
    <row r="14" spans="1:7" x14ac:dyDescent="0.25">
      <c r="A14" s="1" t="s">
        <v>13</v>
      </c>
      <c r="B14" s="3">
        <v>1021.0091</v>
      </c>
      <c r="C14" t="s">
        <v>215</v>
      </c>
      <c r="D14" t="s">
        <v>216</v>
      </c>
      <c r="E14" s="3">
        <v>11.69</v>
      </c>
      <c r="F14" s="3" t="e">
        <f>VLOOKUP(C14,$A$1:$B$202,2,FALSE)</f>
        <v>#N/A</v>
      </c>
      <c r="G14" s="3" t="e">
        <f t="shared" si="0"/>
        <v>#N/A</v>
      </c>
    </row>
    <row r="15" spans="1:7" x14ac:dyDescent="0.25">
      <c r="A15" s="1" t="s">
        <v>14</v>
      </c>
      <c r="B15" s="3">
        <v>2673.1</v>
      </c>
      <c r="C15" t="s">
        <v>217</v>
      </c>
      <c r="D15" t="s">
        <v>218</v>
      </c>
      <c r="E15" s="3">
        <v>11.69</v>
      </c>
      <c r="F15" s="3" t="e">
        <f>VLOOKUP(C15,$A$1:$B$202,2,FALSE)</f>
        <v>#N/A</v>
      </c>
      <c r="G15" s="3" t="e">
        <f t="shared" si="0"/>
        <v>#N/A</v>
      </c>
    </row>
    <row r="16" spans="1:7" x14ac:dyDescent="0.25">
      <c r="A16" s="1" t="s">
        <v>15</v>
      </c>
      <c r="B16" s="3">
        <v>31.474499999999999</v>
      </c>
      <c r="C16" t="s">
        <v>191</v>
      </c>
      <c r="D16" t="s">
        <v>219</v>
      </c>
      <c r="E16" s="3">
        <v>161.184</v>
      </c>
      <c r="F16" s="3">
        <f>VLOOKUP(C16,$A$1:$B$202,2,FALSE)</f>
        <v>155.70849999999999</v>
      </c>
      <c r="G16" s="3">
        <f t="shared" si="0"/>
        <v>-5.4755000000000109</v>
      </c>
    </row>
    <row r="17" spans="1:7" x14ac:dyDescent="0.25">
      <c r="A17" s="1" t="s">
        <v>16</v>
      </c>
      <c r="B17" s="3">
        <v>3902.4274</v>
      </c>
      <c r="C17" t="s">
        <v>86</v>
      </c>
      <c r="D17" t="s">
        <v>220</v>
      </c>
      <c r="E17" s="3">
        <v>250.5</v>
      </c>
      <c r="F17" s="3">
        <f>VLOOKUP(C17,$A$1:$B$202,2,FALSE)</f>
        <v>242.07089999999999</v>
      </c>
      <c r="G17" s="3">
        <f t="shared" si="0"/>
        <v>-8.4291000000000054</v>
      </c>
    </row>
    <row r="18" spans="1:7" x14ac:dyDescent="0.25">
      <c r="A18" s="1" t="s">
        <v>17</v>
      </c>
      <c r="B18" s="3">
        <v>1686.6633999999999</v>
      </c>
      <c r="C18" t="s">
        <v>221</v>
      </c>
      <c r="D18" t="s">
        <v>222</v>
      </c>
      <c r="E18" s="3">
        <v>78.84</v>
      </c>
      <c r="F18" s="3" t="e">
        <f>VLOOKUP(C18,$A$1:$B$202,2,FALSE)</f>
        <v>#N/A</v>
      </c>
      <c r="G18" s="3" t="e">
        <f t="shared" si="0"/>
        <v>#N/A</v>
      </c>
    </row>
    <row r="19" spans="1:7" x14ac:dyDescent="0.25">
      <c r="A19" s="1" t="s">
        <v>18</v>
      </c>
      <c r="B19" s="3">
        <v>69.036199999999994</v>
      </c>
      <c r="C19" t="s">
        <v>168</v>
      </c>
      <c r="D19" t="s">
        <v>223</v>
      </c>
      <c r="E19" s="3">
        <v>250.49959999999999</v>
      </c>
      <c r="F19" s="3">
        <f>VLOOKUP(C19,$A$1:$B$202,2,FALSE)</f>
        <v>241.99010000000001</v>
      </c>
      <c r="G19" s="3">
        <f t="shared" si="0"/>
        <v>-8.5094999999999743</v>
      </c>
    </row>
    <row r="20" spans="1:7" x14ac:dyDescent="0.25">
      <c r="A20" s="1" t="s">
        <v>19</v>
      </c>
      <c r="B20" s="3">
        <v>2673.1</v>
      </c>
      <c r="C20" t="s">
        <v>188</v>
      </c>
      <c r="D20" t="s">
        <v>224</v>
      </c>
      <c r="E20" s="3">
        <v>124.12</v>
      </c>
      <c r="F20" s="3">
        <f>VLOOKUP(C20,$A$1:$B$202,2,FALSE)</f>
        <v>119.905</v>
      </c>
      <c r="G20" s="3">
        <f t="shared" si="0"/>
        <v>-4.2150000000000034</v>
      </c>
    </row>
    <row r="21" spans="1:7" x14ac:dyDescent="0.25">
      <c r="A21" s="1" t="s">
        <v>20</v>
      </c>
      <c r="B21" s="3">
        <v>31.474499999999999</v>
      </c>
      <c r="C21" t="s">
        <v>89</v>
      </c>
      <c r="D21" t="s">
        <v>225</v>
      </c>
      <c r="E21" s="3">
        <v>90.27</v>
      </c>
      <c r="F21" s="3">
        <f>VLOOKUP(C21,$A$1:$B$202,2,FALSE)</f>
        <v>87.231700000000004</v>
      </c>
      <c r="G21" s="3">
        <f t="shared" si="0"/>
        <v>-3.0382999999999925</v>
      </c>
    </row>
    <row r="22" spans="1:7" x14ac:dyDescent="0.25">
      <c r="A22" s="1" t="s">
        <v>21</v>
      </c>
      <c r="B22" s="3">
        <v>1686.6633999999999</v>
      </c>
      <c r="C22" t="s">
        <v>179</v>
      </c>
      <c r="D22" t="s">
        <v>226</v>
      </c>
      <c r="E22" s="3">
        <v>21.520600000000002</v>
      </c>
      <c r="F22" s="3">
        <f>VLOOKUP(C22,$A$1:$B$202,2,FALSE)</f>
        <v>20.799099999999999</v>
      </c>
      <c r="G22" s="3">
        <f t="shared" si="0"/>
        <v>-0.72150000000000247</v>
      </c>
    </row>
    <row r="23" spans="1:7" x14ac:dyDescent="0.25">
      <c r="A23" s="1" t="s">
        <v>22</v>
      </c>
      <c r="B23" s="3">
        <v>39.241599999999998</v>
      </c>
      <c r="C23" t="s">
        <v>227</v>
      </c>
      <c r="D23" t="s">
        <v>228</v>
      </c>
      <c r="E23" s="3">
        <v>40.079900000000002</v>
      </c>
      <c r="F23" s="3" t="e">
        <f>VLOOKUP(C23,$A$1:$B$202,2,FALSE)</f>
        <v>#N/A</v>
      </c>
      <c r="G23" s="3" t="e">
        <f t="shared" si="0"/>
        <v>#N/A</v>
      </c>
    </row>
    <row r="24" spans="1:7" x14ac:dyDescent="0.25">
      <c r="A24" s="1" t="s">
        <v>23</v>
      </c>
      <c r="B24" s="3">
        <v>622.77919999999995</v>
      </c>
      <c r="C24" t="s">
        <v>186</v>
      </c>
      <c r="D24" t="s">
        <v>229</v>
      </c>
      <c r="E24" s="3">
        <v>66.799899999999994</v>
      </c>
      <c r="F24" s="3">
        <f>VLOOKUP(C24,$A$1:$B$202,2,FALSE)</f>
        <v>64.530699999999996</v>
      </c>
      <c r="G24" s="3">
        <f t="shared" si="0"/>
        <v>-2.2691999999999979</v>
      </c>
    </row>
    <row r="25" spans="1:7" x14ac:dyDescent="0.25">
      <c r="A25" s="1" t="s">
        <v>24</v>
      </c>
      <c r="B25" s="3">
        <v>41.700400000000002</v>
      </c>
      <c r="C25" t="s">
        <v>162</v>
      </c>
      <c r="D25" t="s">
        <v>230</v>
      </c>
      <c r="E25" s="3">
        <v>22.186199999999999</v>
      </c>
      <c r="F25" s="3">
        <f>VLOOKUP(C25,$A$1:$B$202,2,FALSE)</f>
        <v>21.432500000000001</v>
      </c>
      <c r="G25" s="3">
        <f t="shared" si="0"/>
        <v>-0.75369999999999848</v>
      </c>
    </row>
    <row r="26" spans="1:7" x14ac:dyDescent="0.25">
      <c r="A26" s="1" t="s">
        <v>25</v>
      </c>
      <c r="B26" s="3">
        <v>1418.5775000000001</v>
      </c>
      <c r="C26" t="s">
        <v>115</v>
      </c>
      <c r="D26" t="s">
        <v>231</v>
      </c>
      <c r="E26" s="3">
        <v>57.614899999999999</v>
      </c>
      <c r="F26" s="3">
        <f>VLOOKUP(C26,$A$1:$B$202,2,FALSE)</f>
        <v>55.657699999999998</v>
      </c>
      <c r="G26" s="3">
        <f t="shared" si="0"/>
        <v>-1.9572000000000003</v>
      </c>
    </row>
    <row r="27" spans="1:7" x14ac:dyDescent="0.25">
      <c r="A27" s="1" t="s">
        <v>26</v>
      </c>
      <c r="B27" s="3">
        <v>55.228999999999999</v>
      </c>
      <c r="C27" t="s">
        <v>84</v>
      </c>
      <c r="D27" t="s">
        <v>232</v>
      </c>
      <c r="E27" s="3">
        <v>74.472800000000007</v>
      </c>
      <c r="F27" s="3">
        <f>VLOOKUP(C27,$A$1:$B$202,2,FALSE)</f>
        <v>71.942999999999998</v>
      </c>
      <c r="G27" s="3">
        <f t="shared" si="0"/>
        <v>-2.5298000000000087</v>
      </c>
    </row>
    <row r="28" spans="1:7" x14ac:dyDescent="0.25">
      <c r="A28" s="1" t="s">
        <v>27</v>
      </c>
      <c r="B28" s="3">
        <v>622.77919999999995</v>
      </c>
      <c r="C28" t="s">
        <v>42</v>
      </c>
      <c r="D28" t="s">
        <v>233</v>
      </c>
      <c r="E28" s="3">
        <v>103.3005</v>
      </c>
      <c r="F28" s="3">
        <f>VLOOKUP(C28,$A$1:$B$202,2,FALSE)</f>
        <v>99.827699999999993</v>
      </c>
      <c r="G28" s="3">
        <f t="shared" si="0"/>
        <v>-3.4728000000000065</v>
      </c>
    </row>
    <row r="29" spans="1:7" x14ac:dyDescent="0.25">
      <c r="A29" s="1" t="s">
        <v>28</v>
      </c>
      <c r="B29" s="3">
        <v>61.794699999999999</v>
      </c>
      <c r="C29" t="s">
        <v>147</v>
      </c>
      <c r="D29" t="s">
        <v>234</v>
      </c>
      <c r="E29" s="3">
        <v>24.215</v>
      </c>
      <c r="F29" s="3">
        <f>VLOOKUP(C29,$A$1:$B$202,2,FALSE)</f>
        <v>23.392299999999999</v>
      </c>
      <c r="G29" s="3">
        <f t="shared" si="0"/>
        <v>-0.8227000000000011</v>
      </c>
    </row>
    <row r="30" spans="1:7" x14ac:dyDescent="0.25">
      <c r="A30" s="1" t="s">
        <v>29</v>
      </c>
      <c r="B30" s="3">
        <v>1418.5775000000001</v>
      </c>
      <c r="C30" t="s">
        <v>184</v>
      </c>
      <c r="D30" t="s">
        <v>235</v>
      </c>
      <c r="E30" s="3">
        <v>40.914900000000003</v>
      </c>
      <c r="F30" s="3">
        <f>VLOOKUP(C30,$A$1:$B$202,2,FALSE)</f>
        <v>39.524999999999999</v>
      </c>
      <c r="G30" s="3">
        <f t="shared" si="0"/>
        <v>-1.3899000000000044</v>
      </c>
    </row>
    <row r="31" spans="1:7" x14ac:dyDescent="0.25">
      <c r="A31" s="1" t="s">
        <v>30</v>
      </c>
      <c r="B31" s="3">
        <v>15.326000000000001</v>
      </c>
      <c r="C31" t="s">
        <v>189</v>
      </c>
      <c r="D31" t="s">
        <v>236</v>
      </c>
      <c r="E31" s="3">
        <v>47.594900000000003</v>
      </c>
      <c r="F31" s="3">
        <f>VLOOKUP(C31,$A$1:$B$202,2,FALSE)</f>
        <v>45.978099999999998</v>
      </c>
      <c r="G31" s="3">
        <f t="shared" si="0"/>
        <v>-1.6168000000000049</v>
      </c>
    </row>
    <row r="32" spans="1:7" x14ac:dyDescent="0.25">
      <c r="A32" s="1" t="s">
        <v>31</v>
      </c>
      <c r="B32" s="3">
        <v>34.161299999999997</v>
      </c>
      <c r="C32" t="s">
        <v>193</v>
      </c>
      <c r="D32" t="s">
        <v>237</v>
      </c>
      <c r="E32" s="3">
        <v>30.842300000000002</v>
      </c>
      <c r="F32" s="3">
        <f>VLOOKUP(C32,$A$1:$B$202,2,FALSE)</f>
        <v>29.794599999999999</v>
      </c>
      <c r="G32" s="3">
        <f t="shared" si="0"/>
        <v>-1.0477000000000025</v>
      </c>
    </row>
    <row r="33" spans="1:7" x14ac:dyDescent="0.25">
      <c r="A33" s="1" t="s">
        <v>32</v>
      </c>
      <c r="B33" s="3">
        <v>37.911799999999999</v>
      </c>
      <c r="C33" t="s">
        <v>172</v>
      </c>
      <c r="D33" t="s">
        <v>238</v>
      </c>
      <c r="E33" s="3">
        <v>30.842300000000002</v>
      </c>
      <c r="F33" s="3">
        <f>VLOOKUP(C33,$A$1:$B$202,2,FALSE)</f>
        <v>29.794599999999999</v>
      </c>
      <c r="G33" s="3">
        <f t="shared" si="0"/>
        <v>-1.0477000000000025</v>
      </c>
    </row>
    <row r="34" spans="1:7" x14ac:dyDescent="0.25">
      <c r="A34" s="1" t="s">
        <v>33</v>
      </c>
      <c r="B34" s="3">
        <v>635.13310000000001</v>
      </c>
      <c r="C34" t="s">
        <v>45</v>
      </c>
      <c r="D34" t="s">
        <v>239</v>
      </c>
      <c r="E34" s="3">
        <v>35.293999999999997</v>
      </c>
      <c r="F34" s="3">
        <f>VLOOKUP(C34,$A$1:$B$202,2,FALSE)</f>
        <v>34.110199999999999</v>
      </c>
      <c r="G34" s="3">
        <f t="shared" si="0"/>
        <v>-1.183799999999998</v>
      </c>
    </row>
    <row r="35" spans="1:7" x14ac:dyDescent="0.25">
      <c r="A35" s="1" t="s">
        <v>34</v>
      </c>
      <c r="B35" s="3">
        <v>50.158999999999999</v>
      </c>
      <c r="C35" t="s">
        <v>199</v>
      </c>
      <c r="D35" t="s">
        <v>240</v>
      </c>
      <c r="E35" s="3">
        <v>62.624899999999997</v>
      </c>
      <c r="F35" s="3">
        <f>VLOOKUP(C35,$A$1:$B$202,2,FALSE)</f>
        <v>60.517699999999998</v>
      </c>
      <c r="G35" s="3">
        <f t="shared" si="0"/>
        <v>-2.1071999999999989</v>
      </c>
    </row>
    <row r="36" spans="1:7" x14ac:dyDescent="0.25">
      <c r="A36" s="1" t="s">
        <v>35</v>
      </c>
      <c r="B36" s="3">
        <v>635.13310000000001</v>
      </c>
      <c r="C36" t="s">
        <v>197</v>
      </c>
      <c r="D36" t="s">
        <v>241</v>
      </c>
      <c r="E36" s="3">
        <v>29.225000000000001</v>
      </c>
      <c r="F36" s="3">
        <f>VLOOKUP(C36,$A$1:$B$202,2,FALSE)</f>
        <v>39.544899999999998</v>
      </c>
      <c r="G36" s="3">
        <f t="shared" si="0"/>
        <v>10.319899999999997</v>
      </c>
    </row>
    <row r="37" spans="1:7" x14ac:dyDescent="0.25">
      <c r="A37" s="1" t="s">
        <v>36</v>
      </c>
      <c r="B37" s="3">
        <v>89.417900000000003</v>
      </c>
      <c r="C37" t="s">
        <v>195</v>
      </c>
      <c r="D37" t="s">
        <v>242</v>
      </c>
      <c r="E37" s="3">
        <v>20.875</v>
      </c>
      <c r="F37" s="3">
        <f>VLOOKUP(C37,$A$1:$B$202,2,FALSE)</f>
        <v>20.175999999999998</v>
      </c>
      <c r="G37" s="3">
        <f t="shared" si="0"/>
        <v>-0.69900000000000162</v>
      </c>
    </row>
    <row r="38" spans="1:7" x14ac:dyDescent="0.25">
      <c r="A38" s="1" t="s">
        <v>37</v>
      </c>
      <c r="B38" s="3">
        <v>36.298499999999997</v>
      </c>
      <c r="C38" t="s">
        <v>153</v>
      </c>
      <c r="D38" t="s">
        <v>243</v>
      </c>
      <c r="E38" s="3">
        <v>16.7</v>
      </c>
      <c r="F38" s="3">
        <f>VLOOKUP(C38,$A$1:$B$202,2,FALSE)</f>
        <v>16.1327</v>
      </c>
      <c r="G38" s="3">
        <f t="shared" si="0"/>
        <v>-0.56729999999999947</v>
      </c>
    </row>
    <row r="39" spans="1:7" x14ac:dyDescent="0.25">
      <c r="A39" s="1" t="s">
        <v>38</v>
      </c>
      <c r="B39" s="3">
        <v>33.078400000000002</v>
      </c>
      <c r="C39" t="s">
        <v>58</v>
      </c>
      <c r="D39" t="s">
        <v>244</v>
      </c>
      <c r="E39" s="3">
        <v>37.576599999999999</v>
      </c>
      <c r="F39" s="3">
        <f>VLOOKUP(C39,$A$1:$B$202,2,FALSE)</f>
        <v>36.3065</v>
      </c>
      <c r="G39" s="3">
        <f t="shared" si="0"/>
        <v>-1.2700999999999993</v>
      </c>
    </row>
    <row r="40" spans="1:7" x14ac:dyDescent="0.25">
      <c r="A40" s="1" t="s">
        <v>39</v>
      </c>
      <c r="B40" s="3">
        <v>11.2928</v>
      </c>
      <c r="C40" t="s">
        <v>54</v>
      </c>
      <c r="D40" t="s">
        <v>245</v>
      </c>
      <c r="E40" s="3">
        <v>37.5749</v>
      </c>
      <c r="F40" s="3">
        <f>VLOOKUP(C40,$A$1:$B$202,2,FALSE)</f>
        <v>36.3065</v>
      </c>
      <c r="G40" s="3">
        <f t="shared" si="0"/>
        <v>-1.2683999999999997</v>
      </c>
    </row>
    <row r="41" spans="1:7" x14ac:dyDescent="0.25">
      <c r="A41" s="1" t="s">
        <v>40</v>
      </c>
      <c r="B41" s="3">
        <v>33.072000000000003</v>
      </c>
      <c r="C41" t="s">
        <v>246</v>
      </c>
      <c r="D41" t="s">
        <v>247</v>
      </c>
      <c r="E41" s="3">
        <v>40.914900000000003</v>
      </c>
      <c r="F41" s="3" t="e">
        <f>VLOOKUP(C41,$A$1:$B$202,2,FALSE)</f>
        <v>#N/A</v>
      </c>
      <c r="G41" s="3" t="e">
        <f t="shared" si="0"/>
        <v>#N/A</v>
      </c>
    </row>
    <row r="42" spans="1:7" x14ac:dyDescent="0.25">
      <c r="A42" s="1" t="s">
        <v>41</v>
      </c>
      <c r="B42" s="3">
        <v>11.2928</v>
      </c>
      <c r="C42" t="s">
        <v>36</v>
      </c>
      <c r="D42" t="s">
        <v>248</v>
      </c>
      <c r="E42" s="3">
        <v>89.68</v>
      </c>
      <c r="F42" s="3">
        <f>VLOOKUP(C42,$A$1:$B$202,2,FALSE)</f>
        <v>89.417900000000003</v>
      </c>
      <c r="G42" s="3">
        <f t="shared" si="0"/>
        <v>-0.26210000000000377</v>
      </c>
    </row>
    <row r="43" spans="1:7" x14ac:dyDescent="0.25">
      <c r="A43" s="1" t="s">
        <v>42</v>
      </c>
      <c r="B43" s="3">
        <v>99.827699999999993</v>
      </c>
      <c r="C43" t="s">
        <v>93</v>
      </c>
      <c r="D43" t="s">
        <v>249</v>
      </c>
      <c r="E43" s="3">
        <v>83.499899999999997</v>
      </c>
      <c r="F43" s="3">
        <f>VLOOKUP(C43,$A$1:$B$202,2,FALSE)</f>
        <v>80.663399999999996</v>
      </c>
      <c r="G43" s="3">
        <f t="shared" si="0"/>
        <v>-2.8365000000000009</v>
      </c>
    </row>
    <row r="44" spans="1:7" x14ac:dyDescent="0.25">
      <c r="A44" s="1" t="s">
        <v>43</v>
      </c>
      <c r="B44" s="3">
        <v>231.81630000000001</v>
      </c>
      <c r="C44" t="s">
        <v>119</v>
      </c>
      <c r="D44" t="s">
        <v>250</v>
      </c>
      <c r="E44" s="3">
        <v>37.576599999999999</v>
      </c>
      <c r="F44" s="3">
        <f>VLOOKUP(C44,$A$1:$B$202,2,FALSE)</f>
        <v>36.3001</v>
      </c>
      <c r="G44" s="3">
        <f t="shared" si="0"/>
        <v>-1.2764999999999986</v>
      </c>
    </row>
    <row r="45" spans="1:7" x14ac:dyDescent="0.25">
      <c r="A45" s="1" t="s">
        <v>44</v>
      </c>
      <c r="B45" s="3">
        <v>24.947199999999999</v>
      </c>
      <c r="C45" t="s">
        <v>138</v>
      </c>
      <c r="D45" t="s">
        <v>251</v>
      </c>
      <c r="E45" s="3">
        <v>169.0943</v>
      </c>
      <c r="F45" s="3">
        <f>VLOOKUP(C45,$A$1:$B$202,2,FALSE)</f>
        <v>163.3501</v>
      </c>
      <c r="G45" s="3">
        <f t="shared" si="0"/>
        <v>-5.7442000000000064</v>
      </c>
    </row>
    <row r="46" spans="1:7" x14ac:dyDescent="0.25">
      <c r="A46" s="1" t="s">
        <v>45</v>
      </c>
      <c r="B46" s="3">
        <v>34.110199999999999</v>
      </c>
      <c r="C46" t="s">
        <v>129</v>
      </c>
      <c r="D46" t="s">
        <v>252</v>
      </c>
      <c r="E46" s="3">
        <v>57.614899999999999</v>
      </c>
      <c r="F46" s="3">
        <f>VLOOKUP(C46,$A$1:$B$202,2,FALSE)</f>
        <v>55.657699999999998</v>
      </c>
      <c r="G46" s="3">
        <f t="shared" si="0"/>
        <v>-1.9572000000000003</v>
      </c>
    </row>
    <row r="47" spans="1:7" x14ac:dyDescent="0.25">
      <c r="A47" s="1" t="s">
        <v>46</v>
      </c>
      <c r="B47" s="3">
        <v>231.81630000000001</v>
      </c>
      <c r="C47" t="s">
        <v>253</v>
      </c>
      <c r="D47" t="s">
        <v>254</v>
      </c>
      <c r="E47" s="3">
        <v>17.535</v>
      </c>
      <c r="F47" s="3" t="e">
        <f>VLOOKUP(C47,$A$1:$B$202,2,FALSE)</f>
        <v>#N/A</v>
      </c>
      <c r="G47" s="3" t="e">
        <f t="shared" si="0"/>
        <v>#N/A</v>
      </c>
    </row>
    <row r="48" spans="1:7" x14ac:dyDescent="0.25">
      <c r="A48" s="1" t="s">
        <v>47</v>
      </c>
      <c r="B48" s="3">
        <v>24.947199999999999</v>
      </c>
      <c r="C48" t="s">
        <v>111</v>
      </c>
      <c r="D48" t="s">
        <v>255</v>
      </c>
      <c r="E48" s="3">
        <v>45.887300000000003</v>
      </c>
      <c r="F48" s="3">
        <f>VLOOKUP(C48,$A$1:$B$202,2,FALSE)</f>
        <v>44.328499999999998</v>
      </c>
      <c r="G48" s="3">
        <f t="shared" si="0"/>
        <v>-1.5588000000000051</v>
      </c>
    </row>
    <row r="49" spans="1:7" x14ac:dyDescent="0.25">
      <c r="A49" s="1" t="s">
        <v>48</v>
      </c>
      <c r="B49" s="3">
        <v>928.97329999999999</v>
      </c>
      <c r="C49" t="s">
        <v>88</v>
      </c>
      <c r="D49" t="s">
        <v>256</v>
      </c>
      <c r="E49" s="3">
        <v>92.526899999999998</v>
      </c>
      <c r="F49" s="3">
        <f>VLOOKUP(C49,$A$1:$B$202,2,FALSE)</f>
        <v>89.383700000000005</v>
      </c>
      <c r="G49" s="3">
        <f t="shared" si="0"/>
        <v>-3.1431999999999931</v>
      </c>
    </row>
    <row r="50" spans="1:7" x14ac:dyDescent="0.25">
      <c r="A50" s="1" t="s">
        <v>49</v>
      </c>
      <c r="B50" s="3">
        <v>149.0264</v>
      </c>
      <c r="C50" t="s">
        <v>173</v>
      </c>
      <c r="D50" t="s">
        <v>257</v>
      </c>
      <c r="E50" s="3">
        <v>83.082400000000007</v>
      </c>
      <c r="F50" s="3">
        <f>VLOOKUP(C50,$A$1:$B$202,2,FALSE)</f>
        <v>80.260000000000005</v>
      </c>
      <c r="G50" s="3">
        <f t="shared" si="0"/>
        <v>-2.8224000000000018</v>
      </c>
    </row>
    <row r="51" spans="1:7" x14ac:dyDescent="0.25">
      <c r="A51" s="1" t="s">
        <v>50</v>
      </c>
      <c r="B51" s="3">
        <v>149.0264</v>
      </c>
      <c r="C51" t="s">
        <v>100</v>
      </c>
      <c r="D51" t="s">
        <v>258</v>
      </c>
      <c r="E51" s="3">
        <v>66.799899999999994</v>
      </c>
      <c r="F51" s="3">
        <f>VLOOKUP(C51,$A$1:$B$202,2,FALSE)</f>
        <v>64.530699999999996</v>
      </c>
      <c r="G51" s="3">
        <f t="shared" si="0"/>
        <v>-2.2691999999999979</v>
      </c>
    </row>
    <row r="52" spans="1:7" x14ac:dyDescent="0.25">
      <c r="A52" s="1" t="s">
        <v>51</v>
      </c>
      <c r="B52" s="3">
        <v>990.48789999999997</v>
      </c>
      <c r="C52" t="s">
        <v>148</v>
      </c>
      <c r="D52" t="s">
        <v>259</v>
      </c>
      <c r="E52" s="3">
        <v>26.72</v>
      </c>
      <c r="F52" s="3">
        <f>VLOOKUP(C52,$A$1:$B$202,2,FALSE)</f>
        <v>25.8123</v>
      </c>
      <c r="G52" s="3">
        <f t="shared" si="0"/>
        <v>-0.9076999999999984</v>
      </c>
    </row>
    <row r="53" spans="1:7" x14ac:dyDescent="0.25">
      <c r="A53" s="1" t="s">
        <v>52</v>
      </c>
      <c r="B53" s="3">
        <v>1082.7075</v>
      </c>
      <c r="C53" t="s">
        <v>151</v>
      </c>
      <c r="D53" t="s">
        <v>260</v>
      </c>
      <c r="E53" s="3">
        <v>29.225000000000001</v>
      </c>
      <c r="F53" s="3">
        <f>VLOOKUP(C53,$A$1:$B$202,2,FALSE)</f>
        <v>28.232199999999999</v>
      </c>
      <c r="G53" s="3">
        <f t="shared" si="0"/>
        <v>-0.99280000000000257</v>
      </c>
    </row>
    <row r="54" spans="1:7" x14ac:dyDescent="0.25">
      <c r="A54" s="1" t="s">
        <v>53</v>
      </c>
      <c r="B54" s="3">
        <v>639.4538</v>
      </c>
      <c r="C54" t="s">
        <v>154</v>
      </c>
      <c r="D54" t="s">
        <v>261</v>
      </c>
      <c r="E54" s="3">
        <v>26.72</v>
      </c>
      <c r="F54" s="3">
        <f>VLOOKUP(C54,$A$1:$B$202,2,FALSE)</f>
        <v>25.8123</v>
      </c>
      <c r="G54" s="3">
        <f t="shared" si="0"/>
        <v>-0.9076999999999984</v>
      </c>
    </row>
    <row r="55" spans="1:7" x14ac:dyDescent="0.25">
      <c r="A55" s="1" t="s">
        <v>54</v>
      </c>
      <c r="B55" s="3">
        <v>36.3065</v>
      </c>
      <c r="C55" t="s">
        <v>145</v>
      </c>
      <c r="D55" t="s">
        <v>262</v>
      </c>
      <c r="E55" s="3">
        <v>11.69</v>
      </c>
      <c r="F55" s="3">
        <f>VLOOKUP(C55,$A$1:$B$202,2,FALSE)</f>
        <v>11.2928</v>
      </c>
      <c r="G55" s="3">
        <f t="shared" si="0"/>
        <v>-0.39719999999999978</v>
      </c>
    </row>
    <row r="56" spans="1:7" x14ac:dyDescent="0.25">
      <c r="A56" s="1" t="s">
        <v>55</v>
      </c>
      <c r="B56" s="3">
        <v>990.48789999999997</v>
      </c>
      <c r="C56" t="s">
        <v>200</v>
      </c>
      <c r="D56" t="s">
        <v>263</v>
      </c>
      <c r="E56" s="3">
        <v>412.91059999999999</v>
      </c>
      <c r="F56" s="3">
        <f>VLOOKUP(C56,$A$1:$B$202,2,FALSE)</f>
        <v>398.88389999999998</v>
      </c>
      <c r="G56" s="3">
        <f t="shared" si="0"/>
        <v>-14.026700000000005</v>
      </c>
    </row>
    <row r="57" spans="1:7" x14ac:dyDescent="0.25">
      <c r="A57" s="1" t="s">
        <v>56</v>
      </c>
      <c r="B57" s="3">
        <v>1082.7075</v>
      </c>
      <c r="C57" t="s">
        <v>198</v>
      </c>
      <c r="D57" t="s">
        <v>264</v>
      </c>
      <c r="E57" s="3">
        <v>412.91059999999999</v>
      </c>
      <c r="F57" s="3">
        <f>VLOOKUP(C57,$A$1:$B$202,2,FALSE)</f>
        <v>398.88389999999998</v>
      </c>
      <c r="G57" s="3">
        <f t="shared" si="0"/>
        <v>-14.026700000000005</v>
      </c>
    </row>
    <row r="58" spans="1:7" x14ac:dyDescent="0.25">
      <c r="A58" s="1" t="s">
        <v>57</v>
      </c>
      <c r="B58" s="3">
        <v>639.4538</v>
      </c>
      <c r="C58" t="s">
        <v>265</v>
      </c>
      <c r="D58" t="s">
        <v>266</v>
      </c>
      <c r="E58" s="3">
        <v>713.53</v>
      </c>
      <c r="F58" s="3" t="e">
        <f>VLOOKUP(C58,$A$1:$B$202,2,FALSE)</f>
        <v>#N/A</v>
      </c>
      <c r="G58" s="3" t="e">
        <f t="shared" si="0"/>
        <v>#N/A</v>
      </c>
    </row>
    <row r="59" spans="1:7" x14ac:dyDescent="0.25">
      <c r="A59" s="1" t="s">
        <v>58</v>
      </c>
      <c r="B59" s="3">
        <v>36.3065</v>
      </c>
      <c r="C59" t="s">
        <v>267</v>
      </c>
      <c r="D59" t="s">
        <v>268</v>
      </c>
      <c r="E59" s="3">
        <v>713.53</v>
      </c>
      <c r="F59" s="3" t="e">
        <f>VLOOKUP(C59,$A$1:$B$202,2,FALSE)</f>
        <v>#N/A</v>
      </c>
      <c r="G59" s="3" t="e">
        <f t="shared" si="0"/>
        <v>#N/A</v>
      </c>
    </row>
    <row r="60" spans="1:7" x14ac:dyDescent="0.25">
      <c r="A60" s="1" t="s">
        <v>59</v>
      </c>
      <c r="B60" s="3">
        <v>1649.6670999999999</v>
      </c>
      <c r="C60" t="s">
        <v>269</v>
      </c>
      <c r="D60" t="s">
        <v>270</v>
      </c>
      <c r="E60" s="3">
        <v>625.95000000000005</v>
      </c>
      <c r="F60" s="3" t="e">
        <f>VLOOKUP(C60,$A$1:$B$202,2,FALSE)</f>
        <v>#N/A</v>
      </c>
      <c r="G60" s="3" t="e">
        <f t="shared" si="0"/>
        <v>#N/A</v>
      </c>
    </row>
    <row r="61" spans="1:7" x14ac:dyDescent="0.25">
      <c r="A61" s="1" t="s">
        <v>60</v>
      </c>
      <c r="B61" s="3">
        <v>1110.3928000000001</v>
      </c>
      <c r="C61" t="s">
        <v>271</v>
      </c>
      <c r="D61" t="s">
        <v>272</v>
      </c>
      <c r="E61" s="3">
        <v>625.95000000000005</v>
      </c>
      <c r="F61" s="3" t="e">
        <f>VLOOKUP(C61,$A$1:$B$202,2,FALSE)</f>
        <v>#N/A</v>
      </c>
      <c r="G61" s="3" t="e">
        <f t="shared" si="0"/>
        <v>#N/A</v>
      </c>
    </row>
    <row r="62" spans="1:7" x14ac:dyDescent="0.25">
      <c r="A62" s="1" t="s">
        <v>61</v>
      </c>
      <c r="B62" s="3">
        <v>2683.8242</v>
      </c>
      <c r="C62" t="s">
        <v>273</v>
      </c>
      <c r="D62" t="s">
        <v>274</v>
      </c>
      <c r="E62" s="3">
        <v>1059.8499999999999</v>
      </c>
      <c r="F62" s="3" t="e">
        <f>VLOOKUP(C62,$A$1:$B$202,2,FALSE)</f>
        <v>#N/A</v>
      </c>
      <c r="G62" s="3" t="e">
        <f t="shared" si="0"/>
        <v>#N/A</v>
      </c>
    </row>
    <row r="63" spans="1:7" x14ac:dyDescent="0.25">
      <c r="A63" s="1" t="s">
        <v>62</v>
      </c>
      <c r="B63" s="3">
        <v>222.44659999999999</v>
      </c>
      <c r="C63" t="s">
        <v>275</v>
      </c>
      <c r="D63" t="s">
        <v>276</v>
      </c>
      <c r="E63" s="3">
        <v>1059.8499999999999</v>
      </c>
      <c r="F63" s="3" t="e">
        <f>VLOOKUP(C63,$A$1:$B$202,2,FALSE)</f>
        <v>#N/A</v>
      </c>
      <c r="G63" s="3" t="e">
        <f t="shared" si="0"/>
        <v>#N/A</v>
      </c>
    </row>
    <row r="64" spans="1:7" x14ac:dyDescent="0.25">
      <c r="A64" s="1" t="s">
        <v>63</v>
      </c>
      <c r="B64" s="3">
        <v>1649.6670999999999</v>
      </c>
      <c r="C64" t="s">
        <v>130</v>
      </c>
      <c r="D64" t="s">
        <v>277</v>
      </c>
      <c r="E64" s="3">
        <v>611.76</v>
      </c>
      <c r="F64" s="3">
        <f>VLOOKUP(C64,$A$1:$B$202,2,FALSE)</f>
        <v>624.95929999999998</v>
      </c>
      <c r="G64" s="3">
        <f t="shared" si="0"/>
        <v>13.199299999999994</v>
      </c>
    </row>
    <row r="65" spans="1:7" x14ac:dyDescent="0.25">
      <c r="A65" s="1" t="s">
        <v>64</v>
      </c>
      <c r="B65" s="3">
        <v>73.372600000000006</v>
      </c>
      <c r="C65" t="s">
        <v>124</v>
      </c>
      <c r="D65" t="s">
        <v>278</v>
      </c>
      <c r="E65" s="3">
        <v>611.76</v>
      </c>
      <c r="F65" s="3">
        <f>VLOOKUP(C65,$A$1:$B$202,2,FALSE)</f>
        <v>624.95929999999998</v>
      </c>
      <c r="G65" s="3">
        <f t="shared" si="0"/>
        <v>13.199299999999994</v>
      </c>
    </row>
    <row r="66" spans="1:7" x14ac:dyDescent="0.25">
      <c r="A66" s="1" t="s">
        <v>65</v>
      </c>
      <c r="B66" s="3">
        <v>1776.0471</v>
      </c>
      <c r="C66" t="s">
        <v>79</v>
      </c>
      <c r="D66" t="s">
        <v>279</v>
      </c>
      <c r="E66" s="3">
        <v>554.41</v>
      </c>
      <c r="F66" s="3">
        <f>VLOOKUP(C66,$A$1:$B$202,2,FALSE)</f>
        <v>535.57560000000001</v>
      </c>
      <c r="G66" s="3">
        <f t="shared" si="0"/>
        <v>-18.83439999999996</v>
      </c>
    </row>
    <row r="67" spans="1:7" x14ac:dyDescent="0.25">
      <c r="A67" s="1" t="s">
        <v>66</v>
      </c>
      <c r="B67" s="3">
        <v>1110.3928000000001</v>
      </c>
      <c r="C67" t="s">
        <v>74</v>
      </c>
      <c r="D67" t="s">
        <v>280</v>
      </c>
      <c r="E67" s="3">
        <v>524.27</v>
      </c>
      <c r="F67" s="3">
        <f>VLOOKUP(C67,$A$1:$B$202,2,FALSE)</f>
        <v>535.57560000000001</v>
      </c>
      <c r="G67" s="3">
        <f t="shared" ref="G67:G130" si="1">F67-E67</f>
        <v>11.305600000000027</v>
      </c>
    </row>
    <row r="68" spans="1:7" x14ac:dyDescent="0.25">
      <c r="A68" s="1" t="s">
        <v>67</v>
      </c>
      <c r="B68" s="3">
        <v>2683.8242</v>
      </c>
      <c r="C68" t="s">
        <v>27</v>
      </c>
      <c r="D68" t="s">
        <v>281</v>
      </c>
      <c r="E68" s="3">
        <v>609.63</v>
      </c>
      <c r="F68" s="3">
        <f>VLOOKUP(C68,$A$1:$B$202,2,FALSE)</f>
        <v>622.77919999999995</v>
      </c>
      <c r="G68" s="3">
        <f t="shared" si="1"/>
        <v>13.149199999999951</v>
      </c>
    </row>
    <row r="69" spans="1:7" x14ac:dyDescent="0.25">
      <c r="A69" s="1" t="s">
        <v>68</v>
      </c>
      <c r="B69" s="3">
        <v>508.86380000000003</v>
      </c>
      <c r="C69" t="s">
        <v>23</v>
      </c>
      <c r="D69" t="s">
        <v>282</v>
      </c>
      <c r="E69" s="3">
        <v>609.63</v>
      </c>
      <c r="F69" s="3">
        <f>VLOOKUP(C69,$A$1:$B$202,2,FALSE)</f>
        <v>622.77919999999995</v>
      </c>
      <c r="G69" s="3">
        <f t="shared" si="1"/>
        <v>13.149199999999951</v>
      </c>
    </row>
    <row r="70" spans="1:7" x14ac:dyDescent="0.25">
      <c r="A70" s="1" t="s">
        <v>69</v>
      </c>
      <c r="B70" s="3">
        <v>1776.0471</v>
      </c>
      <c r="C70" t="s">
        <v>182</v>
      </c>
      <c r="D70" t="s">
        <v>283</v>
      </c>
      <c r="E70" s="3">
        <v>552.15</v>
      </c>
      <c r="F70" s="3">
        <f>VLOOKUP(C70,$A$1:$B$202,2,FALSE)</f>
        <v>533.39549999999997</v>
      </c>
      <c r="G70" s="3">
        <f t="shared" si="1"/>
        <v>-18.754500000000007</v>
      </c>
    </row>
    <row r="71" spans="1:7" x14ac:dyDescent="0.25">
      <c r="A71" s="1" t="s">
        <v>70</v>
      </c>
      <c r="B71" s="3">
        <v>278.41829999999999</v>
      </c>
      <c r="C71" t="s">
        <v>178</v>
      </c>
      <c r="D71" t="s">
        <v>284</v>
      </c>
      <c r="E71" s="3">
        <v>522.13</v>
      </c>
      <c r="F71" s="3">
        <f>VLOOKUP(C71,$A$1:$B$202,2,FALSE)</f>
        <v>533.39549999999997</v>
      </c>
      <c r="G71" s="3">
        <f t="shared" si="1"/>
        <v>11.265499999999975</v>
      </c>
    </row>
    <row r="72" spans="1:7" x14ac:dyDescent="0.25">
      <c r="A72" s="1" t="s">
        <v>71</v>
      </c>
      <c r="B72" s="3">
        <v>106.8245</v>
      </c>
      <c r="C72" t="s">
        <v>175</v>
      </c>
      <c r="D72" t="s">
        <v>285</v>
      </c>
      <c r="E72" s="3">
        <v>969.58</v>
      </c>
      <c r="F72" s="3">
        <f>VLOOKUP(C72,$A$1:$B$202,2,FALSE)</f>
        <v>990.48789999999997</v>
      </c>
      <c r="G72" s="3">
        <f t="shared" si="1"/>
        <v>20.907899999999927</v>
      </c>
    </row>
    <row r="73" spans="1:7" x14ac:dyDescent="0.25">
      <c r="A73" s="1" t="s">
        <v>72</v>
      </c>
      <c r="B73" s="3">
        <v>390.1952</v>
      </c>
      <c r="C73" t="s">
        <v>171</v>
      </c>
      <c r="D73" t="s">
        <v>286</v>
      </c>
      <c r="E73" s="3">
        <v>969.58</v>
      </c>
      <c r="F73" s="3">
        <f>VLOOKUP(C73,$A$1:$B$202,2,FALSE)</f>
        <v>990.48789999999997</v>
      </c>
      <c r="G73" s="3">
        <f t="shared" si="1"/>
        <v>20.907899999999927</v>
      </c>
    </row>
    <row r="74" spans="1:7" x14ac:dyDescent="0.25">
      <c r="A74" s="1" t="s">
        <v>73</v>
      </c>
      <c r="B74" s="3">
        <v>15.326000000000001</v>
      </c>
      <c r="C74" t="s">
        <v>158</v>
      </c>
      <c r="D74" t="s">
        <v>287</v>
      </c>
      <c r="E74" s="3">
        <v>882.08</v>
      </c>
      <c r="F74" s="3">
        <f>VLOOKUP(C74,$A$1:$B$202,2,FALSE)</f>
        <v>901.10410000000002</v>
      </c>
      <c r="G74" s="3">
        <f t="shared" si="1"/>
        <v>19.024099999999976</v>
      </c>
    </row>
    <row r="75" spans="1:7" x14ac:dyDescent="0.25">
      <c r="A75" s="1" t="s">
        <v>74</v>
      </c>
      <c r="B75" s="3">
        <v>535.57560000000001</v>
      </c>
      <c r="C75" t="s">
        <v>155</v>
      </c>
      <c r="D75" t="s">
        <v>288</v>
      </c>
      <c r="E75" s="3">
        <v>882.08</v>
      </c>
      <c r="F75" s="3">
        <f>VLOOKUP(C75,$A$1:$B$202,2,FALSE)</f>
        <v>901.10410000000002</v>
      </c>
      <c r="G75" s="3">
        <f t="shared" si="1"/>
        <v>19.024099999999976</v>
      </c>
    </row>
    <row r="76" spans="1:7" x14ac:dyDescent="0.25">
      <c r="A76" s="1" t="s">
        <v>75</v>
      </c>
      <c r="B76" s="3">
        <v>68.332700000000003</v>
      </c>
      <c r="C76" t="s">
        <v>69</v>
      </c>
      <c r="D76" t="s">
        <v>289</v>
      </c>
      <c r="E76" s="3">
        <v>1738.55</v>
      </c>
      <c r="F76" s="3">
        <f>VLOOKUP(C76,$A$1:$B$202,2,FALSE)</f>
        <v>1776.0471</v>
      </c>
      <c r="G76" s="3">
        <f t="shared" si="1"/>
        <v>37.497100000000046</v>
      </c>
    </row>
    <row r="77" spans="1:7" x14ac:dyDescent="0.25">
      <c r="A77" s="1" t="s">
        <v>76</v>
      </c>
      <c r="B77" s="3">
        <v>390.1952</v>
      </c>
      <c r="C77" t="s">
        <v>65</v>
      </c>
      <c r="D77" t="s">
        <v>290</v>
      </c>
      <c r="E77" s="3">
        <v>1738.55</v>
      </c>
      <c r="F77" s="3">
        <f>VLOOKUP(C77,$A$1:$B$202,2,FALSE)</f>
        <v>1776.0471</v>
      </c>
      <c r="G77" s="3">
        <f t="shared" si="1"/>
        <v>37.497100000000046</v>
      </c>
    </row>
    <row r="78" spans="1:7" x14ac:dyDescent="0.25">
      <c r="A78" s="1" t="s">
        <v>77</v>
      </c>
      <c r="B78" s="3">
        <v>14.519399999999999</v>
      </c>
      <c r="C78" t="s">
        <v>21</v>
      </c>
      <c r="D78" t="s">
        <v>291</v>
      </c>
      <c r="E78" s="3">
        <v>1651.05</v>
      </c>
      <c r="F78" s="3">
        <f>VLOOKUP(C78,$A$1:$B$202,2,FALSE)</f>
        <v>1686.6633999999999</v>
      </c>
      <c r="G78" s="3">
        <f t="shared" si="1"/>
        <v>35.613399999999956</v>
      </c>
    </row>
    <row r="79" spans="1:7" x14ac:dyDescent="0.25">
      <c r="A79" s="1" t="s">
        <v>78</v>
      </c>
      <c r="B79" s="3">
        <v>1074.4989</v>
      </c>
      <c r="C79" t="s">
        <v>17</v>
      </c>
      <c r="D79" t="s">
        <v>292</v>
      </c>
      <c r="E79" s="3">
        <v>1651.05</v>
      </c>
      <c r="F79" s="3">
        <f>VLOOKUP(C79,$A$1:$B$202,2,FALSE)</f>
        <v>1686.6633999999999</v>
      </c>
      <c r="G79" s="3">
        <f t="shared" si="1"/>
        <v>35.613399999999956</v>
      </c>
    </row>
    <row r="80" spans="1:7" x14ac:dyDescent="0.25">
      <c r="A80" s="1" t="s">
        <v>79</v>
      </c>
      <c r="B80" s="3">
        <v>535.57560000000001</v>
      </c>
      <c r="C80" t="s">
        <v>18</v>
      </c>
      <c r="D80" t="s">
        <v>293</v>
      </c>
      <c r="E80" s="3">
        <v>71.463800000000006</v>
      </c>
      <c r="F80" s="3">
        <f>VLOOKUP(C80,$A$1:$B$202,2,FALSE)</f>
        <v>69.036199999999994</v>
      </c>
      <c r="G80" s="3">
        <f t="shared" si="1"/>
        <v>-2.4276000000000124</v>
      </c>
    </row>
    <row r="81" spans="1:7" x14ac:dyDescent="0.25">
      <c r="A81" s="1" t="s">
        <v>80</v>
      </c>
      <c r="B81" s="3">
        <v>242.07089999999999</v>
      </c>
      <c r="C81" t="s">
        <v>12</v>
      </c>
      <c r="D81" t="s">
        <v>294</v>
      </c>
      <c r="E81" s="3">
        <v>35.355800000000002</v>
      </c>
      <c r="F81" s="3">
        <f>VLOOKUP(C81,$A$1:$B$202,2,FALSE)</f>
        <v>34.154800000000002</v>
      </c>
      <c r="G81" s="3">
        <f t="shared" si="1"/>
        <v>-1.2010000000000005</v>
      </c>
    </row>
    <row r="82" spans="1:7" x14ac:dyDescent="0.25">
      <c r="A82" s="1" t="s">
        <v>81</v>
      </c>
      <c r="B82" s="3">
        <v>154.0598</v>
      </c>
      <c r="C82" t="s">
        <v>32</v>
      </c>
      <c r="D82" t="s">
        <v>295</v>
      </c>
      <c r="E82" s="3">
        <v>39.244900000000001</v>
      </c>
      <c r="F82" s="3">
        <f>VLOOKUP(C82,$A$1:$B$202,2,FALSE)</f>
        <v>37.911799999999999</v>
      </c>
      <c r="G82" s="3">
        <f t="shared" si="1"/>
        <v>-1.3331000000000017</v>
      </c>
    </row>
    <row r="83" spans="1:7" x14ac:dyDescent="0.25">
      <c r="A83" s="1" t="s">
        <v>82</v>
      </c>
      <c r="B83" s="3">
        <v>1074.4989</v>
      </c>
      <c r="C83" t="s">
        <v>110</v>
      </c>
      <c r="D83" t="s">
        <v>296</v>
      </c>
      <c r="E83" s="3">
        <v>22.567499999999999</v>
      </c>
      <c r="F83" s="3">
        <f>VLOOKUP(C83,$A$1:$B$202,2,FALSE)</f>
        <v>21.800899999999999</v>
      </c>
      <c r="G83" s="3">
        <f t="shared" si="1"/>
        <v>-0.76660000000000039</v>
      </c>
    </row>
    <row r="84" spans="1:7" x14ac:dyDescent="0.25">
      <c r="A84" s="1" t="s">
        <v>83</v>
      </c>
      <c r="B84" s="3">
        <v>65.319100000000006</v>
      </c>
      <c r="C84" t="s">
        <v>29</v>
      </c>
      <c r="D84" t="s">
        <v>297</v>
      </c>
      <c r="E84" s="3">
        <v>1468.4616000000001</v>
      </c>
      <c r="F84" s="3">
        <f>VLOOKUP(C84,$A$1:$B$202,2,FALSE)</f>
        <v>1418.5775000000001</v>
      </c>
      <c r="G84" s="3">
        <f t="shared" si="1"/>
        <v>-49.884099999999989</v>
      </c>
    </row>
    <row r="85" spans="1:7" x14ac:dyDescent="0.25">
      <c r="A85" s="1" t="s">
        <v>84</v>
      </c>
      <c r="B85" s="3">
        <v>71.942999999999998</v>
      </c>
      <c r="C85" t="s">
        <v>25</v>
      </c>
      <c r="D85" t="s">
        <v>298</v>
      </c>
      <c r="E85" s="3">
        <v>1468.4616000000001</v>
      </c>
      <c r="F85" s="3">
        <f>VLOOKUP(C85,$A$1:$B$202,2,FALSE)</f>
        <v>1418.5775000000001</v>
      </c>
      <c r="G85" s="3">
        <f t="shared" si="1"/>
        <v>-49.884099999999989</v>
      </c>
    </row>
    <row r="86" spans="1:7" x14ac:dyDescent="0.25">
      <c r="A86" s="1" t="s">
        <v>85</v>
      </c>
      <c r="B86" s="3">
        <v>15.7293</v>
      </c>
      <c r="C86" t="s">
        <v>63</v>
      </c>
      <c r="D86" t="s">
        <v>299</v>
      </c>
      <c r="E86" s="3">
        <v>1707.6774</v>
      </c>
      <c r="F86" s="3">
        <f>VLOOKUP(C86,$A$1:$B$202,2,FALSE)</f>
        <v>1649.6670999999999</v>
      </c>
      <c r="G86" s="3">
        <f t="shared" si="1"/>
        <v>-58.010300000000143</v>
      </c>
    </row>
    <row r="87" spans="1:7" x14ac:dyDescent="0.25">
      <c r="A87" s="1" t="s">
        <v>86</v>
      </c>
      <c r="B87" s="3">
        <v>242.07089999999999</v>
      </c>
      <c r="C87" t="s">
        <v>59</v>
      </c>
      <c r="D87" t="s">
        <v>300</v>
      </c>
      <c r="E87" s="3">
        <v>1707.6774</v>
      </c>
      <c r="F87" s="3">
        <f>VLOOKUP(C87,$A$1:$B$202,2,FALSE)</f>
        <v>1649.6670999999999</v>
      </c>
      <c r="G87" s="3">
        <f t="shared" si="1"/>
        <v>-58.010300000000143</v>
      </c>
    </row>
    <row r="88" spans="1:7" x14ac:dyDescent="0.25">
      <c r="A88" s="1" t="s">
        <v>87</v>
      </c>
      <c r="B88" s="3">
        <v>29.063500000000001</v>
      </c>
      <c r="C88" t="s">
        <v>177</v>
      </c>
      <c r="D88" t="s">
        <v>301</v>
      </c>
      <c r="E88" s="3">
        <v>2459.9283999999998</v>
      </c>
      <c r="F88" s="3">
        <f>VLOOKUP(C88,$A$1:$B$202,2,FALSE)</f>
        <v>2376.3640999999998</v>
      </c>
      <c r="G88" s="3">
        <f t="shared" si="1"/>
        <v>-83.564300000000003</v>
      </c>
    </row>
    <row r="89" spans="1:7" x14ac:dyDescent="0.25">
      <c r="A89" s="1" t="s">
        <v>88</v>
      </c>
      <c r="B89" s="3">
        <v>89.383700000000005</v>
      </c>
      <c r="C89" t="s">
        <v>174</v>
      </c>
      <c r="D89" t="s">
        <v>302</v>
      </c>
      <c r="E89" s="3">
        <v>2459.9283999999998</v>
      </c>
      <c r="F89" s="3">
        <f>VLOOKUP(C89,$A$1:$B$202,2,FALSE)</f>
        <v>2376.3640999999998</v>
      </c>
      <c r="G89" s="3">
        <f t="shared" si="1"/>
        <v>-83.564300000000003</v>
      </c>
    </row>
    <row r="90" spans="1:7" x14ac:dyDescent="0.25">
      <c r="A90" s="1" t="s">
        <v>89</v>
      </c>
      <c r="B90" s="3">
        <v>87.231700000000004</v>
      </c>
      <c r="C90" t="s">
        <v>16</v>
      </c>
      <c r="D90" t="s">
        <v>303</v>
      </c>
      <c r="E90" s="3">
        <v>4039.6554999999998</v>
      </c>
      <c r="F90" s="3">
        <f>VLOOKUP(C90,$A$1:$B$202,2,FALSE)</f>
        <v>3902.4274</v>
      </c>
      <c r="G90" s="3">
        <f t="shared" si="1"/>
        <v>-137.22809999999981</v>
      </c>
    </row>
    <row r="91" spans="1:7" x14ac:dyDescent="0.25">
      <c r="A91" s="1" t="s">
        <v>90</v>
      </c>
      <c r="B91" s="3">
        <v>106.8245</v>
      </c>
      <c r="C91" t="s">
        <v>11</v>
      </c>
      <c r="D91" t="s">
        <v>304</v>
      </c>
      <c r="E91" s="3">
        <v>4039.6554999999998</v>
      </c>
      <c r="F91" s="3">
        <f>VLOOKUP(C91,$A$1:$B$202,2,FALSE)</f>
        <v>3902.4274</v>
      </c>
      <c r="G91" s="3">
        <f t="shared" si="1"/>
        <v>-137.22809999999981</v>
      </c>
    </row>
    <row r="92" spans="1:7" x14ac:dyDescent="0.25">
      <c r="A92" s="1" t="s">
        <v>91</v>
      </c>
      <c r="B92" s="3">
        <v>1686.6633999999999</v>
      </c>
      <c r="C92" t="s">
        <v>196</v>
      </c>
      <c r="D92" t="s">
        <v>305</v>
      </c>
      <c r="E92" s="3">
        <v>470.90910000000002</v>
      </c>
      <c r="F92" s="3">
        <f>VLOOKUP(C92,$A$1:$B$202,2,FALSE)</f>
        <v>454.91219999999998</v>
      </c>
      <c r="G92" s="3">
        <f t="shared" si="1"/>
        <v>-15.996900000000039</v>
      </c>
    </row>
    <row r="93" spans="1:7" x14ac:dyDescent="0.25">
      <c r="A93" s="1" t="s">
        <v>92</v>
      </c>
      <c r="B93" s="3">
        <v>14.519399999999999</v>
      </c>
      <c r="C93" t="s">
        <v>194</v>
      </c>
      <c r="D93" t="s">
        <v>306</v>
      </c>
      <c r="E93" s="3">
        <v>470.90910000000002</v>
      </c>
      <c r="F93" s="3">
        <f>VLOOKUP(C93,$A$1:$B$202,2,FALSE)</f>
        <v>454.91219999999998</v>
      </c>
      <c r="G93" s="3">
        <f t="shared" si="1"/>
        <v>-15.996900000000039</v>
      </c>
    </row>
    <row r="94" spans="1:7" x14ac:dyDescent="0.25">
      <c r="A94" s="1" t="s">
        <v>93</v>
      </c>
      <c r="B94" s="3">
        <v>80.663399999999996</v>
      </c>
      <c r="C94" t="s">
        <v>109</v>
      </c>
      <c r="D94" t="s">
        <v>307</v>
      </c>
      <c r="E94" s="3">
        <v>92.53</v>
      </c>
      <c r="F94" s="3">
        <f>VLOOKUP(C94,$A$1:$B$202,2,FALSE)</f>
        <v>89.417900000000003</v>
      </c>
      <c r="G94" s="3">
        <f t="shared" si="1"/>
        <v>-3.1120999999999981</v>
      </c>
    </row>
    <row r="95" spans="1:7" x14ac:dyDescent="0.25">
      <c r="A95" s="1" t="s">
        <v>94</v>
      </c>
      <c r="B95" s="3">
        <v>59.276899999999998</v>
      </c>
      <c r="C95" t="s">
        <v>308</v>
      </c>
      <c r="D95" t="s">
        <v>309</v>
      </c>
      <c r="E95" s="3">
        <v>32</v>
      </c>
      <c r="F95" s="3" t="e">
        <f>VLOOKUP(C95,$A$1:$B$202,2,FALSE)</f>
        <v>#N/A</v>
      </c>
      <c r="G95" s="3" t="e">
        <f t="shared" si="1"/>
        <v>#N/A</v>
      </c>
    </row>
    <row r="96" spans="1:7" x14ac:dyDescent="0.25">
      <c r="A96" s="1" t="s">
        <v>95</v>
      </c>
      <c r="B96" s="3">
        <v>130.80539999999999</v>
      </c>
      <c r="C96" t="s">
        <v>102</v>
      </c>
      <c r="D96" t="s">
        <v>310</v>
      </c>
      <c r="E96" s="3">
        <v>17.54</v>
      </c>
      <c r="F96" s="3">
        <f>VLOOKUP(C96,$A$1:$B$202,2,FALSE)</f>
        <v>16.939299999999999</v>
      </c>
      <c r="G96" s="3">
        <f t="shared" si="1"/>
        <v>-0.60069999999999979</v>
      </c>
    </row>
    <row r="97" spans="1:7" x14ac:dyDescent="0.25">
      <c r="A97" s="1" t="s">
        <v>96</v>
      </c>
      <c r="B97" s="3">
        <v>1686.6633999999999</v>
      </c>
      <c r="C97" t="s">
        <v>113</v>
      </c>
      <c r="D97" t="s">
        <v>311</v>
      </c>
      <c r="E97" s="3">
        <v>195.59</v>
      </c>
      <c r="F97" s="3">
        <f>VLOOKUP(C97,$A$1:$B$202,2,FALSE)</f>
        <v>189.00040000000001</v>
      </c>
      <c r="G97" s="3">
        <f t="shared" si="1"/>
        <v>-6.5895999999999901</v>
      </c>
    </row>
    <row r="98" spans="1:7" x14ac:dyDescent="0.25">
      <c r="A98" s="1" t="s">
        <v>97</v>
      </c>
      <c r="B98" s="3">
        <v>82.116699999999994</v>
      </c>
      <c r="C98" t="s">
        <v>105</v>
      </c>
      <c r="D98" t="s">
        <v>312</v>
      </c>
      <c r="E98" s="3">
        <v>53.41</v>
      </c>
      <c r="F98" s="3">
        <f>VLOOKUP(C98,$A$1:$B$202,2,FALSE)</f>
        <v>51.6096</v>
      </c>
      <c r="G98" s="3">
        <f t="shared" si="1"/>
        <v>-1.8003999999999962</v>
      </c>
    </row>
    <row r="99" spans="1:7" x14ac:dyDescent="0.25">
      <c r="A99" s="1" t="s">
        <v>98</v>
      </c>
      <c r="B99" s="3">
        <v>20.165800000000001</v>
      </c>
      <c r="C99" t="s">
        <v>28</v>
      </c>
      <c r="D99" t="s">
        <v>313</v>
      </c>
      <c r="E99" s="3">
        <v>63.94</v>
      </c>
      <c r="F99" s="3">
        <f>VLOOKUP(C99,$A$1:$B$202,2,FALSE)</f>
        <v>61.794699999999999</v>
      </c>
      <c r="G99" s="3">
        <f t="shared" si="1"/>
        <v>-2.1452999999999989</v>
      </c>
    </row>
    <row r="100" spans="1:7" x14ac:dyDescent="0.25">
      <c r="A100" s="1" t="s">
        <v>99</v>
      </c>
      <c r="B100" s="3">
        <v>128.00720000000001</v>
      </c>
      <c r="C100" t="s">
        <v>26</v>
      </c>
      <c r="D100" t="s">
        <v>314</v>
      </c>
      <c r="E100" s="3">
        <v>57.17</v>
      </c>
      <c r="F100" s="3">
        <f>VLOOKUP(C100,$A$1:$B$202,2,FALSE)</f>
        <v>55.228999999999999</v>
      </c>
      <c r="G100" s="3">
        <f t="shared" si="1"/>
        <v>-1.9410000000000025</v>
      </c>
    </row>
    <row r="101" spans="1:7" x14ac:dyDescent="0.25">
      <c r="A101" s="1" t="s">
        <v>100</v>
      </c>
      <c r="B101" s="3">
        <v>64.530699999999996</v>
      </c>
      <c r="C101" t="s">
        <v>114</v>
      </c>
      <c r="D101" t="s">
        <v>315</v>
      </c>
      <c r="E101" s="3">
        <v>353.56</v>
      </c>
      <c r="F101" s="3">
        <f>VLOOKUP(C101,$A$1:$B$202,2,FALSE)</f>
        <v>341.54750000000001</v>
      </c>
      <c r="G101" s="3">
        <f t="shared" si="1"/>
        <v>-12.012499999999989</v>
      </c>
    </row>
    <row r="102" spans="1:7" x14ac:dyDescent="0.25">
      <c r="A102" s="1" t="s">
        <v>101</v>
      </c>
      <c r="B102" s="3">
        <v>107.3961</v>
      </c>
      <c r="C102" t="s">
        <v>106</v>
      </c>
      <c r="D102" t="s">
        <v>316</v>
      </c>
      <c r="E102" s="3">
        <v>84.25</v>
      </c>
      <c r="F102" s="3">
        <f>VLOOKUP(C102,$A$1:$B$202,2,FALSE)</f>
        <v>81.39</v>
      </c>
      <c r="G102" s="3">
        <f t="shared" si="1"/>
        <v>-2.8599999999999994</v>
      </c>
    </row>
    <row r="103" spans="1:7" x14ac:dyDescent="0.25">
      <c r="A103" s="1" t="s">
        <v>102</v>
      </c>
      <c r="B103" s="3">
        <v>16.939299999999999</v>
      </c>
      <c r="C103" t="s">
        <v>22</v>
      </c>
      <c r="D103" t="s">
        <v>317</v>
      </c>
      <c r="E103" s="3">
        <v>39.369999999999997</v>
      </c>
      <c r="F103" s="3">
        <f>VLOOKUP(C103,$A$1:$B$202,2,FALSE)</f>
        <v>39.241599999999998</v>
      </c>
      <c r="G103" s="3">
        <f t="shared" si="1"/>
        <v>-0.12839999999999918</v>
      </c>
    </row>
    <row r="104" spans="1:7" x14ac:dyDescent="0.25">
      <c r="A104" s="1" t="s">
        <v>103</v>
      </c>
      <c r="B104" s="3">
        <v>58.077599999999997</v>
      </c>
      <c r="C104" t="s">
        <v>81</v>
      </c>
      <c r="D104" t="s">
        <v>318</v>
      </c>
      <c r="E104" s="3">
        <v>159.47999999999999</v>
      </c>
      <c r="F104" s="3">
        <f>VLOOKUP(C104,$A$1:$B$202,2,FALSE)</f>
        <v>154.0598</v>
      </c>
      <c r="G104" s="3">
        <f t="shared" si="1"/>
        <v>-5.4201999999999941</v>
      </c>
    </row>
    <row r="105" spans="1:7" x14ac:dyDescent="0.25">
      <c r="A105" s="1" t="s">
        <v>104</v>
      </c>
      <c r="B105" s="3">
        <v>728.92219999999998</v>
      </c>
      <c r="C105" t="s">
        <v>31</v>
      </c>
      <c r="D105" t="s">
        <v>319</v>
      </c>
      <c r="E105" s="3">
        <v>35.36</v>
      </c>
      <c r="F105" s="3">
        <f>VLOOKUP(C105,$A$1:$B$202,2,FALSE)</f>
        <v>34.161299999999997</v>
      </c>
      <c r="G105" s="3">
        <f t="shared" si="1"/>
        <v>-1.1987000000000023</v>
      </c>
    </row>
    <row r="106" spans="1:7" x14ac:dyDescent="0.25">
      <c r="A106" s="1" t="s">
        <v>105</v>
      </c>
      <c r="B106" s="3">
        <v>51.6096</v>
      </c>
      <c r="C106" t="s">
        <v>80</v>
      </c>
      <c r="D106" t="s">
        <v>320</v>
      </c>
      <c r="E106" s="3">
        <v>250.5</v>
      </c>
      <c r="F106" s="3">
        <f>VLOOKUP(C106,$A$1:$B$202,2,FALSE)</f>
        <v>242.07089999999999</v>
      </c>
      <c r="G106" s="3">
        <f t="shared" si="1"/>
        <v>-8.4291000000000054</v>
      </c>
    </row>
    <row r="107" spans="1:7" x14ac:dyDescent="0.25">
      <c r="A107" s="1" t="s">
        <v>106</v>
      </c>
      <c r="B107" s="3">
        <v>81.39</v>
      </c>
      <c r="C107" t="s">
        <v>176</v>
      </c>
      <c r="D107" t="s">
        <v>321</v>
      </c>
      <c r="E107" s="3">
        <v>20.542200000000001</v>
      </c>
      <c r="F107" s="3">
        <f>VLOOKUP(C107,$A$1:$B$202,2,FALSE)</f>
        <v>19.859300000000001</v>
      </c>
      <c r="G107" s="3">
        <f t="shared" si="1"/>
        <v>-0.68290000000000006</v>
      </c>
    </row>
    <row r="108" spans="1:7" x14ac:dyDescent="0.25">
      <c r="A108" s="1" t="s">
        <v>107</v>
      </c>
      <c r="B108" s="3">
        <v>58.077599999999997</v>
      </c>
      <c r="C108" t="s">
        <v>62</v>
      </c>
      <c r="D108" t="s">
        <v>322</v>
      </c>
      <c r="E108" s="3">
        <v>230.19</v>
      </c>
      <c r="F108" s="3">
        <f>VLOOKUP(C108,$A$1:$B$202,2,FALSE)</f>
        <v>222.44659999999999</v>
      </c>
      <c r="G108" s="3">
        <f t="shared" si="1"/>
        <v>-7.7434000000000083</v>
      </c>
    </row>
    <row r="109" spans="1:7" x14ac:dyDescent="0.25">
      <c r="A109" s="1" t="s">
        <v>108</v>
      </c>
      <c r="B109" s="3">
        <v>728.92219999999998</v>
      </c>
      <c r="C109" t="s">
        <v>70</v>
      </c>
      <c r="D109" t="s">
        <v>323</v>
      </c>
      <c r="E109" s="3">
        <v>288.11</v>
      </c>
      <c r="F109" s="3">
        <f>VLOOKUP(C109,$A$1:$B$202,2,FALSE)</f>
        <v>278.41829999999999</v>
      </c>
      <c r="G109" s="3">
        <f t="shared" si="1"/>
        <v>-9.6917000000000257</v>
      </c>
    </row>
    <row r="110" spans="1:7" x14ac:dyDescent="0.25">
      <c r="A110" s="1" t="s">
        <v>109</v>
      </c>
      <c r="B110" s="3">
        <v>89.417900000000003</v>
      </c>
      <c r="C110" t="s">
        <v>75</v>
      </c>
      <c r="D110" t="s">
        <v>324</v>
      </c>
      <c r="E110" s="3">
        <v>70.709999999999994</v>
      </c>
      <c r="F110" s="3">
        <f>VLOOKUP(C110,$A$1:$B$202,2,FALSE)</f>
        <v>68.332700000000003</v>
      </c>
      <c r="G110" s="3">
        <f t="shared" si="1"/>
        <v>-2.3772999999999911</v>
      </c>
    </row>
    <row r="111" spans="1:7" x14ac:dyDescent="0.25">
      <c r="A111" s="1" t="s">
        <v>110</v>
      </c>
      <c r="B111" s="3">
        <v>21.800899999999999</v>
      </c>
      <c r="C111" t="s">
        <v>68</v>
      </c>
      <c r="D111" t="s">
        <v>325</v>
      </c>
      <c r="E111" s="3">
        <v>526.58000000000004</v>
      </c>
      <c r="F111" s="3">
        <f>VLOOKUP(C111,$A$1:$B$202,2,FALSE)</f>
        <v>508.86380000000003</v>
      </c>
      <c r="G111" s="3">
        <f t="shared" si="1"/>
        <v>-17.716200000000015</v>
      </c>
    </row>
    <row r="112" spans="1:7" x14ac:dyDescent="0.25">
      <c r="A112" s="1" t="s">
        <v>111</v>
      </c>
      <c r="B112" s="3">
        <v>44.328499999999998</v>
      </c>
      <c r="C112" t="s">
        <v>71</v>
      </c>
      <c r="D112" t="s">
        <v>326</v>
      </c>
      <c r="E112" s="3">
        <v>110.58</v>
      </c>
      <c r="F112" s="3">
        <f>VLOOKUP(C112,$A$1:$B$202,2,FALSE)</f>
        <v>106.8245</v>
      </c>
      <c r="G112" s="3">
        <f t="shared" si="1"/>
        <v>-3.7554999999999978</v>
      </c>
    </row>
    <row r="113" spans="1:7" x14ac:dyDescent="0.25">
      <c r="A113" s="1" t="s">
        <v>112</v>
      </c>
      <c r="B113" s="3">
        <v>94.076300000000003</v>
      </c>
      <c r="C113" t="s">
        <v>128</v>
      </c>
      <c r="D113" t="s">
        <v>327</v>
      </c>
      <c r="E113" s="3">
        <v>12.525</v>
      </c>
      <c r="F113" s="3">
        <f>VLOOKUP(C113,$A$1:$B$202,2,FALSE)</f>
        <v>12.099500000000001</v>
      </c>
      <c r="G113" s="3">
        <f t="shared" si="1"/>
        <v>-0.42549999999999955</v>
      </c>
    </row>
    <row r="114" spans="1:7" x14ac:dyDescent="0.25">
      <c r="A114" s="1" t="s">
        <v>113</v>
      </c>
      <c r="B114" s="3">
        <v>189.00040000000001</v>
      </c>
      <c r="C114" t="s">
        <v>163</v>
      </c>
      <c r="D114" t="s">
        <v>328</v>
      </c>
      <c r="E114" s="3">
        <v>20.04</v>
      </c>
      <c r="F114" s="3">
        <f>VLOOKUP(C114,$A$1:$B$202,2,FALSE)</f>
        <v>19.359200000000001</v>
      </c>
      <c r="G114" s="3">
        <f t="shared" si="1"/>
        <v>-0.68079999999999785</v>
      </c>
    </row>
    <row r="115" spans="1:7" x14ac:dyDescent="0.25">
      <c r="A115" s="1" t="s">
        <v>114</v>
      </c>
      <c r="B115" s="3">
        <v>341.54750000000001</v>
      </c>
      <c r="C115" t="s">
        <v>135</v>
      </c>
      <c r="D115" t="s">
        <v>329</v>
      </c>
      <c r="E115" s="3">
        <v>15.865</v>
      </c>
      <c r="F115" s="3">
        <f>VLOOKUP(C115,$A$1:$B$202,2,FALSE)</f>
        <v>15.326000000000001</v>
      </c>
      <c r="G115" s="3">
        <f t="shared" si="1"/>
        <v>-0.5389999999999997</v>
      </c>
    </row>
    <row r="116" spans="1:7" x14ac:dyDescent="0.25">
      <c r="A116" s="1" t="s">
        <v>115</v>
      </c>
      <c r="B116" s="3">
        <v>55.657699999999998</v>
      </c>
      <c r="C116" t="s">
        <v>143</v>
      </c>
      <c r="D116" t="s">
        <v>330</v>
      </c>
      <c r="E116" s="3">
        <v>15.865</v>
      </c>
      <c r="F116" s="3">
        <f>VLOOKUP(C116,$A$1:$B$202,2,FALSE)</f>
        <v>15.326000000000001</v>
      </c>
      <c r="G116" s="3">
        <f t="shared" si="1"/>
        <v>-0.5389999999999997</v>
      </c>
    </row>
    <row r="117" spans="1:7" x14ac:dyDescent="0.25">
      <c r="A117" s="1" t="s">
        <v>116</v>
      </c>
      <c r="B117" s="3">
        <v>109.97190000000001</v>
      </c>
      <c r="C117" t="s">
        <v>123</v>
      </c>
      <c r="D117" t="s">
        <v>331</v>
      </c>
      <c r="E117" s="3">
        <v>15.865</v>
      </c>
      <c r="F117" s="3">
        <f>VLOOKUP(C117,$A$1:$B$202,2,FALSE)</f>
        <v>15.326000000000001</v>
      </c>
      <c r="G117" s="3">
        <f t="shared" si="1"/>
        <v>-0.5389999999999997</v>
      </c>
    </row>
    <row r="118" spans="1:7" x14ac:dyDescent="0.25">
      <c r="A118" s="1" t="s">
        <v>117</v>
      </c>
      <c r="B118" s="3">
        <v>2923.9542000000001</v>
      </c>
      <c r="C118" t="s">
        <v>73</v>
      </c>
      <c r="D118" t="s">
        <v>332</v>
      </c>
      <c r="E118" s="3">
        <v>15.865</v>
      </c>
      <c r="F118" s="3">
        <f>VLOOKUP(C118,$A$1:$B$202,2,FALSE)</f>
        <v>15.326000000000001</v>
      </c>
      <c r="G118" s="3">
        <f t="shared" si="1"/>
        <v>-0.5389999999999997</v>
      </c>
    </row>
    <row r="119" spans="1:7" x14ac:dyDescent="0.25">
      <c r="A119" s="1" t="s">
        <v>118</v>
      </c>
      <c r="B119" s="3">
        <v>1776.0471</v>
      </c>
      <c r="C119" t="s">
        <v>140</v>
      </c>
      <c r="D119" t="s">
        <v>333</v>
      </c>
      <c r="E119" s="3">
        <v>15.865</v>
      </c>
      <c r="F119" s="3">
        <f>VLOOKUP(C119,$A$1:$B$202,2,FALSE)</f>
        <v>15.326000000000001</v>
      </c>
      <c r="G119" s="3">
        <f t="shared" si="1"/>
        <v>-0.5389999999999997</v>
      </c>
    </row>
    <row r="120" spans="1:7" x14ac:dyDescent="0.25">
      <c r="A120" s="1" t="s">
        <v>119</v>
      </c>
      <c r="B120" s="3">
        <v>36.3001</v>
      </c>
      <c r="C120" t="s">
        <v>92</v>
      </c>
      <c r="D120" t="s">
        <v>334</v>
      </c>
      <c r="E120" s="3">
        <v>15.03</v>
      </c>
      <c r="F120" s="3">
        <f>VLOOKUP(C120,$A$1:$B$202,2,FALSE)</f>
        <v>14.519399999999999</v>
      </c>
      <c r="G120" s="3">
        <f t="shared" si="1"/>
        <v>-0.51060000000000016</v>
      </c>
    </row>
    <row r="121" spans="1:7" x14ac:dyDescent="0.25">
      <c r="A121" s="1" t="s">
        <v>120</v>
      </c>
      <c r="B121" s="3">
        <v>182.99359999999999</v>
      </c>
      <c r="C121" t="s">
        <v>7</v>
      </c>
      <c r="D121" t="s">
        <v>335</v>
      </c>
      <c r="E121" s="3">
        <v>17.535</v>
      </c>
      <c r="F121" s="3">
        <f>VLOOKUP(C121,$A$1:$B$202,2,FALSE)</f>
        <v>16.939299999999999</v>
      </c>
      <c r="G121" s="3">
        <f t="shared" si="1"/>
        <v>-0.59570000000000078</v>
      </c>
    </row>
    <row r="122" spans="1:7" x14ac:dyDescent="0.25">
      <c r="A122" s="1" t="s">
        <v>121</v>
      </c>
      <c r="B122" s="3">
        <v>2923.9542000000001</v>
      </c>
      <c r="C122" t="s">
        <v>98</v>
      </c>
      <c r="D122" t="s">
        <v>336</v>
      </c>
      <c r="E122" s="3">
        <v>20.875</v>
      </c>
      <c r="F122" s="3">
        <f>VLOOKUP(C122,$A$1:$B$202,2,FALSE)</f>
        <v>20.165800000000001</v>
      </c>
      <c r="G122" s="3">
        <f t="shared" si="1"/>
        <v>-0.70919999999999916</v>
      </c>
    </row>
    <row r="123" spans="1:7" x14ac:dyDescent="0.25">
      <c r="A123" s="1" t="s">
        <v>122</v>
      </c>
      <c r="B123" s="3">
        <v>1776.0471</v>
      </c>
      <c r="C123" t="s">
        <v>85</v>
      </c>
      <c r="D123" t="s">
        <v>337</v>
      </c>
      <c r="E123" s="3">
        <v>16.282499999999999</v>
      </c>
      <c r="F123" s="3">
        <f>VLOOKUP(C123,$A$1:$B$202,2,FALSE)</f>
        <v>15.7293</v>
      </c>
      <c r="G123" s="3">
        <f t="shared" si="1"/>
        <v>-0.55319999999999858</v>
      </c>
    </row>
    <row r="124" spans="1:7" x14ac:dyDescent="0.25">
      <c r="A124" s="1" t="s">
        <v>123</v>
      </c>
      <c r="B124" s="3">
        <v>15.326000000000001</v>
      </c>
      <c r="C124" t="s">
        <v>1</v>
      </c>
      <c r="D124" t="s">
        <v>338</v>
      </c>
      <c r="E124" s="3">
        <v>33.399900000000002</v>
      </c>
      <c r="F124" s="3">
        <f>VLOOKUP(C124,$A$1:$B$202,2,FALSE)</f>
        <v>32.281599999999997</v>
      </c>
      <c r="G124" s="3">
        <f t="shared" si="1"/>
        <v>-1.118300000000005</v>
      </c>
    </row>
    <row r="125" spans="1:7" x14ac:dyDescent="0.25">
      <c r="A125" s="1" t="s">
        <v>124</v>
      </c>
      <c r="B125" s="3">
        <v>624.95929999999998</v>
      </c>
      <c r="C125" t="s">
        <v>97</v>
      </c>
      <c r="D125" t="s">
        <v>339</v>
      </c>
      <c r="E125" s="3">
        <v>85</v>
      </c>
      <c r="F125" s="3">
        <f>VLOOKUP(C125,$A$1:$B$202,2,FALSE)</f>
        <v>82.116699999999994</v>
      </c>
      <c r="G125" s="3">
        <f t="shared" si="1"/>
        <v>-2.8833000000000055</v>
      </c>
    </row>
    <row r="126" spans="1:7" x14ac:dyDescent="0.25">
      <c r="A126" s="1" t="s">
        <v>125</v>
      </c>
      <c r="B126" s="3">
        <v>713.78020000000004</v>
      </c>
      <c r="C126" t="s">
        <v>340</v>
      </c>
      <c r="D126" t="s">
        <v>341</v>
      </c>
      <c r="E126" s="3">
        <v>246.42</v>
      </c>
      <c r="F126" s="3" t="e">
        <f>VLOOKUP(C126,$A$1:$B$202,2,FALSE)</f>
        <v>#N/A</v>
      </c>
      <c r="G126" s="3" t="e">
        <f t="shared" si="1"/>
        <v>#N/A</v>
      </c>
    </row>
    <row r="127" spans="1:7" x14ac:dyDescent="0.25">
      <c r="A127" s="1" t="s">
        <v>126</v>
      </c>
      <c r="B127" s="3">
        <v>108.319</v>
      </c>
      <c r="C127" t="s">
        <v>146</v>
      </c>
      <c r="D127" t="s">
        <v>342</v>
      </c>
      <c r="E127" s="3">
        <v>40.914900000000003</v>
      </c>
      <c r="F127" s="3">
        <f>VLOOKUP(C127,$A$1:$B$202,2,FALSE)</f>
        <v>39.524999999999999</v>
      </c>
      <c r="G127" s="3">
        <f t="shared" si="1"/>
        <v>-1.3899000000000044</v>
      </c>
    </row>
    <row r="128" spans="1:7" x14ac:dyDescent="0.25">
      <c r="A128" s="1" t="s">
        <v>127</v>
      </c>
      <c r="B128" s="3">
        <v>482.52670000000001</v>
      </c>
      <c r="C128" t="s">
        <v>343</v>
      </c>
      <c r="D128" t="s">
        <v>344</v>
      </c>
      <c r="E128" s="3">
        <v>17.535</v>
      </c>
      <c r="F128" s="3" t="e">
        <f>VLOOKUP(C128,$A$1:$B$202,2,FALSE)</f>
        <v>#N/A</v>
      </c>
      <c r="G128" s="3" t="e">
        <f t="shared" si="1"/>
        <v>#N/A</v>
      </c>
    </row>
    <row r="129" spans="1:7" x14ac:dyDescent="0.25">
      <c r="A129" s="1" t="s">
        <v>128</v>
      </c>
      <c r="B129" s="3">
        <v>12.099500000000001</v>
      </c>
      <c r="C129" t="s">
        <v>157</v>
      </c>
      <c r="D129" t="s">
        <v>345</v>
      </c>
      <c r="E129" s="3">
        <v>24.215</v>
      </c>
      <c r="F129" s="3">
        <f>VLOOKUP(C129,$A$1:$B$202,2,FALSE)</f>
        <v>23.392299999999999</v>
      </c>
      <c r="G129" s="3">
        <f t="shared" si="1"/>
        <v>-0.8227000000000011</v>
      </c>
    </row>
    <row r="130" spans="1:7" x14ac:dyDescent="0.25">
      <c r="A130" s="1" t="s">
        <v>129</v>
      </c>
      <c r="B130" s="3">
        <v>55.657699999999998</v>
      </c>
      <c r="C130" t="s">
        <v>38</v>
      </c>
      <c r="D130" t="s">
        <v>346</v>
      </c>
      <c r="E130" s="3">
        <v>40.323799999999999</v>
      </c>
      <c r="F130" s="3">
        <f>VLOOKUP(C130,$A$1:$B$202,2,FALSE)</f>
        <v>33.078400000000002</v>
      </c>
      <c r="G130" s="3">
        <f t="shared" si="1"/>
        <v>-7.2453999999999965</v>
      </c>
    </row>
    <row r="131" spans="1:7" x14ac:dyDescent="0.25">
      <c r="A131" s="1" t="s">
        <v>130</v>
      </c>
      <c r="B131" s="3">
        <v>624.95929999999998</v>
      </c>
      <c r="C131" t="s">
        <v>83</v>
      </c>
      <c r="D131" t="s">
        <v>347</v>
      </c>
      <c r="E131" s="3">
        <v>67.586699999999993</v>
      </c>
      <c r="F131" s="3">
        <f>VLOOKUP(C131,$A$1:$B$202,2,FALSE)</f>
        <v>65.319100000000006</v>
      </c>
      <c r="G131" s="3">
        <f t="shared" ref="G131:G194" si="2">F131-E131</f>
        <v>-2.2675999999999874</v>
      </c>
    </row>
    <row r="132" spans="1:7" x14ac:dyDescent="0.25">
      <c r="A132" s="1" t="s">
        <v>131</v>
      </c>
      <c r="B132" s="3">
        <v>713.78020000000004</v>
      </c>
      <c r="C132" t="s">
        <v>183</v>
      </c>
      <c r="D132" t="s">
        <v>348</v>
      </c>
      <c r="E132" s="3">
        <v>83.148200000000003</v>
      </c>
      <c r="F132" s="3">
        <f>VLOOKUP(C132,$A$1:$B$202,2,FALSE)</f>
        <v>80.3566</v>
      </c>
      <c r="G132" s="3">
        <f t="shared" si="2"/>
        <v>-2.7916000000000025</v>
      </c>
    </row>
    <row r="133" spans="1:7" x14ac:dyDescent="0.25">
      <c r="A133" s="1" t="s">
        <v>132</v>
      </c>
      <c r="B133" s="3">
        <v>180.24959999999999</v>
      </c>
      <c r="C133" t="s">
        <v>37</v>
      </c>
      <c r="D133" t="s">
        <v>349</v>
      </c>
      <c r="E133" s="3">
        <v>37.5749</v>
      </c>
      <c r="F133" s="3">
        <f>VLOOKUP(C133,$A$1:$B$202,2,FALSE)</f>
        <v>36.298499999999997</v>
      </c>
      <c r="G133" s="3">
        <f t="shared" si="2"/>
        <v>-1.2764000000000024</v>
      </c>
    </row>
    <row r="134" spans="1:7" x14ac:dyDescent="0.25">
      <c r="A134" s="1" t="s">
        <v>133</v>
      </c>
      <c r="B134" s="3">
        <v>390.1952</v>
      </c>
      <c r="C134" t="s">
        <v>40</v>
      </c>
      <c r="D134" t="s">
        <v>350</v>
      </c>
      <c r="E134" s="3">
        <v>34.234900000000003</v>
      </c>
      <c r="F134" s="3">
        <f>VLOOKUP(C134,$A$1:$B$202,2,FALSE)</f>
        <v>33.072000000000003</v>
      </c>
      <c r="G134" s="3">
        <f t="shared" si="2"/>
        <v>-1.1629000000000005</v>
      </c>
    </row>
    <row r="135" spans="1:7" x14ac:dyDescent="0.25">
      <c r="A135" s="1" t="s">
        <v>134</v>
      </c>
      <c r="B135" s="3">
        <v>437.47149999999999</v>
      </c>
      <c r="C135" t="s">
        <v>131</v>
      </c>
      <c r="D135" t="s">
        <v>351</v>
      </c>
      <c r="E135" s="3">
        <v>698.71</v>
      </c>
      <c r="F135" s="3">
        <f>VLOOKUP(C135,$A$1:$B$202,2,FALSE)</f>
        <v>713.78020000000004</v>
      </c>
      <c r="G135" s="3">
        <f t="shared" si="2"/>
        <v>15.0702</v>
      </c>
    </row>
    <row r="136" spans="1:7" x14ac:dyDescent="0.25">
      <c r="A136" s="1" t="s">
        <v>135</v>
      </c>
      <c r="B136" s="3">
        <v>15.326000000000001</v>
      </c>
      <c r="C136" t="s">
        <v>125</v>
      </c>
      <c r="D136" t="s">
        <v>352</v>
      </c>
      <c r="E136" s="3">
        <v>698.71</v>
      </c>
      <c r="F136" s="3">
        <f>VLOOKUP(C136,$A$1:$B$202,2,FALSE)</f>
        <v>713.78020000000004</v>
      </c>
      <c r="G136" s="3">
        <f t="shared" si="2"/>
        <v>15.0702</v>
      </c>
    </row>
    <row r="137" spans="1:7" x14ac:dyDescent="0.25">
      <c r="A137" s="1" t="s">
        <v>136</v>
      </c>
      <c r="B137" s="3">
        <v>987.48829999999998</v>
      </c>
      <c r="C137" t="s">
        <v>166</v>
      </c>
      <c r="D137" t="s">
        <v>353</v>
      </c>
      <c r="E137" s="3">
        <v>1181.1016999999999</v>
      </c>
      <c r="F137" s="3">
        <f>VLOOKUP(C137,$A$1:$B$202,2,FALSE)</f>
        <v>1140.9793</v>
      </c>
      <c r="G137" s="3">
        <f t="shared" si="2"/>
        <v>-40.122399999999971</v>
      </c>
    </row>
    <row r="138" spans="1:7" x14ac:dyDescent="0.25">
      <c r="A138" s="1" t="s">
        <v>137</v>
      </c>
      <c r="B138" s="3">
        <v>1168.8972000000001</v>
      </c>
      <c r="F138" s="3" t="e">
        <f>VLOOKUP(C138,$A$1:$B$202,2,FALSE)</f>
        <v>#N/A</v>
      </c>
      <c r="G138" s="3" t="e">
        <f t="shared" si="2"/>
        <v>#N/A</v>
      </c>
    </row>
    <row r="139" spans="1:7" x14ac:dyDescent="0.25">
      <c r="A139" s="1" t="s">
        <v>138</v>
      </c>
      <c r="B139" s="3">
        <v>163.3501</v>
      </c>
      <c r="F139" s="3" t="e">
        <f>VLOOKUP(C139,$A$1:$B$202,2,FALSE)</f>
        <v>#N/A</v>
      </c>
      <c r="G139" s="3" t="e">
        <f t="shared" si="2"/>
        <v>#N/A</v>
      </c>
    </row>
    <row r="140" spans="1:7" x14ac:dyDescent="0.25">
      <c r="A140" s="1" t="s">
        <v>139</v>
      </c>
      <c r="B140" s="3">
        <v>390.1952</v>
      </c>
      <c r="F140" s="3" t="e">
        <f>VLOOKUP(C140,$A$1:$B$202,2,FALSE)</f>
        <v>#N/A</v>
      </c>
      <c r="G140" s="3" t="e">
        <f t="shared" si="2"/>
        <v>#N/A</v>
      </c>
    </row>
    <row r="141" spans="1:7" x14ac:dyDescent="0.25">
      <c r="A141" s="1" t="s">
        <v>140</v>
      </c>
      <c r="B141" s="3">
        <v>15.326000000000001</v>
      </c>
      <c r="F141" s="3" t="e">
        <f>VLOOKUP(C141,$A$1:$B$202,2,FALSE)</f>
        <v>#N/A</v>
      </c>
      <c r="G141" s="3" t="e">
        <f t="shared" si="2"/>
        <v>#N/A</v>
      </c>
    </row>
    <row r="142" spans="1:7" x14ac:dyDescent="0.25">
      <c r="A142" s="1" t="s">
        <v>141</v>
      </c>
      <c r="B142" s="3">
        <v>987.48829999999998</v>
      </c>
      <c r="F142" s="3" t="e">
        <f>VLOOKUP(C142,$A$1:$B$202,2,FALSE)</f>
        <v>#N/A</v>
      </c>
      <c r="G142" s="3" t="e">
        <f t="shared" si="2"/>
        <v>#N/A</v>
      </c>
    </row>
    <row r="143" spans="1:7" x14ac:dyDescent="0.25">
      <c r="A143" s="1" t="s">
        <v>142</v>
      </c>
      <c r="B143" s="3">
        <v>1168.8972000000001</v>
      </c>
      <c r="F143" s="3" t="e">
        <f>VLOOKUP(C143,$A$1:$B$202,2,FALSE)</f>
        <v>#N/A</v>
      </c>
      <c r="G143" s="3" t="e">
        <f t="shared" si="2"/>
        <v>#N/A</v>
      </c>
    </row>
    <row r="144" spans="1:7" x14ac:dyDescent="0.25">
      <c r="A144" s="1" t="s">
        <v>143</v>
      </c>
      <c r="B144" s="3">
        <v>15.326000000000001</v>
      </c>
      <c r="F144" s="3" t="e">
        <f>VLOOKUP(C144,$A$1:$B$202,2,FALSE)</f>
        <v>#N/A</v>
      </c>
      <c r="G144" s="3" t="e">
        <f t="shared" si="2"/>
        <v>#N/A</v>
      </c>
    </row>
    <row r="145" spans="1:7" x14ac:dyDescent="0.25">
      <c r="A145" s="1" t="s">
        <v>144</v>
      </c>
      <c r="B145" s="3">
        <v>14.519399999999999</v>
      </c>
      <c r="F145" s="3" t="e">
        <f>VLOOKUP(C145,$A$1:$B$202,2,FALSE)</f>
        <v>#N/A</v>
      </c>
      <c r="G145" s="3" t="e">
        <f t="shared" si="2"/>
        <v>#N/A</v>
      </c>
    </row>
    <row r="146" spans="1:7" x14ac:dyDescent="0.25">
      <c r="A146" s="1" t="s">
        <v>145</v>
      </c>
      <c r="B146" s="3">
        <v>11.2928</v>
      </c>
      <c r="F146" s="3" t="e">
        <f>VLOOKUP(C146,$A$1:$B$202,2,FALSE)</f>
        <v>#N/A</v>
      </c>
      <c r="G146" s="3" t="e">
        <f t="shared" si="2"/>
        <v>#N/A</v>
      </c>
    </row>
    <row r="147" spans="1:7" x14ac:dyDescent="0.25">
      <c r="A147" s="1" t="s">
        <v>146</v>
      </c>
      <c r="B147" s="3">
        <v>39.524999999999999</v>
      </c>
      <c r="F147" s="3" t="e">
        <f>VLOOKUP(C147,$A$1:$B$202,2,FALSE)</f>
        <v>#N/A</v>
      </c>
      <c r="G147" s="3" t="e">
        <f t="shared" si="2"/>
        <v>#N/A</v>
      </c>
    </row>
    <row r="148" spans="1:7" x14ac:dyDescent="0.25">
      <c r="A148" s="1" t="s">
        <v>147</v>
      </c>
      <c r="B148" s="3">
        <v>23.392299999999999</v>
      </c>
      <c r="F148" s="3" t="e">
        <f>VLOOKUP(C148,$A$1:$B$202,2,FALSE)</f>
        <v>#N/A</v>
      </c>
      <c r="G148" s="3" t="e">
        <f t="shared" si="2"/>
        <v>#N/A</v>
      </c>
    </row>
    <row r="149" spans="1:7" x14ac:dyDescent="0.25">
      <c r="A149" s="1" t="s">
        <v>148</v>
      </c>
      <c r="B149" s="3">
        <v>25.8123</v>
      </c>
      <c r="F149" s="3" t="e">
        <f>VLOOKUP(C149,$A$1:$B$202,2,FALSE)</f>
        <v>#N/A</v>
      </c>
      <c r="G149" s="3" t="e">
        <f t="shared" si="2"/>
        <v>#N/A</v>
      </c>
    </row>
    <row r="150" spans="1:7" x14ac:dyDescent="0.25">
      <c r="A150" s="1" t="s">
        <v>149</v>
      </c>
      <c r="B150" s="3">
        <v>71.660600000000002</v>
      </c>
      <c r="F150" s="3" t="e">
        <f>VLOOKUP(C150,$A$1:$B$202,2,FALSE)</f>
        <v>#N/A</v>
      </c>
      <c r="G150" s="3" t="e">
        <f t="shared" si="2"/>
        <v>#N/A</v>
      </c>
    </row>
    <row r="151" spans="1:7" x14ac:dyDescent="0.25">
      <c r="A151" s="1" t="s">
        <v>150</v>
      </c>
      <c r="B151" s="3">
        <v>17.745899999999999</v>
      </c>
      <c r="F151" s="3" t="e">
        <f>VLOOKUP(C151,$A$1:$B$202,2,FALSE)</f>
        <v>#N/A</v>
      </c>
      <c r="G151" s="3" t="e">
        <f t="shared" si="2"/>
        <v>#N/A</v>
      </c>
    </row>
    <row r="152" spans="1:7" x14ac:dyDescent="0.25">
      <c r="A152" s="1" t="s">
        <v>151</v>
      </c>
      <c r="B152" s="3">
        <v>28.232199999999999</v>
      </c>
      <c r="F152" s="3" t="e">
        <f>VLOOKUP(C152,$A$1:$B$202,2,FALSE)</f>
        <v>#N/A</v>
      </c>
      <c r="G152" s="3" t="e">
        <f t="shared" si="2"/>
        <v>#N/A</v>
      </c>
    </row>
    <row r="153" spans="1:7" x14ac:dyDescent="0.25">
      <c r="A153" s="1" t="s">
        <v>152</v>
      </c>
      <c r="B153" s="3">
        <v>69.510800000000003</v>
      </c>
      <c r="F153" s="3" t="e">
        <f>VLOOKUP(C153,$A$1:$B$202,2,FALSE)</f>
        <v>#N/A</v>
      </c>
      <c r="G153" s="3" t="e">
        <f t="shared" si="2"/>
        <v>#N/A</v>
      </c>
    </row>
    <row r="154" spans="1:7" x14ac:dyDescent="0.25">
      <c r="A154" s="1" t="s">
        <v>153</v>
      </c>
      <c r="B154" s="3">
        <v>16.1327</v>
      </c>
      <c r="F154" s="3" t="e">
        <f>VLOOKUP(C154,$A$1:$B$202,2,FALSE)</f>
        <v>#N/A</v>
      </c>
      <c r="G154" s="3" t="e">
        <f t="shared" si="2"/>
        <v>#N/A</v>
      </c>
    </row>
    <row r="155" spans="1:7" x14ac:dyDescent="0.25">
      <c r="A155" s="1" t="s">
        <v>154</v>
      </c>
      <c r="B155" s="3">
        <v>25.8123</v>
      </c>
      <c r="F155" s="3" t="e">
        <f>VLOOKUP(C155,$A$1:$B$202,2,FALSE)</f>
        <v>#N/A</v>
      </c>
      <c r="G155" s="3" t="e">
        <f t="shared" si="2"/>
        <v>#N/A</v>
      </c>
    </row>
    <row r="156" spans="1:7" x14ac:dyDescent="0.25">
      <c r="A156" s="1" t="s">
        <v>155</v>
      </c>
      <c r="B156" s="3">
        <v>901.10410000000002</v>
      </c>
      <c r="F156" s="3" t="e">
        <f>VLOOKUP(C156,$A$1:$B$202,2,FALSE)</f>
        <v>#N/A</v>
      </c>
      <c r="G156" s="3" t="e">
        <f t="shared" si="2"/>
        <v>#N/A</v>
      </c>
    </row>
    <row r="157" spans="1:7" x14ac:dyDescent="0.25">
      <c r="A157" s="1" t="s">
        <v>156</v>
      </c>
      <c r="B157" s="3">
        <v>11.2928</v>
      </c>
      <c r="F157" s="3" t="e">
        <f>VLOOKUP(C157,$A$1:$B$202,2,FALSE)</f>
        <v>#N/A</v>
      </c>
      <c r="G157" s="3" t="e">
        <f t="shared" si="2"/>
        <v>#N/A</v>
      </c>
    </row>
    <row r="158" spans="1:7" x14ac:dyDescent="0.25">
      <c r="A158" s="1" t="s">
        <v>157</v>
      </c>
      <c r="B158" s="3">
        <v>23.392299999999999</v>
      </c>
      <c r="F158" s="3" t="e">
        <f>VLOOKUP(C158,$A$1:$B$202,2,FALSE)</f>
        <v>#N/A</v>
      </c>
      <c r="G158" s="3" t="e">
        <f t="shared" si="2"/>
        <v>#N/A</v>
      </c>
    </row>
    <row r="159" spans="1:7" x14ac:dyDescent="0.25">
      <c r="A159" s="1" t="s">
        <v>158</v>
      </c>
      <c r="B159" s="3">
        <v>901.10410000000002</v>
      </c>
      <c r="F159" s="3" t="e">
        <f>VLOOKUP(C159,$A$1:$B$202,2,FALSE)</f>
        <v>#N/A</v>
      </c>
      <c r="G159" s="3" t="e">
        <f t="shared" si="2"/>
        <v>#N/A</v>
      </c>
    </row>
    <row r="160" spans="1:7" x14ac:dyDescent="0.25">
      <c r="A160" s="1" t="s">
        <v>159</v>
      </c>
      <c r="B160" s="3">
        <v>6.4737999999999998</v>
      </c>
      <c r="F160" s="3" t="e">
        <f>VLOOKUP(C160,$A$1:$B$202,2,FALSE)</f>
        <v>#N/A</v>
      </c>
      <c r="G160" s="3" t="e">
        <f t="shared" si="2"/>
        <v>#N/A</v>
      </c>
    </row>
    <row r="161" spans="1:7" x14ac:dyDescent="0.25">
      <c r="A161" s="1" t="s">
        <v>160</v>
      </c>
      <c r="B161" s="3">
        <v>46.508600000000001</v>
      </c>
      <c r="F161" s="3" t="e">
        <f>VLOOKUP(C161,$A$1:$B$202,2,FALSE)</f>
        <v>#N/A</v>
      </c>
      <c r="G161" s="3" t="e">
        <f t="shared" si="2"/>
        <v>#N/A</v>
      </c>
    </row>
    <row r="162" spans="1:7" x14ac:dyDescent="0.25">
      <c r="A162" s="1" t="s">
        <v>161</v>
      </c>
      <c r="B162" s="3">
        <v>1140.9793</v>
      </c>
      <c r="F162" s="3" t="e">
        <f>VLOOKUP(C162,$A$1:$B$202,2,FALSE)</f>
        <v>#N/A</v>
      </c>
      <c r="G162" s="3" t="e">
        <f t="shared" si="2"/>
        <v>#N/A</v>
      </c>
    </row>
    <row r="163" spans="1:7" x14ac:dyDescent="0.25">
      <c r="A163" s="1" t="s">
        <v>162</v>
      </c>
      <c r="B163" s="3">
        <v>21.432500000000001</v>
      </c>
      <c r="F163" s="3" t="e">
        <f>VLOOKUP(C163,$A$1:$B$202,2,FALSE)</f>
        <v>#N/A</v>
      </c>
      <c r="G163" s="3" t="e">
        <f t="shared" si="2"/>
        <v>#N/A</v>
      </c>
    </row>
    <row r="164" spans="1:7" x14ac:dyDescent="0.25">
      <c r="A164" s="1" t="s">
        <v>163</v>
      </c>
      <c r="B164" s="3">
        <v>19.359200000000001</v>
      </c>
      <c r="F164" s="3" t="e">
        <f>VLOOKUP(C164,$A$1:$B$202,2,FALSE)</f>
        <v>#N/A</v>
      </c>
      <c r="G164" s="3" t="e">
        <f t="shared" si="2"/>
        <v>#N/A</v>
      </c>
    </row>
    <row r="165" spans="1:7" x14ac:dyDescent="0.25">
      <c r="A165" s="1" t="s">
        <v>164</v>
      </c>
      <c r="B165" s="3">
        <v>1845.4390000000001</v>
      </c>
      <c r="F165" s="3" t="e">
        <f>VLOOKUP(C165,$A$1:$B$202,2,FALSE)</f>
        <v>#N/A</v>
      </c>
      <c r="G165" s="3" t="e">
        <f t="shared" si="2"/>
        <v>#N/A</v>
      </c>
    </row>
    <row r="166" spans="1:7" x14ac:dyDescent="0.25">
      <c r="A166" s="1" t="s">
        <v>165</v>
      </c>
      <c r="B166" s="3">
        <v>2673.1</v>
      </c>
      <c r="F166" s="3" t="e">
        <f>VLOOKUP(C166,$A$1:$B$202,2,FALSE)</f>
        <v>#N/A</v>
      </c>
      <c r="G166" s="3" t="e">
        <f t="shared" si="2"/>
        <v>#N/A</v>
      </c>
    </row>
    <row r="167" spans="1:7" x14ac:dyDescent="0.25">
      <c r="A167" s="1" t="s">
        <v>166</v>
      </c>
      <c r="B167" s="3">
        <v>1140.9793</v>
      </c>
      <c r="F167" s="3" t="e">
        <f>VLOOKUP(C167,$A$1:$B$202,2,FALSE)</f>
        <v>#N/A</v>
      </c>
      <c r="G167" s="3" t="e">
        <f t="shared" si="2"/>
        <v>#N/A</v>
      </c>
    </row>
    <row r="168" spans="1:7" x14ac:dyDescent="0.25">
      <c r="A168" s="1" t="s">
        <v>167</v>
      </c>
      <c r="B168" s="3">
        <v>30.716000000000001</v>
      </c>
      <c r="F168" s="3" t="e">
        <f>VLOOKUP(C168,$A$1:$B$202,2,FALSE)</f>
        <v>#N/A</v>
      </c>
      <c r="G168" s="3" t="e">
        <f t="shared" si="2"/>
        <v>#N/A</v>
      </c>
    </row>
    <row r="169" spans="1:7" x14ac:dyDescent="0.25">
      <c r="A169" s="1" t="s">
        <v>168</v>
      </c>
      <c r="B169" s="3">
        <v>241.99010000000001</v>
      </c>
      <c r="F169" s="3" t="e">
        <f>VLOOKUP(C169,$A$1:$B$202,2,FALSE)</f>
        <v>#N/A</v>
      </c>
      <c r="G169" s="3" t="e">
        <f t="shared" si="2"/>
        <v>#N/A</v>
      </c>
    </row>
    <row r="170" spans="1:7" x14ac:dyDescent="0.25">
      <c r="A170" s="1" t="s">
        <v>169</v>
      </c>
      <c r="B170" s="3">
        <v>1845.4390000000001</v>
      </c>
      <c r="F170" s="3" t="e">
        <f>VLOOKUP(C170,$A$1:$B$202,2,FALSE)</f>
        <v>#N/A</v>
      </c>
      <c r="G170" s="3" t="e">
        <f t="shared" si="2"/>
        <v>#N/A</v>
      </c>
    </row>
    <row r="171" spans="1:7" x14ac:dyDescent="0.25">
      <c r="A171" s="1" t="s">
        <v>170</v>
      </c>
      <c r="B171" s="3">
        <v>2673.1</v>
      </c>
      <c r="F171" s="3" t="e">
        <f>VLOOKUP(C171,$A$1:$B$202,2,FALSE)</f>
        <v>#N/A</v>
      </c>
      <c r="G171" s="3" t="e">
        <f t="shared" si="2"/>
        <v>#N/A</v>
      </c>
    </row>
    <row r="172" spans="1:7" x14ac:dyDescent="0.25">
      <c r="A172" s="1" t="s">
        <v>171</v>
      </c>
      <c r="B172" s="3">
        <v>990.48789999999997</v>
      </c>
      <c r="F172" s="3" t="e">
        <f>VLOOKUP(C172,$A$1:$B$202,2,FALSE)</f>
        <v>#N/A</v>
      </c>
      <c r="G172" s="3" t="e">
        <f t="shared" si="2"/>
        <v>#N/A</v>
      </c>
    </row>
    <row r="173" spans="1:7" x14ac:dyDescent="0.25">
      <c r="A173" s="1" t="s">
        <v>172</v>
      </c>
      <c r="B173" s="3">
        <v>29.794599999999999</v>
      </c>
      <c r="F173" s="3" t="e">
        <f>VLOOKUP(C173,$A$1:$B$202,2,FALSE)</f>
        <v>#N/A</v>
      </c>
      <c r="G173" s="3" t="e">
        <f t="shared" si="2"/>
        <v>#N/A</v>
      </c>
    </row>
    <row r="174" spans="1:7" x14ac:dyDescent="0.25">
      <c r="A174" s="1" t="s">
        <v>173</v>
      </c>
      <c r="B174" s="3">
        <v>80.260000000000005</v>
      </c>
      <c r="F174" s="3" t="e">
        <f>VLOOKUP(C174,$A$1:$B$202,2,FALSE)</f>
        <v>#N/A</v>
      </c>
      <c r="G174" s="3" t="e">
        <f t="shared" si="2"/>
        <v>#N/A</v>
      </c>
    </row>
    <row r="175" spans="1:7" x14ac:dyDescent="0.25">
      <c r="A175" s="1" t="s">
        <v>174</v>
      </c>
      <c r="B175" s="3">
        <v>2376.3640999999998</v>
      </c>
      <c r="F175" s="3" t="e">
        <f>VLOOKUP(C175,$A$1:$B$202,2,FALSE)</f>
        <v>#N/A</v>
      </c>
      <c r="G175" s="3" t="e">
        <f t="shared" si="2"/>
        <v>#N/A</v>
      </c>
    </row>
    <row r="176" spans="1:7" x14ac:dyDescent="0.25">
      <c r="A176" s="1" t="s">
        <v>175</v>
      </c>
      <c r="B176" s="3">
        <v>990.48789999999997</v>
      </c>
      <c r="F176" s="3" t="e">
        <f>VLOOKUP(C176,$A$1:$B$202,2,FALSE)</f>
        <v>#N/A</v>
      </c>
      <c r="G176" s="3" t="e">
        <f t="shared" si="2"/>
        <v>#N/A</v>
      </c>
    </row>
    <row r="177" spans="1:7" x14ac:dyDescent="0.25">
      <c r="A177" s="1" t="s">
        <v>176</v>
      </c>
      <c r="B177" s="3">
        <v>19.859300000000001</v>
      </c>
      <c r="F177" s="3" t="e">
        <f>VLOOKUP(C177,$A$1:$B$202,2,FALSE)</f>
        <v>#N/A</v>
      </c>
      <c r="G177" s="3" t="e">
        <f t="shared" si="2"/>
        <v>#N/A</v>
      </c>
    </row>
    <row r="178" spans="1:7" x14ac:dyDescent="0.25">
      <c r="A178" s="1" t="s">
        <v>177</v>
      </c>
      <c r="B178" s="3">
        <v>2376.3640999999998</v>
      </c>
      <c r="F178" s="3" t="e">
        <f>VLOOKUP(C178,$A$1:$B$202,2,FALSE)</f>
        <v>#N/A</v>
      </c>
      <c r="G178" s="3" t="e">
        <f t="shared" si="2"/>
        <v>#N/A</v>
      </c>
    </row>
    <row r="179" spans="1:7" x14ac:dyDescent="0.25">
      <c r="A179" s="1" t="s">
        <v>178</v>
      </c>
      <c r="B179" s="3">
        <v>533.39549999999997</v>
      </c>
      <c r="F179" s="3" t="e">
        <f>VLOOKUP(C179,$A$1:$B$202,2,FALSE)</f>
        <v>#N/A</v>
      </c>
      <c r="G179" s="3" t="e">
        <f t="shared" si="2"/>
        <v>#N/A</v>
      </c>
    </row>
    <row r="180" spans="1:7" x14ac:dyDescent="0.25">
      <c r="A180" s="1" t="s">
        <v>179</v>
      </c>
      <c r="B180" s="3">
        <v>20.799099999999999</v>
      </c>
      <c r="F180" s="3" t="e">
        <f>VLOOKUP(C180,$A$1:$B$202,2,FALSE)</f>
        <v>#N/A</v>
      </c>
      <c r="G180" s="3" t="e">
        <f t="shared" si="2"/>
        <v>#N/A</v>
      </c>
    </row>
    <row r="181" spans="1:7" x14ac:dyDescent="0.25">
      <c r="A181" s="1" t="s">
        <v>180</v>
      </c>
      <c r="B181" s="3">
        <v>608.82039999999995</v>
      </c>
      <c r="F181" s="3" t="e">
        <f>VLOOKUP(C181,$A$1:$B$202,2,FALSE)</f>
        <v>#N/A</v>
      </c>
      <c r="G181" s="3" t="e">
        <f t="shared" si="2"/>
        <v>#N/A</v>
      </c>
    </row>
    <row r="182" spans="1:7" x14ac:dyDescent="0.25">
      <c r="A182" s="1" t="s">
        <v>181</v>
      </c>
      <c r="B182" s="3">
        <v>20.125499999999999</v>
      </c>
      <c r="F182" s="3" t="e">
        <f>VLOOKUP(C182,$A$1:$B$202,2,FALSE)</f>
        <v>#N/A</v>
      </c>
      <c r="G182" s="3" t="e">
        <f t="shared" si="2"/>
        <v>#N/A</v>
      </c>
    </row>
    <row r="183" spans="1:7" x14ac:dyDescent="0.25">
      <c r="A183" s="1" t="s">
        <v>182</v>
      </c>
      <c r="B183" s="3">
        <v>533.39549999999997</v>
      </c>
      <c r="F183" s="3" t="e">
        <f>VLOOKUP(C183,$A$1:$B$202,2,FALSE)</f>
        <v>#N/A</v>
      </c>
      <c r="G183" s="3" t="e">
        <f t="shared" si="2"/>
        <v>#N/A</v>
      </c>
    </row>
    <row r="184" spans="1:7" x14ac:dyDescent="0.25">
      <c r="A184" s="1" t="s">
        <v>183</v>
      </c>
      <c r="B184" s="3">
        <v>80.3566</v>
      </c>
      <c r="F184" s="3" t="e">
        <f>VLOOKUP(C184,$A$1:$B$202,2,FALSE)</f>
        <v>#N/A</v>
      </c>
      <c r="G184" s="3" t="e">
        <f t="shared" si="2"/>
        <v>#N/A</v>
      </c>
    </row>
    <row r="185" spans="1:7" x14ac:dyDescent="0.25">
      <c r="A185" s="1" t="s">
        <v>184</v>
      </c>
      <c r="B185" s="3">
        <v>39.524999999999999</v>
      </c>
      <c r="F185" s="3" t="e">
        <f>VLOOKUP(C185,$A$1:$B$202,2,FALSE)</f>
        <v>#N/A</v>
      </c>
      <c r="G185" s="3" t="e">
        <f t="shared" si="2"/>
        <v>#N/A</v>
      </c>
    </row>
    <row r="186" spans="1:7" x14ac:dyDescent="0.25">
      <c r="A186" s="1" t="s">
        <v>185</v>
      </c>
      <c r="B186" s="3">
        <v>608.82039999999995</v>
      </c>
      <c r="F186" s="3" t="e">
        <f>VLOOKUP(C186,$A$1:$B$202,2,FALSE)</f>
        <v>#N/A</v>
      </c>
      <c r="G186" s="3" t="e">
        <f t="shared" si="2"/>
        <v>#N/A</v>
      </c>
    </row>
    <row r="187" spans="1:7" x14ac:dyDescent="0.25">
      <c r="A187" s="1" t="s">
        <v>186</v>
      </c>
      <c r="B187" s="3">
        <v>64.530699999999996</v>
      </c>
      <c r="F187" s="3" t="e">
        <f>VLOOKUP(C187,$A$1:$B$202,2,FALSE)</f>
        <v>#N/A</v>
      </c>
      <c r="G187" s="3" t="e">
        <f t="shared" si="2"/>
        <v>#N/A</v>
      </c>
    </row>
    <row r="188" spans="1:7" x14ac:dyDescent="0.25">
      <c r="A188" s="1" t="s">
        <v>187</v>
      </c>
      <c r="B188" s="3">
        <v>20.125499999999999</v>
      </c>
      <c r="F188" s="3" t="e">
        <f>VLOOKUP(C188,$A$1:$B$202,2,FALSE)</f>
        <v>#N/A</v>
      </c>
      <c r="G188" s="3" t="e">
        <f t="shared" si="2"/>
        <v>#N/A</v>
      </c>
    </row>
    <row r="189" spans="1:7" x14ac:dyDescent="0.25">
      <c r="A189" s="1" t="s">
        <v>188</v>
      </c>
      <c r="B189" s="3">
        <v>119.905</v>
      </c>
      <c r="F189" s="3" t="e">
        <f>VLOOKUP(C189,$A$1:$B$202,2,FALSE)</f>
        <v>#N/A</v>
      </c>
      <c r="G189" s="3" t="e">
        <f t="shared" si="2"/>
        <v>#N/A</v>
      </c>
    </row>
    <row r="190" spans="1:7" x14ac:dyDescent="0.25">
      <c r="A190" s="1" t="s">
        <v>189</v>
      </c>
      <c r="B190" s="3">
        <v>45.978099999999998</v>
      </c>
      <c r="F190" s="3" t="e">
        <f>VLOOKUP(C190,$A$1:$B$202,2,FALSE)</f>
        <v>#N/A</v>
      </c>
      <c r="G190" s="3" t="e">
        <f t="shared" si="2"/>
        <v>#N/A</v>
      </c>
    </row>
    <row r="191" spans="1:7" x14ac:dyDescent="0.25">
      <c r="A191" s="1" t="s">
        <v>190</v>
      </c>
      <c r="B191" s="3">
        <v>545.74929999999995</v>
      </c>
      <c r="F191" s="3" t="e">
        <f>VLOOKUP(C191,$A$1:$B$202,2,FALSE)</f>
        <v>#N/A</v>
      </c>
      <c r="G191" s="3" t="e">
        <f t="shared" si="2"/>
        <v>#N/A</v>
      </c>
    </row>
    <row r="192" spans="1:7" x14ac:dyDescent="0.25">
      <c r="A192" s="1" t="s">
        <v>191</v>
      </c>
      <c r="B192" s="3">
        <v>155.70849999999999</v>
      </c>
      <c r="F192" s="3" t="e">
        <f>VLOOKUP(C192,$A$1:$B$202,2,FALSE)</f>
        <v>#N/A</v>
      </c>
      <c r="G192" s="3" t="e">
        <f t="shared" si="2"/>
        <v>#N/A</v>
      </c>
    </row>
    <row r="193" spans="1:7" x14ac:dyDescent="0.25">
      <c r="A193" s="1" t="s">
        <v>192</v>
      </c>
      <c r="B193" s="3">
        <v>643.44839999999999</v>
      </c>
      <c r="F193" s="3" t="e">
        <f>VLOOKUP(C193,$A$1:$B$202,2,FALSE)</f>
        <v>#N/A</v>
      </c>
      <c r="G193" s="3" t="e">
        <f t="shared" si="2"/>
        <v>#N/A</v>
      </c>
    </row>
    <row r="194" spans="1:7" x14ac:dyDescent="0.25">
      <c r="A194" s="1" t="s">
        <v>193</v>
      </c>
      <c r="B194" s="3">
        <v>29.794599999999999</v>
      </c>
      <c r="F194" s="3" t="e">
        <f>VLOOKUP(C194,$A$1:$B$202,2,FALSE)</f>
        <v>#N/A</v>
      </c>
      <c r="G194" s="3" t="e">
        <f t="shared" si="2"/>
        <v>#N/A</v>
      </c>
    </row>
    <row r="195" spans="1:7" x14ac:dyDescent="0.25">
      <c r="A195" s="1" t="s">
        <v>194</v>
      </c>
      <c r="B195" s="3">
        <v>454.91219999999998</v>
      </c>
      <c r="F195" s="3" t="e">
        <f>VLOOKUP(C195,$A$1:$B$202,2,FALSE)</f>
        <v>#N/A</v>
      </c>
      <c r="G195" s="3" t="e">
        <f t="shared" ref="G195:G202" si="3">F195-E195</f>
        <v>#N/A</v>
      </c>
    </row>
    <row r="196" spans="1:7" x14ac:dyDescent="0.25">
      <c r="A196" s="1" t="s">
        <v>195</v>
      </c>
      <c r="B196" s="3">
        <v>20.175999999999998</v>
      </c>
      <c r="F196" s="3" t="e">
        <f>VLOOKUP(C196,$A$1:$B$202,2,FALSE)</f>
        <v>#N/A</v>
      </c>
      <c r="G196" s="3" t="e">
        <f t="shared" si="3"/>
        <v>#N/A</v>
      </c>
    </row>
    <row r="197" spans="1:7" x14ac:dyDescent="0.25">
      <c r="A197" s="1" t="s">
        <v>196</v>
      </c>
      <c r="B197" s="3">
        <v>454.91219999999998</v>
      </c>
      <c r="F197" s="3" t="e">
        <f>VLOOKUP(C197,$A$1:$B$202,2,FALSE)</f>
        <v>#N/A</v>
      </c>
      <c r="G197" s="3" t="e">
        <f t="shared" si="3"/>
        <v>#N/A</v>
      </c>
    </row>
    <row r="198" spans="1:7" x14ac:dyDescent="0.25">
      <c r="A198" s="1" t="s">
        <v>197</v>
      </c>
      <c r="B198" s="3">
        <v>39.544899999999998</v>
      </c>
      <c r="F198" s="3" t="e">
        <f>VLOOKUP(C198,$A$1:$B$202,2,FALSE)</f>
        <v>#N/A</v>
      </c>
      <c r="G198" s="3" t="e">
        <f t="shared" si="3"/>
        <v>#N/A</v>
      </c>
    </row>
    <row r="199" spans="1:7" x14ac:dyDescent="0.25">
      <c r="A199" s="1" t="s">
        <v>198</v>
      </c>
      <c r="B199" s="3">
        <v>398.88389999999998</v>
      </c>
      <c r="F199" s="3" t="e">
        <f>VLOOKUP(C199,$A$1:$B$202,2,FALSE)</f>
        <v>#N/A</v>
      </c>
      <c r="G199" s="3" t="e">
        <f t="shared" si="3"/>
        <v>#N/A</v>
      </c>
    </row>
    <row r="200" spans="1:7" x14ac:dyDescent="0.25">
      <c r="A200" s="1" t="s">
        <v>199</v>
      </c>
      <c r="B200" s="3">
        <v>60.517699999999998</v>
      </c>
      <c r="F200" s="3" t="e">
        <f>VLOOKUP(C200,$A$1:$B$202,2,FALSE)</f>
        <v>#N/A</v>
      </c>
      <c r="G200" s="3" t="e">
        <f t="shared" si="3"/>
        <v>#N/A</v>
      </c>
    </row>
    <row r="201" spans="1:7" x14ac:dyDescent="0.25">
      <c r="A201" s="1" t="s">
        <v>200</v>
      </c>
      <c r="B201" s="3">
        <v>398.88389999999998</v>
      </c>
      <c r="F201" s="3" t="e">
        <f>VLOOKUP(C201,$A$1:$B$202,2,FALSE)</f>
        <v>#N/A</v>
      </c>
      <c r="G201" s="3" t="e">
        <f t="shared" si="3"/>
        <v>#N/A</v>
      </c>
    </row>
    <row r="202" spans="1:7" x14ac:dyDescent="0.25">
      <c r="A202" s="1" t="s">
        <v>201</v>
      </c>
      <c r="B202" s="3">
        <v>435.29140000000001</v>
      </c>
      <c r="F202" s="3" t="e">
        <f>VLOOKUP(C202,$A$1:$B$202,2,FALSE)</f>
        <v>#N/A</v>
      </c>
      <c r="G202" s="3" t="e">
        <f t="shared" si="3"/>
        <v>#N/A</v>
      </c>
    </row>
  </sheetData>
  <autoFilter ref="A1:G1" xr:uid="{655470B7-9B61-4FD2-8EA2-4CCE19E6722D}"/>
  <conditionalFormatting sqref="G1:G1048576">
    <cfRule type="cellIs" dxfId="0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ignoredErrors>
    <ignoredError sqref="F14:F15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704C3-D6DE-4C09-A836-A12D20CB3B7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Sznurawa, Wojciech</dc:creator>
  <cp:lastModifiedBy>Sznurawa, Wojciech</cp:lastModifiedBy>
  <dcterms:created xsi:type="dcterms:W3CDTF">2019-05-15T05:40:40Z</dcterms:created>
  <dcterms:modified xsi:type="dcterms:W3CDTF">2019-05-15T06:27:31Z</dcterms:modified>
</cp:coreProperties>
</file>