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<sst xmlns="http://schemas.openxmlformats.org/spreadsheetml/2006/main" count="8" uniqueCount="8">
  <si>
    <t xml:space="preserve">event</t>
  </si>
  <si>
    <t xml:space="preserve">radiated(J)</t>
  </si>
  <si>
    <t xml:space="preserve">total(kT)</t>
  </si>
  <si>
    <t xml:space="preserve">tau</t>
  </si>
  <si>
    <t xml:space="preserve">kosice</t>
  </si>
  <si>
    <t xml:space="preserve">romania</t>
  </si>
  <si>
    <t xml:space="preserve">flensburg</t>
  </si>
  <si>
    <t xml:space="preserve">almahatta sitta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</si>
</sst>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yyyy/mm/dd"/>
    <numFmt numFmtId="166" formatCode="0.00E+00"/>
    <numFmt numFmtId="167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34" activeCellId="0" sqref="L34"/>
    </sheetView>
  </sheetViews>
  <sheetFormatPr defaultColWidth="11.57031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2.8" hidden="false" customHeight="false" outlineLevel="0" collapsed="false">
      <c r="A2" s="2" t="n">
        <v>34366</v>
      </c>
      <c r="B2" s="3" t="n">
        <v>18200000000000</v>
      </c>
      <c r="C2" s="1" t="n">
        <f aca="false">30</f>
        <v>30</v>
      </c>
      <c r="D2" s="4" t="n">
        <f aca="false">B2/ (4184000000000 * C2)</f>
        <v>0.144996813256851</v>
      </c>
    </row>
    <row r="3" customFormat="false" ht="12.8" hidden="false" customHeight="false" outlineLevel="0" collapsed="false">
      <c r="A3" s="2" t="n">
        <v>36174</v>
      </c>
      <c r="B3" s="1" t="n">
        <f aca="false">5060000000000</f>
        <v>5060000000000</v>
      </c>
      <c r="C3" s="1" t="n">
        <f aca="false">9.8</f>
        <v>9.8</v>
      </c>
      <c r="D3" s="1" t="n">
        <f aca="false">B3/ (4184000000000 * C3)</f>
        <v>0.123405002536387</v>
      </c>
    </row>
    <row r="4" customFormat="false" ht="12.8" hidden="false" customHeight="false" outlineLevel="0" collapsed="false">
      <c r="A4" s="2" t="n">
        <v>38233</v>
      </c>
      <c r="B4" s="5" t="n">
        <v>7260000000000</v>
      </c>
      <c r="C4" s="1" t="n">
        <f aca="false">13</f>
        <v>13</v>
      </c>
      <c r="D4" s="1" t="n">
        <f aca="false">B4/ (4184000000000 * C4)</f>
        <v>0.133475511104574</v>
      </c>
    </row>
    <row r="5" customFormat="false" ht="12.8" hidden="false" customHeight="false" outlineLevel="0" collapsed="false">
      <c r="A5" s="2" t="n">
        <v>38267</v>
      </c>
      <c r="B5" s="5" t="n">
        <v>10400000000000</v>
      </c>
      <c r="C5" s="1" t="n">
        <f aca="false">18</f>
        <v>18</v>
      </c>
      <c r="D5" s="1" t="n">
        <f aca="false">B5/ (4184000000000 * C5)</f>
        <v>0.138092203101763</v>
      </c>
    </row>
    <row r="6" customFormat="false" ht="12.8" hidden="false" customHeight="false" outlineLevel="0" collapsed="false">
      <c r="A6" s="2" t="n">
        <v>39060</v>
      </c>
      <c r="B6" s="5" t="n">
        <v>7410000000000</v>
      </c>
      <c r="C6" s="1" t="n">
        <f aca="false">14</f>
        <v>14</v>
      </c>
      <c r="D6" s="1" t="n">
        <f aca="false">B6/ (4184000000000 * C6)</f>
        <v>0.126502321770008</v>
      </c>
    </row>
    <row r="7" customFormat="false" ht="12.8" hidden="false" customHeight="false" outlineLevel="0" collapsed="false">
      <c r="A7" s="2" t="n">
        <v>40094</v>
      </c>
      <c r="B7" s="5" t="n">
        <v>20000000000000</v>
      </c>
      <c r="C7" s="1" t="n">
        <f aca="false">33</f>
        <v>33</v>
      </c>
      <c r="D7" s="1" t="n">
        <f aca="false">B7/ (4184000000000 * C7)</f>
        <v>0.144851961295556</v>
      </c>
    </row>
    <row r="8" customFormat="false" ht="12.8" hidden="false" customHeight="false" outlineLevel="0" collapsed="false">
      <c r="A8" s="2" t="n">
        <v>40365</v>
      </c>
      <c r="B8" s="5" t="n">
        <v>7560000000000</v>
      </c>
      <c r="C8" s="1" t="n">
        <f aca="false">14</f>
        <v>14</v>
      </c>
      <c r="D8" s="1" t="n">
        <f aca="false">B8/ (4184000000000 * C8)</f>
        <v>0.12906309751434</v>
      </c>
    </row>
    <row r="9" customFormat="false" ht="12.8" hidden="false" customHeight="false" outlineLevel="0" collapsed="false">
      <c r="A9" s="2" t="n">
        <v>40537</v>
      </c>
      <c r="B9" s="5" t="n">
        <v>20000000000000</v>
      </c>
      <c r="C9" s="1" t="n">
        <f aca="false">33</f>
        <v>33</v>
      </c>
      <c r="D9" s="1" t="n">
        <f aca="false">B9/ (4184000000000 * C9)</f>
        <v>0.144851961295556</v>
      </c>
    </row>
    <row r="10" customFormat="false" ht="12.8" hidden="false" customHeight="false" outlineLevel="0" collapsed="false">
      <c r="A10" s="2" t="n">
        <v>41320</v>
      </c>
      <c r="B10" s="5" t="n">
        <v>375000000000000</v>
      </c>
      <c r="C10" s="1" t="n">
        <f aca="false">440</f>
        <v>440</v>
      </c>
      <c r="D10" s="1" t="n">
        <f aca="false">B10/ (4184000000000 * C10)</f>
        <v>0.203698070571876</v>
      </c>
    </row>
    <row r="11" customFormat="false" ht="12.8" hidden="false" customHeight="false" outlineLevel="0" collapsed="false">
      <c r="A11" s="2" t="n">
        <v>41394</v>
      </c>
      <c r="B11" s="5" t="n">
        <v>5110000000000</v>
      </c>
      <c r="C11" s="1" t="n">
        <f aca="false">10</f>
        <v>10</v>
      </c>
      <c r="D11" s="1" t="n">
        <f aca="false">B11/ (4184000000000 * C11)</f>
        <v>0.122131931166348</v>
      </c>
    </row>
    <row r="12" customFormat="false" ht="12.8" hidden="false" customHeight="false" outlineLevel="0" collapsed="false">
      <c r="A12" s="2" t="n">
        <v>42406</v>
      </c>
      <c r="B12" s="5" t="n">
        <v>6853000000000</v>
      </c>
      <c r="C12" s="1" t="n">
        <f aca="false">13</f>
        <v>13</v>
      </c>
      <c r="D12" s="1" t="n">
        <f aca="false">B12/ (4184000000000 * C12)</f>
        <v>0.125992793057803</v>
      </c>
    </row>
    <row r="13" customFormat="false" ht="12.8" hidden="false" customHeight="false" outlineLevel="0" collapsed="false">
      <c r="A13" s="2" t="n">
        <v>43452</v>
      </c>
      <c r="B13" s="5" t="n">
        <v>31300000000000</v>
      </c>
      <c r="C13" s="1" t="n">
        <f aca="false">49</f>
        <v>49</v>
      </c>
      <c r="D13" s="1" t="n">
        <f aca="false">B13/ (4184000000000 * C13)</f>
        <v>0.152671011043041</v>
      </c>
    </row>
    <row r="14" customFormat="false" ht="12.8" hidden="false" customHeight="false" outlineLevel="0" collapsed="false">
      <c r="A14" s="2" t="n">
        <v>44187</v>
      </c>
      <c r="B14" s="5" t="n">
        <v>4898000000000</v>
      </c>
      <c r="C14" s="1" t="n">
        <f aca="false">9.5</f>
        <v>9.5</v>
      </c>
      <c r="D14" s="1" t="n">
        <f aca="false">B14/ (4184000000000 * C14)</f>
        <v>0.123226325852873</v>
      </c>
    </row>
    <row r="15" customFormat="false" ht="12.8" hidden="false" customHeight="false" outlineLevel="0" collapsed="false">
      <c r="A15" s="2" t="n">
        <v>44599</v>
      </c>
      <c r="B15" s="5" t="n">
        <v>3480000000000</v>
      </c>
      <c r="C15" s="1" t="n">
        <f aca="false">7</f>
        <v>7</v>
      </c>
      <c r="D15" s="1" t="n">
        <f aca="false">B15/ (4184000000000 * C15)</f>
        <v>0.118819994537012</v>
      </c>
    </row>
    <row r="16" customFormat="false" ht="12.8" hidden="false" customHeight="false" outlineLevel="0" collapsed="false">
      <c r="A16" s="0" t="s">
        <v>4</v>
      </c>
      <c r="B16" s="6" t="n">
        <v>153000000000</v>
      </c>
      <c r="C16" s="6" t="n">
        <v>0.44</v>
      </c>
      <c r="D16" s="1" t="n">
        <f aca="false">B16/ (4184000000000 * C16)</f>
        <v>0.0831088127933252</v>
      </c>
    </row>
    <row r="17" customFormat="false" ht="12.8" hidden="false" customHeight="false" outlineLevel="0" collapsed="false">
      <c r="A17" s="0" t="s">
        <v>5</v>
      </c>
      <c r="B17" s="6" t="n">
        <v>136000000000</v>
      </c>
      <c r="C17" s="6" t="n">
        <v>0.4</v>
      </c>
      <c r="D17" s="1" t="n">
        <f aca="false">B17/ (4184000000000 * C17)</f>
        <v>0.0812619502868069</v>
      </c>
    </row>
    <row r="18" customFormat="false" ht="12.8" hidden="false" customHeight="false" outlineLevel="0" collapsed="false">
      <c r="A18" s="0" t="s">
        <v>6</v>
      </c>
      <c r="B18" s="6" t="n">
        <v>169000000000</v>
      </c>
      <c r="C18" s="6" t="n">
        <v>0.48</v>
      </c>
      <c r="D18" s="1" t="n">
        <f aca="false">B18/ (4184000000000 * C18)</f>
        <v>0.084149936265137</v>
      </c>
    </row>
    <row r="19" customFormat="false" ht="12.8" hidden="false" customHeight="false" outlineLevel="0" collapsed="false">
      <c r="A19" s="0" t="s">
        <v>7</v>
      </c>
      <c r="B19" s="6" t="n">
        <v>395000000000</v>
      </c>
      <c r="C19" s="6" t="n">
        <v>1</v>
      </c>
      <c r="D19" s="1" t="n">
        <f aca="false">B19/ (4184000000000 * C19)</f>
        <v>0.0944072657743786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2025-02-10T16:02:51Z</dcterms:created>
  <dc:creator/>
  <dc:description/>
  <dc:language>en-CA</dc:language>
  <cp:lastModifiedBy/>
  <dcterms:modified xsi:type="dcterms:W3CDTF">2025-02-26T18:36:29Z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