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<sst xmlns="http://schemas.openxmlformats.org/spreadsheetml/2006/main" count="238" uniqueCount="127">
  <si>
    <t>data 1</t>
  </si>
  <si>
    <t>data 2</t>
  </si>
  <si>
    <t>regression 3</t>
  </si>
  <si>
    <t>regression 2</t>
  </si>
  <si>
    <t>regression 1</t>
  </si>
  <si>
    <t>arduino price history</t>
  </si>
  <si>
    <t>pop</t>
  </si>
  <si>
    <t>pop2</t>
  </si>
  <si>
    <t>pr</t>
  </si>
  <si>
    <t>ppr</t>
  </si>
  <si>
    <t>popularity</t>
  </si>
  <si>
    <t>price</t>
  </si>
  <si>
    <t>price (inr)</t>
  </si>
  <si>
    <t>price (php)</t>
  </si>
  <si>
    <t>popularity est</t>
  </si>
  <si>
    <t>popularity est 2</t>
  </si>
  <si>
    <t>popularity f</t>
  </si>
  <si>
    <t>0    758.878442</t>
  </si>
  <si>
    <t>0    758.831205</t>
  </si>
  <si>
    <t>0    756.827742</t>
  </si>
  <si>
    <t>dtype: float64</t>
  </si>
  <si>
    <t xml:space="preserve">mean 12 months </t>
  </si>
  <si>
    <t>0    758.012773</t>
  </si>
  <si>
    <t>0    757.016681</t>
  </si>
  <si>
    <t>0    757.406537</t>
  </si>
  <si>
    <t>0    758.130287</t>
  </si>
  <si>
    <t>0    758.084497</t>
  </si>
  <si>
    <t>0    757.685317</t>
  </si>
  <si>
    <t>0    756.930417</t>
  </si>
  <si>
    <t>0    757.735048</t>
  </si>
  <si>
    <t>0    761.191376</t>
  </si>
  <si>
    <t>0    762.571261</t>
  </si>
  <si>
    <t>0    757.484146</t>
  </si>
  <si>
    <t>0    756.339411</t>
  </si>
  <si>
    <t>0    766.962686</t>
  </si>
  <si>
    <t>0    757.844687</t>
  </si>
  <si>
    <t>0    760.976492</t>
  </si>
  <si>
    <t>0    758.098195</t>
  </si>
  <si>
    <t>0    756.494943</t>
  </si>
  <si>
    <t>0    756.454095</t>
  </si>
  <si>
    <t>0    756.465151</t>
  </si>
  <si>
    <t>0    758.459307</t>
  </si>
  <si>
    <t>0    757.437554</t>
  </si>
  <si>
    <t>0    762.349486</t>
  </si>
  <si>
    <t>0    756.71143</t>
  </si>
  <si>
    <t>0    756.273559</t>
  </si>
  <si>
    <t>0    761.854456</t>
  </si>
  <si>
    <t>0    757.265579</t>
  </si>
  <si>
    <t>0    756.394934</t>
  </si>
  <si>
    <t>0    757.601431</t>
  </si>
  <si>
    <t>0    760.930478</t>
  </si>
  <si>
    <t>0    759.876985</t>
  </si>
  <si>
    <t>0    756.493283</t>
  </si>
  <si>
    <t>0    757.330693</t>
  </si>
  <si>
    <t>0    758.950065</t>
  </si>
  <si>
    <t>0    757.359215</t>
  </si>
  <si>
    <t>0    756.475761</t>
  </si>
  <si>
    <t>0    761.920392</t>
  </si>
  <si>
    <t>0    757.681882</t>
  </si>
  <si>
    <t>0    758.187851</t>
  </si>
  <si>
    <t>0    761.835176</t>
  </si>
  <si>
    <t>0    756.540497</t>
  </si>
  <si>
    <t>0    763.11658</t>
  </si>
  <si>
    <t>0    759.571484</t>
  </si>
  <si>
    <t>0    766.873845</t>
  </si>
  <si>
    <t>0    759.226462</t>
  </si>
  <si>
    <t>0    761.445575</t>
  </si>
  <si>
    <t>0    761.393736</t>
  </si>
  <si>
    <t>0    758.40683</t>
  </si>
  <si>
    <t>0    759.055738</t>
  </si>
  <si>
    <t>0    758.691607</t>
  </si>
  <si>
    <t>0    760.68077</t>
  </si>
  <si>
    <t>0    757.955448</t>
  </si>
  <si>
    <t>0    757.330965</t>
  </si>
  <si>
    <t>0    762.112778</t>
  </si>
  <si>
    <t>0    756.532702</t>
  </si>
  <si>
    <t>0    761.043172</t>
  </si>
  <si>
    <t>0    758.122869</t>
  </si>
  <si>
    <t>0    760.743761</t>
  </si>
  <si>
    <t>0    758.620818</t>
  </si>
  <si>
    <t>0    758.707645</t>
  </si>
  <si>
    <t>0    757.673582</t>
  </si>
  <si>
    <t>0    761.028553</t>
  </si>
  <si>
    <t>0    756.356717</t>
  </si>
  <si>
    <t>0    757.639216</t>
  </si>
  <si>
    <t>0    762.479375</t>
  </si>
  <si>
    <t>0    793.392457</t>
  </si>
  <si>
    <t>0    761.442886</t>
  </si>
  <si>
    <t>0    757.293054</t>
  </si>
  <si>
    <t>0    762.989249</t>
  </si>
  <si>
    <t>0    756.571625</t>
  </si>
  <si>
    <t>0    759.396267</t>
  </si>
  <si>
    <t>0    756.649458</t>
  </si>
  <si>
    <t>0    762.815536</t>
  </si>
  <si>
    <t>0    758.076821</t>
  </si>
  <si>
    <t>0    761.683746</t>
  </si>
  <si>
    <t>0    766.254318</t>
  </si>
  <si>
    <t>0    759.120046</t>
  </si>
  <si>
    <t>0    756.162712</t>
  </si>
  <si>
    <t>0    757.133785</t>
  </si>
  <si>
    <t>0    757.248659</t>
  </si>
  <si>
    <t>0    756.630706</t>
  </si>
  <si>
    <t>0    756.909108</t>
  </si>
  <si>
    <t>0    757.484713</t>
  </si>
  <si>
    <t>0    758.261185</t>
  </si>
  <si>
    <t>0    761.908978</t>
  </si>
  <si>
    <t>0    757.183429</t>
  </si>
  <si>
    <t>0    757.853866</t>
  </si>
  <si>
    <t>0    759.931861</t>
  </si>
  <si>
    <t>0    775.20662</t>
  </si>
  <si>
    <t>0    757.938553</t>
  </si>
  <si>
    <t>0    793.848836</t>
  </si>
  <si>
    <t>0    760.737342</t>
  </si>
  <si>
    <t>0    761.176172</t>
  </si>
  <si>
    <t>0    760.045716</t>
  </si>
  <si>
    <t>0    756.548519</t>
  </si>
  <si>
    <t>0    793.699075</t>
  </si>
  <si>
    <t>0    808.164625</t>
  </si>
  <si>
    <t>0    757.349624</t>
  </si>
  <si>
    <t>0    757.692086</t>
  </si>
  <si>
    <t>0    762.815606</t>
  </si>
  <si>
    <t>0    761.067143</t>
  </si>
  <si>
    <t>0    798.004843</t>
  </si>
  <si>
    <t>0    757.39532</t>
  </si>
  <si>
    <t>0    756.573498</t>
  </si>
  <si>
    <t>0    756.935678</t>
  </si>
  <si>
    <t>0    758.05929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</si>
</sst>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212121"/>
      <name val="Times New Roman"/>
    </font>
    <font>
      <sz val="12.0"/>
      <color rgb="FF000000"/>
      <name val="Times New Roman"/>
    </font>
    <font>
      <sz val="12.0"/>
      <color rgb="FF24292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2" fontId="5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28.75"/>
    <col customWidth="1" min="5" max="5" width="33.88"/>
    <col customWidth="1" min="6" max="6" width="34.75"/>
  </cols>
  <sheetData>
    <row r="1">
      <c r="A1" s="1" t="s">
        <v>0</v>
      </c>
      <c r="C1" s="2"/>
      <c r="D1" s="2"/>
      <c r="E1" s="1" t="s">
        <v>1</v>
      </c>
      <c r="G1" s="2"/>
      <c r="H1" s="2"/>
      <c r="I1" s="2"/>
      <c r="J1" s="3"/>
      <c r="K1" s="2"/>
      <c r="L1" s="2"/>
      <c r="M1" s="2"/>
      <c r="N1" s="4" t="s">
        <v>2</v>
      </c>
      <c r="P1" s="4" t="s">
        <v>3</v>
      </c>
      <c r="R1" s="4" t="s">
        <v>4</v>
      </c>
      <c r="T1" s="2"/>
      <c r="U1" s="5" t="s">
        <v>5</v>
      </c>
      <c r="Z1" s="2"/>
    </row>
    <row r="2">
      <c r="A2" s="6" t="b">
        <v>1</v>
      </c>
      <c r="B2" s="6" t="b">
        <v>0</v>
      </c>
      <c r="C2" s="2"/>
      <c r="D2" s="2"/>
      <c r="E2" s="6" t="b">
        <v>1</v>
      </c>
      <c r="F2" s="6" t="b">
        <v>0</v>
      </c>
      <c r="G2" s="2"/>
      <c r="H2" s="3" t="s">
        <v>6</v>
      </c>
      <c r="I2" s="3" t="s">
        <v>7</v>
      </c>
      <c r="J2" s="3" t="s">
        <v>8</v>
      </c>
      <c r="K2" s="3" t="s">
        <v>9</v>
      </c>
      <c r="L2" s="2"/>
      <c r="M2" s="2"/>
      <c r="N2" s="4" t="s">
        <v>10</v>
      </c>
      <c r="O2" s="4" t="s">
        <v>11</v>
      </c>
      <c r="P2" s="4" t="s">
        <v>10</v>
      </c>
      <c r="Q2" s="4" t="s">
        <v>11</v>
      </c>
      <c r="R2" s="4" t="s">
        <v>10</v>
      </c>
      <c r="S2" s="4" t="s">
        <v>11</v>
      </c>
      <c r="T2" s="2"/>
      <c r="U2" s="4" t="s">
        <v>12</v>
      </c>
      <c r="V2" s="4" t="s">
        <v>13</v>
      </c>
      <c r="W2" s="4" t="s">
        <v>14</v>
      </c>
      <c r="X2" s="4" t="s">
        <v>15</v>
      </c>
      <c r="Y2" s="4" t="s">
        <v>16</v>
      </c>
      <c r="Z2" s="2"/>
    </row>
    <row r="3">
      <c r="A3" s="7">
        <v>-0.119639018</v>
      </c>
      <c r="B3" s="8">
        <v>0.482809588000002</v>
      </c>
      <c r="C3" s="2"/>
      <c r="D3" s="2"/>
      <c r="E3" s="9">
        <v>0.494886744999998</v>
      </c>
      <c r="F3" s="9">
        <v>0.375234675999998</v>
      </c>
      <c r="G3" s="2"/>
      <c r="H3" s="3">
        <v>47.171297</v>
      </c>
      <c r="I3" s="3">
        <v>165.425826</v>
      </c>
      <c r="J3" s="3">
        <v>15935.309755</v>
      </c>
      <c r="K3" s="3">
        <v>39281.335171</v>
      </c>
      <c r="L3" s="2"/>
      <c r="M3" s="2"/>
      <c r="N3" s="10">
        <v>4.959116157</v>
      </c>
      <c r="O3" s="11" t="s">
        <v>17</v>
      </c>
      <c r="P3" s="10">
        <v>4.897403302</v>
      </c>
      <c r="Q3" s="11" t="s">
        <v>18</v>
      </c>
      <c r="R3" s="10">
        <v>2.280004286</v>
      </c>
      <c r="S3" s="11" t="s">
        <v>19</v>
      </c>
      <c r="T3" s="2"/>
      <c r="U3" s="12">
        <v>1690.0</v>
      </c>
      <c r="V3" s="13">
        <f t="shared" ref="V3:V22" si="1">U3/1.49</f>
        <v>1134.228188</v>
      </c>
      <c r="W3" s="13">
        <f t="shared" ref="W3:W22" si="2">V3/1134.228</f>
        <v>1.000000166</v>
      </c>
      <c r="X3" s="13">
        <f t="shared" ref="X3:X22" si="3">V3/6837.58</f>
        <v>0.1658815236</v>
      </c>
      <c r="Y3" s="13">
        <f t="shared" ref="Y3:Y22" si="4">W3+X3</f>
        <v>1.165881689</v>
      </c>
      <c r="Z3" s="2"/>
    </row>
    <row r="4">
      <c r="A4" s="7">
        <v>-0.0314618620000004</v>
      </c>
      <c r="B4" s="8">
        <v>0.547402238</v>
      </c>
      <c r="C4" s="2"/>
      <c r="D4" s="2"/>
      <c r="E4" s="9">
        <v>0.549498754999998</v>
      </c>
      <c r="F4" s="5">
        <v>0.483347307999999</v>
      </c>
      <c r="G4" s="2"/>
      <c r="H4" s="2"/>
      <c r="I4" s="2"/>
      <c r="J4" s="2"/>
      <c r="K4" s="2"/>
      <c r="L4" s="2"/>
      <c r="M4" s="2"/>
      <c r="N4" s="10" t="s">
        <v>20</v>
      </c>
      <c r="O4" s="13"/>
      <c r="P4" s="10" t="s">
        <v>20</v>
      </c>
      <c r="Q4" s="13"/>
      <c r="R4" s="10" t="s">
        <v>20</v>
      </c>
      <c r="S4" s="13"/>
      <c r="T4" s="2"/>
      <c r="U4" s="12">
        <v>1840.0</v>
      </c>
      <c r="V4" s="13">
        <f t="shared" si="1"/>
        <v>1234.899329</v>
      </c>
      <c r="W4" s="13">
        <f t="shared" si="2"/>
        <v>1.088757577</v>
      </c>
      <c r="X4" s="13">
        <f t="shared" si="3"/>
        <v>0.1806047357</v>
      </c>
      <c r="Y4" s="13">
        <f t="shared" si="4"/>
        <v>1.269362313</v>
      </c>
      <c r="Z4" s="2"/>
    </row>
    <row r="5">
      <c r="A5" s="7">
        <v>-0.0279560709999913</v>
      </c>
      <c r="B5" s="8">
        <v>0.542971283</v>
      </c>
      <c r="C5" s="2"/>
      <c r="D5" s="2"/>
      <c r="E5" s="9">
        <v>0.475404037</v>
      </c>
      <c r="F5" s="5">
        <v>0.493277855999998</v>
      </c>
      <c r="G5" s="2"/>
      <c r="H5" s="4" t="s">
        <v>21</v>
      </c>
      <c r="I5" s="2"/>
      <c r="J5" s="2"/>
      <c r="K5" s="2"/>
      <c r="L5" s="2"/>
      <c r="M5" s="2"/>
      <c r="N5" s="10">
        <v>3.828173945</v>
      </c>
      <c r="O5" s="11" t="s">
        <v>22</v>
      </c>
      <c r="P5" s="10">
        <v>2.52684086</v>
      </c>
      <c r="Q5" s="11" t="s">
        <v>23</v>
      </c>
      <c r="R5" s="10">
        <v>3.036163831</v>
      </c>
      <c r="S5" s="11" t="s">
        <v>24</v>
      </c>
      <c r="T5" s="2"/>
      <c r="U5" s="12">
        <v>1879.0</v>
      </c>
      <c r="V5" s="13">
        <f t="shared" si="1"/>
        <v>1261.073826</v>
      </c>
      <c r="W5" s="13">
        <f t="shared" si="2"/>
        <v>1.111834504</v>
      </c>
      <c r="X5" s="13">
        <f t="shared" si="3"/>
        <v>0.1844327709</v>
      </c>
      <c r="Y5" s="13">
        <f t="shared" si="4"/>
        <v>1.296267275</v>
      </c>
      <c r="Z5" s="2"/>
    </row>
    <row r="6">
      <c r="A6" s="5">
        <v>-0.0280505459999886</v>
      </c>
      <c r="B6" s="8">
        <v>0.485596854999997</v>
      </c>
      <c r="C6" s="2"/>
      <c r="D6" s="2"/>
      <c r="E6" s="9">
        <v>0.470832520000001</v>
      </c>
      <c r="F6" s="9">
        <v>0.486242330999999</v>
      </c>
      <c r="G6" s="2"/>
      <c r="H6" s="2"/>
      <c r="I6" s="2"/>
      <c r="J6" s="2"/>
      <c r="K6" s="2"/>
      <c r="L6" s="2"/>
      <c r="M6" s="2"/>
      <c r="N6" s="10" t="s">
        <v>20</v>
      </c>
      <c r="O6" s="13"/>
      <c r="P6" s="10" t="s">
        <v>20</v>
      </c>
      <c r="Q6" s="13"/>
      <c r="R6" s="10" t="s">
        <v>20</v>
      </c>
      <c r="S6" s="13"/>
      <c r="T6" s="2"/>
      <c r="U6" s="12">
        <v>3899.0</v>
      </c>
      <c r="V6" s="13">
        <f t="shared" si="1"/>
        <v>2616.778523</v>
      </c>
      <c r="W6" s="13">
        <f t="shared" si="2"/>
        <v>2.307100974</v>
      </c>
      <c r="X6" s="13">
        <f t="shared" si="3"/>
        <v>0.3827053612</v>
      </c>
      <c r="Y6" s="13">
        <f t="shared" si="4"/>
        <v>2.689806335</v>
      </c>
      <c r="Z6" s="2"/>
    </row>
    <row r="7">
      <c r="A7" s="7">
        <v>-0.0271220340000013</v>
      </c>
      <c r="B7" s="8">
        <v>0.504592585000001</v>
      </c>
      <c r="C7" s="2"/>
      <c r="D7" s="2"/>
      <c r="E7" s="5">
        <v>0.536448619999998</v>
      </c>
      <c r="F7" s="9">
        <v>0.42868004600001</v>
      </c>
      <c r="G7" s="2"/>
      <c r="H7" s="2"/>
      <c r="I7" s="2"/>
      <c r="J7" s="2"/>
      <c r="K7" s="2"/>
      <c r="L7" s="2"/>
      <c r="M7" s="2"/>
      <c r="N7" s="10">
        <v>3.981698697</v>
      </c>
      <c r="O7" s="11" t="s">
        <v>25</v>
      </c>
      <c r="P7" s="10">
        <v>3.921876682</v>
      </c>
      <c r="Q7" s="11" t="s">
        <v>26</v>
      </c>
      <c r="R7" s="10">
        <v>3.400372297</v>
      </c>
      <c r="S7" s="11" t="s">
        <v>27</v>
      </c>
      <c r="T7" s="2"/>
      <c r="U7" s="12">
        <v>1879.0</v>
      </c>
      <c r="V7" s="13">
        <f t="shared" si="1"/>
        <v>1261.073826</v>
      </c>
      <c r="W7" s="13">
        <f t="shared" si="2"/>
        <v>1.111834504</v>
      </c>
      <c r="X7" s="13">
        <f t="shared" si="3"/>
        <v>0.1844327709</v>
      </c>
      <c r="Y7" s="13">
        <f t="shared" si="4"/>
        <v>1.296267275</v>
      </c>
      <c r="Z7" s="2"/>
    </row>
    <row r="8">
      <c r="A8" s="7">
        <v>-0.0279089349999992</v>
      </c>
      <c r="B8" s="8">
        <v>0.530622691000001</v>
      </c>
      <c r="C8" s="2"/>
      <c r="D8" s="2"/>
      <c r="E8" s="5">
        <v>0.523199350999998</v>
      </c>
      <c r="F8" s="9">
        <v>0.432326102999979</v>
      </c>
      <c r="G8" s="2"/>
      <c r="H8" s="2"/>
      <c r="I8" s="2"/>
      <c r="J8" s="2"/>
      <c r="K8" s="2"/>
      <c r="L8" s="2"/>
      <c r="M8" s="2"/>
      <c r="N8" s="10" t="s">
        <v>20</v>
      </c>
      <c r="O8" s="13"/>
      <c r="P8" s="10" t="s">
        <v>20</v>
      </c>
      <c r="Q8" s="13"/>
      <c r="R8" s="10" t="s">
        <v>20</v>
      </c>
      <c r="S8" s="13"/>
      <c r="T8" s="2"/>
      <c r="U8" s="12">
        <v>3899.0</v>
      </c>
      <c r="V8" s="13">
        <f t="shared" si="1"/>
        <v>2616.778523</v>
      </c>
      <c r="W8" s="13">
        <f t="shared" si="2"/>
        <v>2.307100974</v>
      </c>
      <c r="X8" s="13">
        <f t="shared" si="3"/>
        <v>0.3827053612</v>
      </c>
      <c r="Y8" s="13">
        <f t="shared" si="4"/>
        <v>2.689806335</v>
      </c>
      <c r="Z8" s="2"/>
    </row>
    <row r="9">
      <c r="A9" s="5">
        <v>-0.0282095599999934</v>
      </c>
      <c r="B9" s="8">
        <v>0.515055550000003</v>
      </c>
      <c r="C9" s="2"/>
      <c r="D9" s="2"/>
      <c r="E9" s="9">
        <v>0.504097847</v>
      </c>
      <c r="F9" s="9">
        <v>0.432225201000022</v>
      </c>
      <c r="G9" s="2"/>
      <c r="H9" s="2"/>
      <c r="I9" s="2"/>
      <c r="J9" s="2"/>
      <c r="K9" s="2"/>
      <c r="L9" s="2"/>
      <c r="M9" s="2"/>
      <c r="N9" s="10">
        <v>2.414142229</v>
      </c>
      <c r="O9" s="11" t="s">
        <v>28</v>
      </c>
      <c r="P9" s="10">
        <v>3.465343049</v>
      </c>
      <c r="Q9" s="11" t="s">
        <v>29</v>
      </c>
      <c r="R9" s="10">
        <v>7.980820883</v>
      </c>
      <c r="S9" s="11" t="s">
        <v>30</v>
      </c>
      <c r="T9" s="2"/>
      <c r="U9" s="12">
        <v>10188.0</v>
      </c>
      <c r="V9" s="13">
        <f t="shared" si="1"/>
        <v>6837.583893</v>
      </c>
      <c r="W9" s="13">
        <f t="shared" si="2"/>
        <v>6.028403366</v>
      </c>
      <c r="X9" s="13">
        <f t="shared" si="3"/>
        <v>1.000000569</v>
      </c>
      <c r="Y9" s="13">
        <f t="shared" si="4"/>
        <v>7.028403935</v>
      </c>
      <c r="Z9" s="2"/>
    </row>
    <row r="10">
      <c r="A10" s="7">
        <v>-0.0294171359999921</v>
      </c>
      <c r="B10" s="8">
        <v>0.524317088</v>
      </c>
      <c r="C10" s="2"/>
      <c r="D10" s="2"/>
      <c r="E10" s="9">
        <v>0.511056447000001</v>
      </c>
      <c r="F10" s="9">
        <v>0.431125930000007</v>
      </c>
      <c r="G10" s="2"/>
      <c r="H10" s="2"/>
      <c r="I10" s="2"/>
      <c r="J10" s="2"/>
      <c r="K10" s="2"/>
      <c r="L10" s="2"/>
      <c r="M10" s="2"/>
      <c r="N10" s="10" t="s">
        <v>20</v>
      </c>
      <c r="O10" s="13"/>
      <c r="P10" s="10" t="s">
        <v>20</v>
      </c>
      <c r="Q10" s="13"/>
      <c r="R10" s="10" t="s">
        <v>20</v>
      </c>
      <c r="S10" s="13"/>
      <c r="T10" s="2"/>
      <c r="U10" s="12">
        <v>3899.0</v>
      </c>
      <c r="V10" s="13">
        <f t="shared" si="1"/>
        <v>2616.778523</v>
      </c>
      <c r="W10" s="13">
        <f t="shared" si="2"/>
        <v>2.307100974</v>
      </c>
      <c r="X10" s="13">
        <f t="shared" si="3"/>
        <v>0.3827053612</v>
      </c>
      <c r="Y10" s="13">
        <f t="shared" si="4"/>
        <v>2.689806335</v>
      </c>
      <c r="Z10" s="2"/>
    </row>
    <row r="11">
      <c r="A11" s="5">
        <v>-0.0289893110000036</v>
      </c>
      <c r="B11" s="8">
        <v>0.546796428999996</v>
      </c>
      <c r="C11" s="2"/>
      <c r="D11" s="2"/>
      <c r="E11" s="9">
        <v>0.543622923</v>
      </c>
      <c r="F11" s="9">
        <v>0.431938177000006</v>
      </c>
      <c r="G11" s="2"/>
      <c r="H11" s="2"/>
      <c r="I11" s="2"/>
      <c r="J11" s="2"/>
      <c r="K11" s="2"/>
      <c r="L11" s="2"/>
      <c r="M11" s="2"/>
      <c r="N11" s="10">
        <v>9.783554915</v>
      </c>
      <c r="O11" s="11" t="s">
        <v>31</v>
      </c>
      <c r="P11" s="10">
        <v>3.137554659</v>
      </c>
      <c r="Q11" s="11" t="s">
        <v>32</v>
      </c>
      <c r="R11" s="10">
        <v>1.642030348</v>
      </c>
      <c r="S11" s="11" t="s">
        <v>33</v>
      </c>
      <c r="T11" s="2"/>
      <c r="U11" s="12">
        <v>2109.0</v>
      </c>
      <c r="V11" s="13">
        <f t="shared" si="1"/>
        <v>1415.436242</v>
      </c>
      <c r="W11" s="13">
        <f t="shared" si="2"/>
        <v>1.247929201</v>
      </c>
      <c r="X11" s="13">
        <f t="shared" si="3"/>
        <v>0.2070083628</v>
      </c>
      <c r="Y11" s="13">
        <f t="shared" si="4"/>
        <v>1.454937564</v>
      </c>
      <c r="Z11" s="2"/>
    </row>
    <row r="12">
      <c r="A12" s="7">
        <v>-0.0272989179999996</v>
      </c>
      <c r="B12" s="8">
        <v>0.510234776</v>
      </c>
      <c r="C12" s="2"/>
      <c r="D12" s="2"/>
      <c r="E12" s="9">
        <v>0.542209381999999</v>
      </c>
      <c r="F12" s="9">
        <v>0.394245983000018</v>
      </c>
      <c r="G12" s="2"/>
      <c r="H12" s="2"/>
      <c r="I12" s="2"/>
      <c r="J12" s="2"/>
      <c r="K12" s="2"/>
      <c r="L12" s="2"/>
      <c r="M12" s="2"/>
      <c r="N12" s="10" t="s">
        <v>20</v>
      </c>
      <c r="O12" s="13"/>
      <c r="P12" s="10" t="s">
        <v>20</v>
      </c>
      <c r="Q12" s="13"/>
      <c r="R12" s="10" t="s">
        <v>20</v>
      </c>
      <c r="S12" s="13"/>
      <c r="T12" s="2"/>
      <c r="U12" s="13">
        <v>3899.0</v>
      </c>
      <c r="V12" s="13">
        <f t="shared" si="1"/>
        <v>2616.778523</v>
      </c>
      <c r="W12" s="13">
        <f t="shared" si="2"/>
        <v>2.307100974</v>
      </c>
      <c r="X12" s="13">
        <f t="shared" si="3"/>
        <v>0.3827053612</v>
      </c>
      <c r="Y12" s="13">
        <f t="shared" si="4"/>
        <v>2.689806335</v>
      </c>
      <c r="Z12" s="2"/>
    </row>
    <row r="13">
      <c r="A13" s="7">
        <v>-0.0284033699999923</v>
      </c>
      <c r="B13" s="8">
        <v>0.498155141000001</v>
      </c>
      <c r="C13" s="2"/>
      <c r="D13" s="2"/>
      <c r="E13" s="9">
        <v>0.506916693</v>
      </c>
      <c r="F13" s="5">
        <v>0.358843011000004</v>
      </c>
      <c r="G13" s="2"/>
      <c r="H13" s="2"/>
      <c r="I13" s="2"/>
      <c r="J13" s="2"/>
      <c r="K13" s="2"/>
      <c r="L13" s="2"/>
      <c r="M13" s="2"/>
      <c r="N13" s="10">
        <v>15.52067931</v>
      </c>
      <c r="O13" s="11" t="s">
        <v>34</v>
      </c>
      <c r="P13" s="10">
        <v>3.608579414</v>
      </c>
      <c r="Q13" s="11" t="s">
        <v>35</v>
      </c>
      <c r="R13" s="10">
        <v>7.700088389</v>
      </c>
      <c r="S13" s="11" t="s">
        <v>36</v>
      </c>
      <c r="T13" s="2"/>
      <c r="U13" s="13">
        <v>9860.0</v>
      </c>
      <c r="V13" s="13">
        <f t="shared" si="1"/>
        <v>6617.449664</v>
      </c>
      <c r="W13" s="13">
        <f t="shared" si="2"/>
        <v>5.834320493</v>
      </c>
      <c r="X13" s="13">
        <f t="shared" si="3"/>
        <v>0.9678058121</v>
      </c>
      <c r="Y13" s="13">
        <f t="shared" si="4"/>
        <v>6.802126305</v>
      </c>
      <c r="Z13" s="2"/>
    </row>
    <row r="14">
      <c r="A14" s="7">
        <v>-0.0295829519999983</v>
      </c>
      <c r="B14" s="8">
        <v>0.489759185</v>
      </c>
      <c r="C14" s="2"/>
      <c r="D14" s="2"/>
      <c r="E14" s="9">
        <v>0.467872470999999</v>
      </c>
      <c r="F14" s="5">
        <v>0.382859664999983</v>
      </c>
      <c r="G14" s="2"/>
      <c r="H14" s="2"/>
      <c r="I14" s="2"/>
      <c r="J14" s="2"/>
      <c r="K14" s="2"/>
      <c r="L14" s="2"/>
      <c r="M14" s="2"/>
      <c r="N14" s="10" t="s">
        <v>20</v>
      </c>
      <c r="O14" s="13"/>
      <c r="P14" s="10" t="s">
        <v>20</v>
      </c>
      <c r="Q14" s="13"/>
      <c r="R14" s="10" t="s">
        <v>20</v>
      </c>
      <c r="S14" s="13"/>
      <c r="T14" s="2"/>
      <c r="U14" s="13">
        <v>2109.0</v>
      </c>
      <c r="V14" s="13">
        <f t="shared" si="1"/>
        <v>1415.436242</v>
      </c>
      <c r="W14" s="13">
        <f t="shared" si="2"/>
        <v>1.247929201</v>
      </c>
      <c r="X14" s="13">
        <f t="shared" si="3"/>
        <v>0.2070083628</v>
      </c>
      <c r="Y14" s="13">
        <f t="shared" si="4"/>
        <v>1.454937564</v>
      </c>
      <c r="Z14" s="2"/>
    </row>
    <row r="15">
      <c r="A15" s="7">
        <v>-0.0283656909999905</v>
      </c>
      <c r="B15" s="8">
        <v>0.591684331999999</v>
      </c>
      <c r="C15" s="2"/>
      <c r="D15" s="2"/>
      <c r="E15" s="9">
        <v>0.500193550000002</v>
      </c>
      <c r="F15" s="5">
        <v>0.38841170500001</v>
      </c>
      <c r="G15" s="2"/>
      <c r="H15" s="2"/>
      <c r="I15" s="2"/>
      <c r="J15" s="2"/>
      <c r="K15" s="2"/>
      <c r="L15" s="2"/>
      <c r="M15" s="2"/>
      <c r="N15" s="10">
        <v>3.939771217</v>
      </c>
      <c r="O15" s="11" t="s">
        <v>37</v>
      </c>
      <c r="P15" s="10">
        <v>1.845222996</v>
      </c>
      <c r="Q15" s="11" t="s">
        <v>38</v>
      </c>
      <c r="R15" s="4">
        <v>1.791857525</v>
      </c>
      <c r="S15" s="4" t="s">
        <v>39</v>
      </c>
      <c r="T15" s="2"/>
      <c r="U15" s="13">
        <v>1719.0</v>
      </c>
      <c r="V15" s="13">
        <f t="shared" si="1"/>
        <v>1153.691275</v>
      </c>
      <c r="W15" s="13">
        <f t="shared" si="2"/>
        <v>1.017159932</v>
      </c>
      <c r="X15" s="13">
        <f t="shared" si="3"/>
        <v>0.1687280113</v>
      </c>
      <c r="Y15" s="13">
        <f t="shared" si="4"/>
        <v>1.185887943</v>
      </c>
      <c r="Z15" s="2"/>
    </row>
    <row r="16">
      <c r="A16" s="8">
        <v>-0.0273530759999971</v>
      </c>
      <c r="B16" s="8">
        <v>0.487291090000002</v>
      </c>
      <c r="C16" s="2"/>
      <c r="D16" s="2"/>
      <c r="E16" s="9">
        <v>0.509470872000001</v>
      </c>
      <c r="F16" s="5">
        <v>0.510355208999982</v>
      </c>
      <c r="G16" s="2"/>
      <c r="H16" s="2"/>
      <c r="I16" s="2"/>
      <c r="J16" s="2"/>
      <c r="K16" s="2"/>
      <c r="L16" s="2"/>
      <c r="M16" s="2"/>
      <c r="N16" s="10" t="s">
        <v>20</v>
      </c>
      <c r="O16" s="13"/>
      <c r="P16" s="10" t="s">
        <v>20</v>
      </c>
      <c r="Q16" s="13"/>
      <c r="R16" s="4" t="s">
        <v>20</v>
      </c>
      <c r="S16" s="2"/>
      <c r="T16" s="2"/>
      <c r="U16" s="13">
        <v>3709.0</v>
      </c>
      <c r="V16" s="13">
        <f t="shared" si="1"/>
        <v>2489.261745</v>
      </c>
      <c r="W16" s="13">
        <f t="shared" si="2"/>
        <v>2.19467492</v>
      </c>
      <c r="X16" s="13">
        <f t="shared" si="3"/>
        <v>0.3640559591</v>
      </c>
      <c r="Y16" s="13">
        <f t="shared" si="4"/>
        <v>2.558730879</v>
      </c>
      <c r="Z16" s="2"/>
    </row>
    <row r="17">
      <c r="A17" s="8">
        <v>-0.0302866779999959</v>
      </c>
      <c r="B17" s="8">
        <v>0.461456896999997</v>
      </c>
      <c r="C17" s="2"/>
      <c r="D17" s="2"/>
      <c r="E17" s="9">
        <v>0.588699555000001</v>
      </c>
      <c r="F17" s="5">
        <v>0.523528095000017</v>
      </c>
      <c r="G17" s="2"/>
      <c r="H17" s="2"/>
      <c r="I17" s="2"/>
      <c r="J17" s="2"/>
      <c r="K17" s="2"/>
      <c r="L17" s="2"/>
      <c r="M17" s="2"/>
      <c r="N17" s="10">
        <v>1.806301797</v>
      </c>
      <c r="O17" s="11" t="s">
        <v>40</v>
      </c>
      <c r="P17" s="10">
        <v>4.411541891</v>
      </c>
      <c r="Q17" s="11" t="s">
        <v>41</v>
      </c>
      <c r="R17" s="4">
        <v>3.076685267</v>
      </c>
      <c r="S17" s="4" t="s">
        <v>42</v>
      </c>
      <c r="T17" s="2"/>
      <c r="U17" s="13">
        <v>3500.0</v>
      </c>
      <c r="V17" s="13">
        <f t="shared" si="1"/>
        <v>2348.993289</v>
      </c>
      <c r="W17" s="13">
        <f t="shared" si="2"/>
        <v>2.07100626</v>
      </c>
      <c r="X17" s="13">
        <f t="shared" si="3"/>
        <v>0.3435416169</v>
      </c>
      <c r="Y17" s="13">
        <f t="shared" si="4"/>
        <v>2.414547877</v>
      </c>
      <c r="Z17" s="2"/>
    </row>
    <row r="18">
      <c r="A18" s="8">
        <v>-0.0263101830000067</v>
      </c>
      <c r="B18" s="8">
        <v>0.473462074</v>
      </c>
      <c r="C18" s="2"/>
      <c r="D18" s="2"/>
      <c r="E18" s="9">
        <v>0.522687102999995</v>
      </c>
      <c r="F18" s="5">
        <v>0.557820068000012</v>
      </c>
      <c r="G18" s="2"/>
      <c r="H18" s="2"/>
      <c r="I18" s="2"/>
      <c r="J18" s="2"/>
      <c r="K18" s="2"/>
      <c r="L18" s="2"/>
      <c r="M18" s="2"/>
      <c r="N18" s="10" t="s">
        <v>20</v>
      </c>
      <c r="O18" s="13"/>
      <c r="P18" s="10" t="s">
        <v>20</v>
      </c>
      <c r="Q18" s="13"/>
      <c r="R18" s="4" t="s">
        <v>20</v>
      </c>
      <c r="S18" s="2"/>
      <c r="T18" s="2"/>
      <c r="U18" s="13">
        <v>3499.0</v>
      </c>
      <c r="V18" s="13">
        <f t="shared" si="1"/>
        <v>2348.322148</v>
      </c>
      <c r="W18" s="13">
        <f t="shared" si="2"/>
        <v>2.070414544</v>
      </c>
      <c r="X18" s="13">
        <f t="shared" si="3"/>
        <v>0.3434434621</v>
      </c>
      <c r="Y18" s="13">
        <f t="shared" si="4"/>
        <v>2.413858006</v>
      </c>
      <c r="Z18" s="2"/>
    </row>
    <row r="19">
      <c r="A19" s="8">
        <v>-0.0284081249999985</v>
      </c>
      <c r="B19" s="8">
        <v>0.548324587999999</v>
      </c>
      <c r="C19" s="2"/>
      <c r="D19" s="2"/>
      <c r="E19" s="5">
        <v>0.492332591</v>
      </c>
      <c r="F19" s="5">
        <v>0.512914478000027</v>
      </c>
      <c r="G19" s="2"/>
      <c r="H19" s="2"/>
      <c r="I19" s="2"/>
      <c r="J19" s="2"/>
      <c r="K19" s="2"/>
      <c r="L19" s="2"/>
      <c r="M19" s="2"/>
      <c r="N19" s="10">
        <v>9.493820093</v>
      </c>
      <c r="O19" s="11" t="s">
        <v>43</v>
      </c>
      <c r="P19" s="10">
        <v>2.128049333</v>
      </c>
      <c r="Q19" s="11" t="s">
        <v>44</v>
      </c>
      <c r="R19" s="4">
        <v>1.5559982</v>
      </c>
      <c r="S19" s="4" t="s">
        <v>45</v>
      </c>
      <c r="T19" s="2"/>
      <c r="U19" s="13">
        <v>3699.0</v>
      </c>
      <c r="V19" s="13">
        <f t="shared" si="1"/>
        <v>2482.550336</v>
      </c>
      <c r="W19" s="13">
        <f t="shared" si="2"/>
        <v>2.188757759</v>
      </c>
      <c r="X19" s="13">
        <f t="shared" si="3"/>
        <v>0.3630744116</v>
      </c>
      <c r="Y19" s="13">
        <f t="shared" si="4"/>
        <v>2.551832171</v>
      </c>
      <c r="Z19" s="2"/>
    </row>
    <row r="20">
      <c r="A20" s="8">
        <v>-0.0284677110000046</v>
      </c>
      <c r="B20" s="8">
        <v>0.520038122000002</v>
      </c>
      <c r="C20" s="2"/>
      <c r="D20" s="2"/>
      <c r="E20" s="5">
        <v>0.499642245000004</v>
      </c>
      <c r="F20" s="5">
        <v>0.484851229000014</v>
      </c>
      <c r="G20" s="2"/>
      <c r="H20" s="2"/>
      <c r="I20" s="2"/>
      <c r="J20" s="2"/>
      <c r="K20" s="2"/>
      <c r="L20" s="2"/>
      <c r="M20" s="2"/>
      <c r="N20" s="10" t="s">
        <v>20</v>
      </c>
      <c r="O20" s="13"/>
      <c r="P20" s="10" t="s">
        <v>20</v>
      </c>
      <c r="Q20" s="13"/>
      <c r="R20" s="4" t="s">
        <v>20</v>
      </c>
      <c r="S20" s="2"/>
      <c r="T20" s="2"/>
      <c r="U20" s="13">
        <v>1633.0</v>
      </c>
      <c r="V20" s="13">
        <f t="shared" si="1"/>
        <v>1095.973154</v>
      </c>
      <c r="W20" s="13">
        <f t="shared" si="2"/>
        <v>0.9662723494</v>
      </c>
      <c r="X20" s="13">
        <f t="shared" si="3"/>
        <v>0.160286703</v>
      </c>
      <c r="Y20" s="13">
        <f t="shared" si="4"/>
        <v>1.126559052</v>
      </c>
      <c r="Z20" s="2"/>
    </row>
    <row r="21">
      <c r="A21" s="8">
        <v>-0.0289037200000024</v>
      </c>
      <c r="B21" s="8">
        <v>0.509613950999998</v>
      </c>
      <c r="C21" s="2"/>
      <c r="D21" s="2"/>
      <c r="E21" s="9">
        <v>0.443737224999999</v>
      </c>
      <c r="F21" s="5">
        <v>0.48067493100001</v>
      </c>
      <c r="G21" s="2"/>
      <c r="H21" s="2"/>
      <c r="I21" s="2"/>
      <c r="J21" s="2"/>
      <c r="K21" s="2"/>
      <c r="L21" s="2"/>
      <c r="M21" s="2"/>
      <c r="N21" s="10">
        <v>8.847093793</v>
      </c>
      <c r="O21" s="11" t="s">
        <v>46</v>
      </c>
      <c r="P21" s="10">
        <v>2.852011009</v>
      </c>
      <c r="Q21" s="11" t="s">
        <v>47</v>
      </c>
      <c r="R21" s="4">
        <v>1.714567346</v>
      </c>
      <c r="S21" s="4" t="s">
        <v>48</v>
      </c>
      <c r="T21" s="2"/>
      <c r="U21" s="13">
        <v>1719.0</v>
      </c>
      <c r="V21" s="13">
        <f t="shared" si="1"/>
        <v>1153.691275</v>
      </c>
      <c r="W21" s="13">
        <f t="shared" si="2"/>
        <v>1.017159932</v>
      </c>
      <c r="X21" s="13">
        <f t="shared" si="3"/>
        <v>0.1687280113</v>
      </c>
      <c r="Y21" s="13">
        <f t="shared" si="4"/>
        <v>1.185887943</v>
      </c>
      <c r="Z21" s="2"/>
    </row>
    <row r="22">
      <c r="A22" s="8">
        <v>-0.0264485009999901</v>
      </c>
      <c r="B22" s="8">
        <v>0.477122128000001</v>
      </c>
      <c r="C22" s="2"/>
      <c r="D22" s="2"/>
      <c r="E22" s="5">
        <v>0.363402512999996</v>
      </c>
      <c r="F22" s="5">
        <v>0.486934332000032</v>
      </c>
      <c r="G22" s="2"/>
      <c r="H22" s="2"/>
      <c r="I22" s="2"/>
      <c r="J22" s="2"/>
      <c r="K22" s="2"/>
      <c r="L22" s="2"/>
      <c r="M22" s="2"/>
      <c r="N22" s="10" t="s">
        <v>20</v>
      </c>
      <c r="O22" s="13"/>
      <c r="P22" s="10" t="s">
        <v>20</v>
      </c>
      <c r="Q22" s="13"/>
      <c r="R22" s="4" t="s">
        <v>20</v>
      </c>
      <c r="S22" s="2"/>
      <c r="T22" s="2"/>
      <c r="U22" s="13">
        <v>1749.0</v>
      </c>
      <c r="V22" s="13">
        <f t="shared" si="1"/>
        <v>1173.825503</v>
      </c>
      <c r="W22" s="13">
        <f t="shared" si="2"/>
        <v>1.034911414</v>
      </c>
      <c r="X22" s="13">
        <f t="shared" si="3"/>
        <v>0.1716726537</v>
      </c>
      <c r="Y22" s="13">
        <f t="shared" si="4"/>
        <v>1.206584068</v>
      </c>
      <c r="Z22" s="2"/>
    </row>
    <row r="23">
      <c r="A23" s="8">
        <v>0.398006307000002</v>
      </c>
      <c r="B23" s="8">
        <v>0.462799596</v>
      </c>
      <c r="C23" s="2"/>
      <c r="D23" s="2"/>
      <c r="E23" s="9">
        <v>0.489313712000004</v>
      </c>
      <c r="F23" s="5">
        <v>0.586065464</v>
      </c>
      <c r="G23" s="2"/>
      <c r="H23" s="2"/>
      <c r="I23" s="2"/>
      <c r="J23" s="2"/>
      <c r="K23" s="2"/>
      <c r="L23" s="2"/>
      <c r="M23" s="2"/>
      <c r="N23" s="10">
        <v>3.290780742</v>
      </c>
      <c r="O23" s="11" t="s">
        <v>49</v>
      </c>
      <c r="P23" s="10">
        <v>7.639974357</v>
      </c>
      <c r="Q23" s="11" t="s">
        <v>50</v>
      </c>
      <c r="R23" s="4">
        <v>6.263650732</v>
      </c>
      <c r="S23" s="4" t="s">
        <v>51</v>
      </c>
      <c r="T23" s="2"/>
      <c r="U23" s="2"/>
      <c r="V23" s="2"/>
      <c r="W23" s="2"/>
      <c r="X23" s="2"/>
      <c r="Y23" s="2"/>
      <c r="Z23" s="2"/>
    </row>
    <row r="24">
      <c r="A24" s="8">
        <v>0.452920286000008</v>
      </c>
      <c r="B24" s="8">
        <v>0.522357386999999</v>
      </c>
      <c r="C24" s="2"/>
      <c r="D24" s="2"/>
      <c r="E24" s="9">
        <v>0.404382705999999</v>
      </c>
      <c r="F24" s="5">
        <v>0.51208271400003</v>
      </c>
      <c r="G24" s="2"/>
      <c r="H24" s="2"/>
      <c r="I24" s="2"/>
      <c r="J24" s="2"/>
      <c r="K24" s="2"/>
      <c r="L24" s="2"/>
      <c r="M24" s="2"/>
      <c r="N24" s="10" t="s">
        <v>20</v>
      </c>
      <c r="O24" s="13"/>
      <c r="P24" s="10" t="s">
        <v>20</v>
      </c>
      <c r="Q24" s="13"/>
      <c r="R24" s="4" t="s">
        <v>20</v>
      </c>
      <c r="S24" s="2"/>
      <c r="T24" s="2"/>
      <c r="U24" s="2"/>
      <c r="V24" s="2"/>
      <c r="W24" s="2"/>
      <c r="X24" s="2"/>
      <c r="Y24" s="2"/>
      <c r="Z24" s="2"/>
    </row>
    <row r="25">
      <c r="A25" s="8">
        <v>0.432630041999999</v>
      </c>
      <c r="B25" s="8">
        <v>0.469437742</v>
      </c>
      <c r="C25" s="2"/>
      <c r="D25" s="2"/>
      <c r="E25" s="5">
        <v>0.43722014</v>
      </c>
      <c r="F25" s="5">
        <v>0.520603349999987</v>
      </c>
      <c r="G25" s="2"/>
      <c r="H25" s="2"/>
      <c r="I25" s="2"/>
      <c r="J25" s="2"/>
      <c r="K25" s="2"/>
      <c r="L25" s="2"/>
      <c r="M25" s="2"/>
      <c r="N25" s="10">
        <v>1.843053828</v>
      </c>
      <c r="O25" s="11" t="s">
        <v>52</v>
      </c>
      <c r="P25" s="10">
        <v>2.93707851</v>
      </c>
      <c r="Q25" s="11" t="s">
        <v>53</v>
      </c>
      <c r="R25" s="4">
        <v>5.052686753</v>
      </c>
      <c r="S25" s="4" t="s">
        <v>54</v>
      </c>
      <c r="T25" s="2"/>
      <c r="U25" s="2"/>
      <c r="V25" s="2"/>
      <c r="W25" s="2"/>
      <c r="X25" s="2"/>
      <c r="Y25" s="2"/>
      <c r="Z25" s="2"/>
    </row>
    <row r="26">
      <c r="A26" s="8">
        <v>0.438283543000011</v>
      </c>
      <c r="B26" s="8">
        <v>0.518831116999997</v>
      </c>
      <c r="C26" s="2"/>
      <c r="D26" s="2"/>
      <c r="E26" s="5">
        <v>0.402927290999997</v>
      </c>
      <c r="F26" s="5">
        <v>0.538801774000035</v>
      </c>
      <c r="G26" s="2"/>
      <c r="H26" s="2"/>
      <c r="I26" s="2"/>
      <c r="J26" s="2"/>
      <c r="K26" s="2"/>
      <c r="L26" s="2"/>
      <c r="M26" s="2"/>
      <c r="N26" s="10" t="s">
        <v>20</v>
      </c>
      <c r="O26" s="13"/>
      <c r="P26" s="10" t="s">
        <v>20</v>
      </c>
      <c r="Q26" s="13"/>
      <c r="R26" s="4" t="s">
        <v>20</v>
      </c>
      <c r="S26" s="2"/>
      <c r="T26" s="2"/>
      <c r="U26" s="2"/>
      <c r="V26" s="2"/>
      <c r="W26" s="2"/>
      <c r="X26" s="2"/>
      <c r="Y26" s="2"/>
      <c r="Z26" s="2"/>
    </row>
    <row r="27">
      <c r="A27" s="8">
        <v>0.455448821000004</v>
      </c>
      <c r="B27" s="8">
        <v>0.491522110999998</v>
      </c>
      <c r="C27" s="2"/>
      <c r="D27" s="2"/>
      <c r="E27" s="5">
        <v>0.480746875999997</v>
      </c>
      <c r="F27" s="5">
        <v>0.542230838000023</v>
      </c>
      <c r="G27" s="2"/>
      <c r="H27" s="2"/>
      <c r="I27" s="2"/>
      <c r="J27" s="2"/>
      <c r="K27" s="2"/>
      <c r="L27" s="2"/>
      <c r="M27" s="2"/>
      <c r="N27" s="10">
        <v>2.974340818</v>
      </c>
      <c r="O27" s="11" t="s">
        <v>55</v>
      </c>
      <c r="P27" s="10">
        <v>1.820162026</v>
      </c>
      <c r="Q27" s="11" t="s">
        <v>56</v>
      </c>
      <c r="R27" s="2"/>
      <c r="S27" s="2"/>
      <c r="T27" s="2"/>
      <c r="U27" s="2"/>
      <c r="V27" s="2"/>
      <c r="W27" s="2"/>
      <c r="X27" s="2"/>
      <c r="Y27" s="2"/>
      <c r="Z27" s="2"/>
    </row>
    <row r="28">
      <c r="A28" s="8">
        <v>0.46870281999999</v>
      </c>
      <c r="B28" s="8">
        <v>0.536836405999999</v>
      </c>
      <c r="C28" s="2"/>
      <c r="D28" s="2"/>
      <c r="E28" s="5">
        <v>0.473539815000002</v>
      </c>
      <c r="F28" s="5">
        <v>0.529082230000028</v>
      </c>
      <c r="G28" s="2"/>
      <c r="H28" s="2"/>
      <c r="I28" s="2"/>
      <c r="J28" s="2"/>
      <c r="K28" s="2"/>
      <c r="L28" s="2"/>
      <c r="M28" s="2"/>
      <c r="N28" s="10" t="s">
        <v>20</v>
      </c>
      <c r="O28" s="13"/>
      <c r="P28" s="10" t="s">
        <v>20</v>
      </c>
      <c r="Q28" s="13"/>
      <c r="R28" s="2"/>
      <c r="S28" s="2"/>
      <c r="T28" s="2"/>
      <c r="U28" s="2"/>
      <c r="V28" s="2"/>
      <c r="W28" s="2"/>
      <c r="X28" s="2"/>
      <c r="Y28" s="2"/>
      <c r="Z28" s="2"/>
    </row>
    <row r="29">
      <c r="A29" s="8">
        <v>0.454631030000001</v>
      </c>
      <c r="B29" s="8">
        <v>0.488375193999999</v>
      </c>
      <c r="C29" s="2"/>
      <c r="D29" s="2"/>
      <c r="E29" s="9">
        <v>0.395853587999994</v>
      </c>
      <c r="F29" s="5">
        <v>0.526770168999974</v>
      </c>
      <c r="G29" s="2"/>
      <c r="H29" s="2"/>
      <c r="I29" s="2"/>
      <c r="J29" s="2"/>
      <c r="K29" s="2"/>
      <c r="L29" s="2"/>
      <c r="M29" s="2"/>
      <c r="N29" s="10">
        <v>8.933234663</v>
      </c>
      <c r="O29" s="11" t="s">
        <v>57</v>
      </c>
      <c r="P29" s="10">
        <v>3.395884679</v>
      </c>
      <c r="Q29" s="11" t="s">
        <v>58</v>
      </c>
      <c r="R29" s="2"/>
      <c r="S29" s="2"/>
      <c r="T29" s="2"/>
      <c r="U29" s="2"/>
      <c r="V29" s="2"/>
      <c r="W29" s="2"/>
      <c r="X29" s="2"/>
      <c r="Y29" s="2"/>
      <c r="Z29" s="2"/>
    </row>
    <row r="30">
      <c r="A30" s="8">
        <v>0.475834469999995</v>
      </c>
      <c r="B30" s="8">
        <v>0.497615502000002</v>
      </c>
      <c r="C30" s="2"/>
      <c r="D30" s="2"/>
      <c r="E30" s="5">
        <v>0.340618939999998</v>
      </c>
      <c r="F30" s="5">
        <v>0.529481373999999</v>
      </c>
      <c r="G30" s="2"/>
      <c r="H30" s="2"/>
      <c r="I30" s="2"/>
      <c r="J30" s="2"/>
      <c r="K30" s="2"/>
      <c r="L30" s="2"/>
      <c r="M30" s="2"/>
      <c r="N30" s="10" t="s">
        <v>20</v>
      </c>
      <c r="O30" s="13"/>
      <c r="P30" s="10" t="s">
        <v>20</v>
      </c>
      <c r="Q30" s="13"/>
      <c r="R30" s="2"/>
      <c r="S30" s="2"/>
      <c r="T30" s="2"/>
      <c r="U30" s="2"/>
      <c r="V30" s="2"/>
      <c r="W30" s="2"/>
      <c r="X30" s="2"/>
      <c r="Y30" s="2"/>
      <c r="Z30" s="2"/>
    </row>
    <row r="31">
      <c r="A31" s="8">
        <v>0.620060689999988</v>
      </c>
      <c r="B31" s="8">
        <v>0.510499138999996</v>
      </c>
      <c r="C31" s="2"/>
      <c r="D31" s="2"/>
      <c r="E31" s="5">
        <v>0.347963028000002</v>
      </c>
      <c r="F31" s="5">
        <v>0.531193533999953</v>
      </c>
      <c r="G31" s="2"/>
      <c r="H31" s="2"/>
      <c r="I31" s="2"/>
      <c r="J31" s="2"/>
      <c r="K31" s="2"/>
      <c r="L31" s="2"/>
      <c r="M31" s="2"/>
      <c r="N31" s="10">
        <v>4.056901799</v>
      </c>
      <c r="O31" s="11" t="s">
        <v>59</v>
      </c>
      <c r="P31" s="10">
        <v>8.821905987</v>
      </c>
      <c r="Q31" s="11" t="s">
        <v>60</v>
      </c>
      <c r="R31" s="2"/>
      <c r="S31" s="2"/>
      <c r="T31" s="2"/>
      <c r="U31" s="2"/>
      <c r="V31" s="2"/>
      <c r="W31" s="2"/>
      <c r="X31" s="2"/>
      <c r="Y31" s="2"/>
      <c r="Z31" s="2"/>
    </row>
    <row r="32">
      <c r="A32" s="8">
        <v>0.456612945000003</v>
      </c>
      <c r="B32" s="8">
        <v>0.533746440000001</v>
      </c>
      <c r="C32" s="2"/>
      <c r="D32" s="2"/>
      <c r="E32" s="5">
        <v>0.406994050999998</v>
      </c>
      <c r="F32" s="5">
        <v>0.536192190000008</v>
      </c>
      <c r="G32" s="2"/>
      <c r="H32" s="2"/>
      <c r="I32" s="2"/>
      <c r="J32" s="2"/>
      <c r="K32" s="2"/>
      <c r="L32" s="2"/>
      <c r="M32" s="2"/>
      <c r="N32" s="10" t="s">
        <v>20</v>
      </c>
      <c r="O32" s="13"/>
      <c r="P32" s="10" t="s">
        <v>20</v>
      </c>
      <c r="Q32" s="13"/>
      <c r="R32" s="2"/>
      <c r="S32" s="2"/>
      <c r="T32" s="2"/>
      <c r="U32" s="2"/>
      <c r="V32" s="2"/>
      <c r="W32" s="2"/>
      <c r="X32" s="2"/>
      <c r="Y32" s="2"/>
      <c r="Z32" s="2"/>
    </row>
    <row r="33">
      <c r="A33" s="8">
        <v>0.458591564999991</v>
      </c>
      <c r="B33" s="8">
        <v>0.533205053999999</v>
      </c>
      <c r="C33" s="2"/>
      <c r="D33" s="2"/>
      <c r="E33" s="5">
        <v>0.413482378999994</v>
      </c>
      <c r="F33" s="5">
        <v>0.532847517999982</v>
      </c>
      <c r="G33" s="2"/>
      <c r="H33" s="2"/>
      <c r="I33" s="2"/>
      <c r="J33" s="2"/>
      <c r="K33" s="2"/>
      <c r="L33" s="2"/>
      <c r="M33" s="2"/>
      <c r="N33" s="10">
        <v>1.904736505</v>
      </c>
      <c r="O33" s="11" t="s">
        <v>61</v>
      </c>
      <c r="P33" s="10">
        <v>10.49598077</v>
      </c>
      <c r="Q33" s="11" t="s">
        <v>62</v>
      </c>
      <c r="R33" s="2"/>
      <c r="S33" s="2"/>
      <c r="T33" s="2"/>
      <c r="U33" s="2"/>
      <c r="V33" s="2"/>
      <c r="W33" s="2"/>
      <c r="X33" s="2"/>
      <c r="Y33" s="2"/>
      <c r="Z33" s="2"/>
    </row>
    <row r="34">
      <c r="A34" s="8">
        <v>0.455622719999993</v>
      </c>
      <c r="B34" s="8">
        <v>0.523171302000001</v>
      </c>
      <c r="C34" s="2"/>
      <c r="D34" s="2"/>
      <c r="E34" s="5">
        <v>0.398970429999998</v>
      </c>
      <c r="F34" s="5">
        <v>0.535455989999945</v>
      </c>
      <c r="G34" s="2"/>
      <c r="H34" s="2"/>
      <c r="I34" s="2"/>
      <c r="J34" s="2"/>
      <c r="K34" s="2"/>
      <c r="L34" s="2"/>
      <c r="M34" s="2"/>
      <c r="N34" s="10" t="s">
        <v>20</v>
      </c>
      <c r="O34" s="13"/>
      <c r="P34" s="10" t="s">
        <v>20</v>
      </c>
      <c r="Q34" s="13"/>
      <c r="R34" s="2"/>
      <c r="S34" s="2"/>
      <c r="T34" s="2"/>
      <c r="U34" s="2"/>
      <c r="V34" s="2"/>
      <c r="W34" s="2"/>
      <c r="X34" s="2"/>
      <c r="Y34" s="2"/>
      <c r="Z34" s="2"/>
    </row>
    <row r="35">
      <c r="A35" s="8">
        <v>0.441687607999995</v>
      </c>
      <c r="B35" s="8">
        <v>0.556077807999997</v>
      </c>
      <c r="C35" s="2"/>
      <c r="D35" s="2"/>
      <c r="E35" s="5">
        <v>0.448069897999999</v>
      </c>
      <c r="F35" s="5">
        <v>0.534748438999997</v>
      </c>
      <c r="G35" s="2"/>
      <c r="H35" s="2"/>
      <c r="I35" s="2"/>
      <c r="J35" s="2"/>
      <c r="K35" s="2"/>
      <c r="L35" s="2"/>
      <c r="M35" s="2"/>
      <c r="N35" s="10">
        <v>5.864532785</v>
      </c>
      <c r="O35" s="11" t="s">
        <v>63</v>
      </c>
      <c r="P35" s="10">
        <v>15.40461344</v>
      </c>
      <c r="Q35" s="11" t="s">
        <v>64</v>
      </c>
      <c r="R35" s="2"/>
      <c r="S35" s="2"/>
      <c r="T35" s="2"/>
      <c r="U35" s="2"/>
      <c r="V35" s="2"/>
      <c r="W35" s="2"/>
      <c r="X35" s="2"/>
      <c r="Y35" s="2"/>
      <c r="Z35" s="2"/>
    </row>
    <row r="36">
      <c r="A36" s="8">
        <v>0.448643680000003</v>
      </c>
      <c r="B36" s="8">
        <v>0.551187411999997</v>
      </c>
      <c r="C36" s="2"/>
      <c r="D36" s="2"/>
      <c r="E36" s="5">
        <v>0.551028280000004</v>
      </c>
      <c r="F36" s="5">
        <v>0.54088128799998</v>
      </c>
      <c r="G36" s="2"/>
      <c r="H36" s="2"/>
      <c r="I36" s="2"/>
      <c r="J36" s="2"/>
      <c r="K36" s="2"/>
      <c r="L36" s="2"/>
      <c r="M36" s="2"/>
      <c r="N36" s="10" t="s">
        <v>20</v>
      </c>
      <c r="O36" s="13"/>
      <c r="P36" s="10" t="s">
        <v>20</v>
      </c>
      <c r="Q36" s="13"/>
      <c r="R36" s="2"/>
      <c r="S36" s="2"/>
      <c r="T36" s="2"/>
      <c r="U36" s="2"/>
      <c r="V36" s="2"/>
      <c r="W36" s="2"/>
      <c r="X36" s="2"/>
      <c r="Y36" s="2"/>
      <c r="Z36" s="2"/>
    </row>
    <row r="37">
      <c r="A37" s="8">
        <v>0.450546095999996</v>
      </c>
      <c r="B37" s="8">
        <v>0.355938353000013</v>
      </c>
      <c r="C37" s="2"/>
      <c r="D37" s="2"/>
      <c r="E37" s="5">
        <v>0.499226394000004</v>
      </c>
      <c r="F37" s="5">
        <v>0.602767663999998</v>
      </c>
      <c r="G37" s="2"/>
      <c r="H37" s="2"/>
      <c r="I37" s="2"/>
      <c r="J37" s="2"/>
      <c r="K37" s="2"/>
      <c r="L37" s="2"/>
      <c r="M37" s="2"/>
      <c r="N37" s="10">
        <v>5.413783238</v>
      </c>
      <c r="O37" s="11" t="s">
        <v>65</v>
      </c>
      <c r="P37" s="10">
        <v>8.312915506</v>
      </c>
      <c r="Q37" s="11" t="s">
        <v>66</v>
      </c>
      <c r="R37" s="2"/>
      <c r="S37" s="2"/>
      <c r="T37" s="2"/>
      <c r="U37" s="2"/>
      <c r="V37" s="2"/>
      <c r="W37" s="2"/>
      <c r="X37" s="2"/>
      <c r="Y37" s="2"/>
      <c r="Z37" s="2"/>
    </row>
    <row r="38">
      <c r="A38" s="8">
        <v>0.440427408999994</v>
      </c>
      <c r="B38" s="8">
        <v>0.457503083000006</v>
      </c>
      <c r="C38" s="2"/>
      <c r="D38" s="2"/>
      <c r="E38" s="5">
        <v>0.507850027000003</v>
      </c>
      <c r="F38" s="5">
        <v>0.582969694999974</v>
      </c>
      <c r="G38" s="2"/>
      <c r="H38" s="2"/>
      <c r="I38" s="2"/>
      <c r="J38" s="2"/>
      <c r="K38" s="2"/>
      <c r="L38" s="2"/>
      <c r="M38" s="2"/>
      <c r="N38" s="10" t="s">
        <v>20</v>
      </c>
      <c r="O38" s="13"/>
      <c r="P38" s="10" t="s">
        <v>20</v>
      </c>
      <c r="Q38" s="13"/>
      <c r="R38" s="2"/>
      <c r="S38" s="2"/>
      <c r="T38" s="2"/>
      <c r="U38" s="2"/>
      <c r="V38" s="2"/>
      <c r="W38" s="2"/>
      <c r="X38" s="2"/>
      <c r="Y38" s="2"/>
      <c r="Z38" s="2"/>
    </row>
    <row r="39">
      <c r="A39" s="8">
        <v>0.455776284999998</v>
      </c>
      <c r="B39" s="8">
        <v>0.442403572999992</v>
      </c>
      <c r="C39" s="2"/>
      <c r="D39" s="2"/>
      <c r="E39" s="5">
        <v>0.628581789999998</v>
      </c>
      <c r="F39" s="5">
        <v>0.483208563999994</v>
      </c>
      <c r="G39" s="2"/>
      <c r="H39" s="2"/>
      <c r="I39" s="2"/>
      <c r="J39" s="2"/>
      <c r="K39" s="2"/>
      <c r="L39" s="2"/>
      <c r="M39" s="2"/>
      <c r="N39" s="10">
        <v>8.245191747</v>
      </c>
      <c r="O39" s="11" t="s">
        <v>67</v>
      </c>
      <c r="P39" s="4">
        <v>4.342983817</v>
      </c>
      <c r="Q39" s="4" t="s">
        <v>68</v>
      </c>
      <c r="R39" s="2"/>
      <c r="S39" s="2"/>
      <c r="T39" s="2"/>
      <c r="U39" s="2"/>
      <c r="V39" s="2"/>
      <c r="W39" s="2"/>
      <c r="X39" s="2"/>
      <c r="Y39" s="2"/>
      <c r="Z39" s="2"/>
    </row>
    <row r="40">
      <c r="A40" s="8">
        <v>0.477130274000003</v>
      </c>
      <c r="B40" s="8">
        <v>0.465795486000004</v>
      </c>
      <c r="C40" s="2"/>
      <c r="D40" s="2"/>
      <c r="E40" s="5">
        <v>0.505729621999996</v>
      </c>
      <c r="F40" s="5">
        <v>0.487777467</v>
      </c>
      <c r="G40" s="2"/>
      <c r="H40" s="2"/>
      <c r="I40" s="2"/>
      <c r="J40" s="2"/>
      <c r="K40" s="2"/>
      <c r="L40" s="2"/>
      <c r="M40" s="2"/>
      <c r="N40" s="10" t="s">
        <v>20</v>
      </c>
      <c r="O40" s="13"/>
      <c r="P40" s="4" t="s">
        <v>20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8">
        <v>0.443643445000006</v>
      </c>
      <c r="B41" s="8">
        <v>0.452724218</v>
      </c>
      <c r="C41" s="2"/>
      <c r="D41" s="2"/>
      <c r="E41" s="5">
        <v>0.548240628000002</v>
      </c>
      <c r="F41" s="5">
        <v>0.480882132000033</v>
      </c>
      <c r="G41" s="2"/>
      <c r="H41" s="2"/>
      <c r="I41" s="2"/>
      <c r="J41" s="2"/>
      <c r="K41" s="2"/>
      <c r="L41" s="2"/>
      <c r="M41" s="2"/>
      <c r="N41" s="10">
        <v>5.190741795</v>
      </c>
      <c r="O41" s="11" t="s">
        <v>69</v>
      </c>
      <c r="P41" s="4">
        <v>4.715027842</v>
      </c>
      <c r="Q41" s="4" t="s">
        <v>70</v>
      </c>
      <c r="R41" s="2"/>
      <c r="S41" s="2"/>
      <c r="T41" s="2"/>
      <c r="U41" s="2"/>
      <c r="V41" s="2"/>
      <c r="W41" s="2"/>
      <c r="X41" s="2"/>
      <c r="Y41" s="2"/>
      <c r="Z41" s="2"/>
    </row>
    <row r="42">
      <c r="A42" s="8">
        <v>0.443897765000002</v>
      </c>
      <c r="B42" s="8">
        <v>0.363608123999995</v>
      </c>
      <c r="C42" s="2"/>
      <c r="D42" s="2"/>
      <c r="E42" s="5">
        <v>0.545014605000005</v>
      </c>
      <c r="F42" s="5">
        <v>0.498543352000012</v>
      </c>
      <c r="G42" s="2"/>
      <c r="H42" s="2"/>
      <c r="I42" s="2"/>
      <c r="J42" s="2"/>
      <c r="K42" s="2"/>
      <c r="L42" s="2"/>
      <c r="M42" s="2"/>
      <c r="N42" s="10" t="s">
        <v>20</v>
      </c>
      <c r="O42" s="13"/>
      <c r="P42" s="4" t="s">
        <v>20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8">
        <v>0.469294188999995</v>
      </c>
      <c r="B43" s="8">
        <v>0.449041233999992</v>
      </c>
      <c r="C43" s="2"/>
      <c r="D43" s="2"/>
      <c r="E43" s="5">
        <v>0.529487041999999</v>
      </c>
      <c r="F43" s="5">
        <v>0.500495580999995</v>
      </c>
      <c r="G43" s="2"/>
      <c r="H43" s="2"/>
      <c r="I43" s="2"/>
      <c r="J43" s="2"/>
      <c r="K43" s="2"/>
      <c r="L43" s="2"/>
      <c r="M43" s="2"/>
      <c r="N43" s="10">
        <v>7.313745704</v>
      </c>
      <c r="O43" s="11" t="s">
        <v>71</v>
      </c>
      <c r="P43" s="4">
        <v>3.753281875</v>
      </c>
      <c r="Q43" s="4" t="s">
        <v>72</v>
      </c>
      <c r="R43" s="2"/>
      <c r="S43" s="2"/>
      <c r="T43" s="2"/>
      <c r="U43" s="2"/>
      <c r="V43" s="2"/>
      <c r="W43" s="2"/>
      <c r="X43" s="2"/>
      <c r="Y43" s="2"/>
      <c r="Z43" s="2"/>
    </row>
    <row r="44">
      <c r="A44" s="8">
        <v>0.456715298000006</v>
      </c>
      <c r="B44" s="8">
        <v>0.521440584000004</v>
      </c>
      <c r="C44" s="2"/>
      <c r="D44" s="2"/>
      <c r="E44" s="9">
        <v>0.426328349999977</v>
      </c>
      <c r="F44" s="5">
        <v>0.518680190999987</v>
      </c>
      <c r="G44" s="2"/>
      <c r="H44" s="2"/>
      <c r="I44" s="2"/>
      <c r="J44" s="2"/>
      <c r="K44" s="2"/>
      <c r="L44" s="2"/>
      <c r="M44" s="2"/>
      <c r="N44" s="10" t="s">
        <v>20</v>
      </c>
      <c r="O44" s="13"/>
      <c r="P44" s="4" t="s">
        <v>20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8">
        <v>0.449335087999998</v>
      </c>
      <c r="B45" s="8">
        <v>0.475016092000004</v>
      </c>
      <c r="C45" s="2"/>
      <c r="D45" s="2"/>
      <c r="E45" s="9">
        <v>0.439626564999997</v>
      </c>
      <c r="F45" s="5">
        <v>0.529103176000035</v>
      </c>
      <c r="G45" s="2"/>
      <c r="H45" s="2"/>
      <c r="I45" s="2"/>
      <c r="J45" s="2"/>
      <c r="K45" s="2"/>
      <c r="L45" s="2"/>
      <c r="M45" s="2"/>
      <c r="N45" s="10">
        <v>2.937433038</v>
      </c>
      <c r="O45" s="11" t="s">
        <v>73</v>
      </c>
      <c r="P45" s="4">
        <v>9.184575445</v>
      </c>
      <c r="Q45" s="4" t="s">
        <v>74</v>
      </c>
      <c r="R45" s="2"/>
      <c r="S45" s="2"/>
      <c r="T45" s="2"/>
      <c r="U45" s="2"/>
      <c r="V45" s="2"/>
      <c r="W45" s="2"/>
      <c r="X45" s="2"/>
      <c r="Y45" s="2"/>
      <c r="Z45" s="2"/>
    </row>
    <row r="46">
      <c r="A46" s="8">
        <v>0.516542123999997</v>
      </c>
      <c r="B46" s="8">
        <v>0.448772117000004</v>
      </c>
      <c r="C46" s="2"/>
      <c r="D46" s="2"/>
      <c r="E46" s="5">
        <v>0.450237165999993</v>
      </c>
      <c r="F46" s="5">
        <v>0.541027595999992</v>
      </c>
      <c r="G46" s="2"/>
      <c r="H46" s="2"/>
      <c r="I46" s="2"/>
      <c r="J46" s="2"/>
      <c r="K46" s="2"/>
      <c r="L46" s="2"/>
      <c r="M46" s="2"/>
      <c r="N46" s="10" t="s">
        <v>20</v>
      </c>
      <c r="O46" s="13"/>
      <c r="P46" s="4" t="s">
        <v>20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8">
        <v>0.45253637399999</v>
      </c>
      <c r="B47" s="8">
        <v>0.51031777</v>
      </c>
      <c r="C47" s="2"/>
      <c r="D47" s="2"/>
      <c r="E47" s="9">
        <v>0.468133832000006</v>
      </c>
      <c r="F47" s="5">
        <v>0.397749376999968</v>
      </c>
      <c r="G47" s="2"/>
      <c r="H47" s="2"/>
      <c r="I47" s="2"/>
      <c r="J47" s="2"/>
      <c r="K47" s="2"/>
      <c r="L47" s="2"/>
      <c r="M47" s="2"/>
      <c r="N47" s="10">
        <v>1.894552087</v>
      </c>
      <c r="O47" s="11" t="s">
        <v>75</v>
      </c>
      <c r="P47" s="4">
        <v>7.787201298</v>
      </c>
      <c r="Q47" s="4" t="s">
        <v>76</v>
      </c>
      <c r="R47" s="2"/>
      <c r="S47" s="2"/>
      <c r="T47" s="2"/>
      <c r="U47" s="2"/>
      <c r="V47" s="2"/>
      <c r="W47" s="2"/>
      <c r="X47" s="2"/>
      <c r="Y47" s="2"/>
      <c r="Z47" s="2"/>
    </row>
    <row r="48">
      <c r="A48" s="8">
        <v>0.372344682000004</v>
      </c>
      <c r="B48" s="8">
        <v>0.458155213999987</v>
      </c>
      <c r="C48" s="2"/>
      <c r="D48" s="2"/>
      <c r="E48" s="5">
        <v>0.552295308999987</v>
      </c>
      <c r="F48" s="5">
        <v>0.480215107999981</v>
      </c>
      <c r="G48" s="2"/>
      <c r="H48" s="2"/>
      <c r="I48" s="2"/>
      <c r="J48" s="2"/>
      <c r="K48" s="2"/>
      <c r="L48" s="2"/>
      <c r="M48" s="2"/>
      <c r="N48" s="10" t="s">
        <v>20</v>
      </c>
      <c r="O48" s="13"/>
      <c r="P48" s="4" t="s">
        <v>20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8">
        <v>0.481819452999999</v>
      </c>
      <c r="B49" s="8">
        <v>0.457150443999978</v>
      </c>
      <c r="C49" s="2"/>
      <c r="D49" s="2"/>
      <c r="E49" s="5">
        <v>0.475750328000003</v>
      </c>
      <c r="F49" s="5">
        <v>0.480539296000017</v>
      </c>
      <c r="G49" s="2"/>
      <c r="H49" s="2"/>
      <c r="I49" s="2"/>
      <c r="J49" s="2"/>
      <c r="K49" s="2"/>
      <c r="L49" s="2"/>
      <c r="M49" s="2"/>
      <c r="N49" s="10">
        <v>3.972007143</v>
      </c>
      <c r="O49" s="11" t="s">
        <v>77</v>
      </c>
      <c r="P49" s="4">
        <v>7.396040296</v>
      </c>
      <c r="Q49" s="4" t="s">
        <v>78</v>
      </c>
      <c r="R49" s="2"/>
      <c r="S49" s="2"/>
      <c r="T49" s="2"/>
      <c r="U49" s="2"/>
      <c r="V49" s="2"/>
      <c r="W49" s="2"/>
      <c r="X49" s="2"/>
      <c r="Y49" s="2"/>
      <c r="Z49" s="2"/>
    </row>
    <row r="50">
      <c r="A50" s="8">
        <v>0.442112526000002</v>
      </c>
      <c r="B50" s="8">
        <v>0.470852349000011</v>
      </c>
      <c r="C50" s="2"/>
      <c r="D50" s="2"/>
      <c r="E50" s="5">
        <v>0.441046683999985</v>
      </c>
      <c r="F50" s="5">
        <v>0.495772278999993</v>
      </c>
      <c r="G50" s="2"/>
      <c r="H50" s="2"/>
      <c r="I50" s="2"/>
      <c r="J50" s="2"/>
      <c r="K50" s="2"/>
      <c r="L50" s="2"/>
      <c r="M50" s="2"/>
      <c r="N50" s="10" t="s">
        <v>20</v>
      </c>
      <c r="O50" s="13"/>
      <c r="P50" s="4" t="s">
        <v>20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8">
        <v>0.448512629000006</v>
      </c>
      <c r="B51" s="8">
        <v>0.438383895000015</v>
      </c>
      <c r="C51" s="2"/>
      <c r="D51" s="2"/>
      <c r="E51" s="5">
        <v>0.440829936</v>
      </c>
      <c r="F51" s="5">
        <v>0.530674014999988</v>
      </c>
      <c r="G51" s="2"/>
      <c r="H51" s="2"/>
      <c r="I51" s="2"/>
      <c r="J51" s="2"/>
      <c r="K51" s="2"/>
      <c r="L51" s="2"/>
      <c r="M51" s="2"/>
      <c r="N51" s="10">
        <v>4.622546974</v>
      </c>
      <c r="O51" s="11" t="s">
        <v>79</v>
      </c>
      <c r="P51" s="4">
        <v>4.735980786</v>
      </c>
      <c r="Q51" s="4" t="s">
        <v>80</v>
      </c>
      <c r="R51" s="2"/>
      <c r="S51" s="2"/>
      <c r="T51" s="2"/>
      <c r="U51" s="2"/>
      <c r="V51" s="2"/>
      <c r="W51" s="2"/>
      <c r="X51" s="2"/>
      <c r="Y51" s="2"/>
      <c r="Z51" s="2"/>
    </row>
    <row r="52">
      <c r="A52" s="8">
        <v>0.448006751999997</v>
      </c>
      <c r="B52" s="8">
        <v>0.449411480000009</v>
      </c>
      <c r="C52" s="2"/>
      <c r="D52" s="2"/>
      <c r="E52" s="5">
        <v>0.429473888000018</v>
      </c>
      <c r="F52" s="5">
        <v>0.52644625299996</v>
      </c>
      <c r="G52" s="2"/>
      <c r="H52" s="2"/>
      <c r="I52" s="2"/>
      <c r="J52" s="2"/>
      <c r="K52" s="2"/>
      <c r="L52" s="2"/>
      <c r="M52" s="2"/>
      <c r="N52" s="10" t="s">
        <v>20</v>
      </c>
      <c r="O52" s="13"/>
      <c r="P52" s="4" t="s">
        <v>20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8">
        <v>0.441170764999995</v>
      </c>
      <c r="B53" s="8">
        <v>0.437037252999999</v>
      </c>
      <c r="C53" s="2"/>
      <c r="D53" s="2"/>
      <c r="E53" s="5">
        <v>0.503559110999987</v>
      </c>
      <c r="F53" s="5">
        <v>0.528325128999995</v>
      </c>
      <c r="G53" s="2"/>
      <c r="H53" s="2"/>
      <c r="I53" s="2"/>
      <c r="J53" s="2"/>
      <c r="K53" s="2"/>
      <c r="L53" s="2"/>
      <c r="M53" s="2"/>
      <c r="N53" s="10">
        <v>3.385041464</v>
      </c>
      <c r="O53" s="11" t="s">
        <v>81</v>
      </c>
      <c r="P53" s="4">
        <v>7.768103261</v>
      </c>
      <c r="Q53" s="4" t="s">
        <v>82</v>
      </c>
      <c r="R53" s="2"/>
      <c r="S53" s="2"/>
      <c r="T53" s="2"/>
      <c r="U53" s="2"/>
      <c r="V53" s="2"/>
      <c r="W53" s="2"/>
      <c r="X53" s="2"/>
      <c r="Y53" s="2"/>
      <c r="Z53" s="2"/>
    </row>
    <row r="54">
      <c r="A54" s="8">
        <v>0.355752867000006</v>
      </c>
      <c r="B54" s="8">
        <v>0.489811368000005</v>
      </c>
      <c r="C54" s="2"/>
      <c r="D54" s="2"/>
      <c r="E54" s="5">
        <v>0.500583836000004</v>
      </c>
      <c r="F54" s="5">
        <v>0.534762451999995</v>
      </c>
      <c r="G54" s="2"/>
      <c r="H54" s="2"/>
      <c r="I54" s="2"/>
      <c r="J54" s="2"/>
      <c r="K54" s="2"/>
      <c r="L54" s="2"/>
      <c r="M54" s="2"/>
      <c r="N54" s="10" t="s">
        <v>20</v>
      </c>
      <c r="O54" s="13"/>
      <c r="P54" s="4" t="s">
        <v>20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8">
        <v>0.440778906000005</v>
      </c>
      <c r="B55" s="8">
        <v>0.461188939999999</v>
      </c>
      <c r="C55" s="2"/>
      <c r="D55" s="2"/>
      <c r="E55" s="5">
        <v>0.476749517000001</v>
      </c>
      <c r="F55" s="9">
        <v>0.529564490000041</v>
      </c>
      <c r="G55" s="2"/>
      <c r="H55" s="2"/>
      <c r="I55" s="2"/>
      <c r="J55" s="2"/>
      <c r="K55" s="2"/>
      <c r="L55" s="2"/>
      <c r="M55" s="2"/>
      <c r="N55" s="10">
        <v>1.664639228</v>
      </c>
      <c r="O55" s="11" t="s">
        <v>83</v>
      </c>
      <c r="P55" s="4">
        <v>3.340143773</v>
      </c>
      <c r="Q55" s="4" t="s">
        <v>84</v>
      </c>
      <c r="R55" s="2"/>
      <c r="S55" s="2"/>
      <c r="T55" s="2"/>
      <c r="U55" s="2"/>
      <c r="V55" s="2"/>
      <c r="W55" s="2"/>
      <c r="X55" s="2"/>
      <c r="Y55" s="2"/>
      <c r="Z55" s="2"/>
    </row>
    <row r="56">
      <c r="A56" s="8">
        <v>0.461906834999993</v>
      </c>
      <c r="B56" s="8">
        <v>0.462715148</v>
      </c>
      <c r="C56" s="2"/>
      <c r="D56" s="2"/>
      <c r="E56" s="5">
        <v>0.525325949000006</v>
      </c>
      <c r="F56" s="5">
        <v>0.529198176999955</v>
      </c>
      <c r="G56" s="2"/>
      <c r="H56" s="2"/>
      <c r="I56" s="2"/>
      <c r="J56" s="2"/>
      <c r="K56" s="2"/>
      <c r="L56" s="2"/>
      <c r="M56" s="2"/>
      <c r="N56" s="10" t="s">
        <v>20</v>
      </c>
      <c r="O56" s="13"/>
      <c r="P56" s="4" t="s">
        <v>20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8">
        <v>0.448763094</v>
      </c>
      <c r="B57" s="8">
        <v>0.441325196999997</v>
      </c>
      <c r="C57" s="2"/>
      <c r="D57" s="2"/>
      <c r="E57" s="5">
        <v>0.463557627</v>
      </c>
      <c r="F57" s="5">
        <v>0.464372953999998</v>
      </c>
      <c r="G57" s="2"/>
      <c r="H57" s="2"/>
      <c r="I57" s="2"/>
      <c r="J57" s="2"/>
      <c r="K57" s="2"/>
      <c r="L57" s="2"/>
      <c r="M57" s="2"/>
      <c r="N57" s="10">
        <v>9.663511109</v>
      </c>
      <c r="O57" s="11" t="s">
        <v>85</v>
      </c>
      <c r="P57" s="4">
        <v>50.04953464</v>
      </c>
      <c r="Q57" s="4" t="s">
        <v>86</v>
      </c>
      <c r="R57" s="2"/>
      <c r="S57" s="2"/>
      <c r="T57" s="2"/>
      <c r="U57" s="2"/>
      <c r="V57" s="2"/>
      <c r="W57" s="2"/>
      <c r="X57" s="2"/>
      <c r="Y57" s="2"/>
      <c r="Z57" s="2"/>
    </row>
    <row r="58">
      <c r="A58" s="8">
        <v>0.442719494000002</v>
      </c>
      <c r="B58" s="8">
        <v>0.445196350000003</v>
      </c>
      <c r="C58" s="2"/>
      <c r="D58" s="2"/>
      <c r="E58" s="5">
        <v>0.446317899000007</v>
      </c>
      <c r="F58" s="5">
        <v>0.479179247999979</v>
      </c>
      <c r="G58" s="2"/>
      <c r="H58" s="2"/>
      <c r="I58" s="2"/>
      <c r="J58" s="2"/>
      <c r="K58" s="2"/>
      <c r="L58" s="2"/>
      <c r="M58" s="2"/>
      <c r="N58" s="10" t="s">
        <v>20</v>
      </c>
      <c r="O58" s="13"/>
      <c r="P58" s="4" t="s">
        <v>20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8">
        <v>0.455969515000006</v>
      </c>
      <c r="B59" s="8">
        <v>-15.761090206</v>
      </c>
      <c r="C59" s="2"/>
      <c r="D59" s="2"/>
      <c r="E59" s="5">
        <v>0.448084926000007</v>
      </c>
      <c r="F59" s="5">
        <v>0.495067369000025</v>
      </c>
      <c r="G59" s="2"/>
      <c r="H59" s="2"/>
      <c r="I59" s="2"/>
      <c r="J59" s="2"/>
      <c r="K59" s="2"/>
      <c r="L59" s="2"/>
      <c r="M59" s="2"/>
      <c r="N59" s="10">
        <v>8.309402681</v>
      </c>
      <c r="O59" s="11" t="s">
        <v>87</v>
      </c>
      <c r="P59" s="4">
        <v>2.887905698</v>
      </c>
      <c r="Q59" s="4" t="s">
        <v>88</v>
      </c>
      <c r="R59" s="2"/>
      <c r="S59" s="2"/>
      <c r="T59" s="2"/>
      <c r="U59" s="2"/>
      <c r="V59" s="2"/>
      <c r="W59" s="2"/>
      <c r="X59" s="2"/>
      <c r="Y59" s="2"/>
      <c r="Z59" s="2"/>
    </row>
    <row r="60">
      <c r="A60" s="8">
        <v>0.548298537000008</v>
      </c>
      <c r="B60" s="8">
        <v>-0.0286569509999878</v>
      </c>
      <c r="C60" s="2"/>
      <c r="D60" s="2"/>
      <c r="E60" s="5">
        <v>0.464468863999997</v>
      </c>
      <c r="F60" s="5">
        <v>0.583411049999995</v>
      </c>
      <c r="G60" s="2"/>
      <c r="H60" s="2"/>
      <c r="I60" s="2"/>
      <c r="J60" s="2"/>
      <c r="K60" s="2"/>
      <c r="L60" s="2"/>
      <c r="M60" s="2"/>
      <c r="N60" s="10" t="s">
        <v>20</v>
      </c>
      <c r="O60" s="13"/>
      <c r="P60" s="4" t="s">
        <v>20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8">
        <v>0.481552046000004</v>
      </c>
      <c r="B61" s="8">
        <v>-0.0306854730000054</v>
      </c>
      <c r="C61" s="2"/>
      <c r="D61" s="2"/>
      <c r="E61" s="5">
        <v>0.434890757000005</v>
      </c>
      <c r="F61" s="5">
        <v>0.571193116000017</v>
      </c>
      <c r="G61" s="2"/>
      <c r="H61" s="2"/>
      <c r="I61" s="2"/>
      <c r="J61" s="2"/>
      <c r="K61" s="2"/>
      <c r="L61" s="2"/>
      <c r="M61" s="2"/>
      <c r="N61" s="10">
        <v>10.32963003</v>
      </c>
      <c r="O61" s="11" t="s">
        <v>89</v>
      </c>
      <c r="P61" s="4">
        <v>1.945403328</v>
      </c>
      <c r="Q61" s="4" t="s">
        <v>90</v>
      </c>
      <c r="R61" s="2"/>
      <c r="S61" s="2"/>
      <c r="T61" s="2"/>
      <c r="U61" s="2"/>
      <c r="V61" s="2"/>
      <c r="W61" s="2"/>
      <c r="X61" s="2"/>
      <c r="Y61" s="2"/>
      <c r="Z61" s="2"/>
    </row>
    <row r="62">
      <c r="A62" s="8">
        <v>0.44007275700001</v>
      </c>
      <c r="B62" s="8">
        <v>0.526261446999996</v>
      </c>
      <c r="C62" s="2"/>
      <c r="D62" s="2"/>
      <c r="E62" s="5">
        <v>0.435572473000007</v>
      </c>
      <c r="F62" s="2"/>
      <c r="G62" s="2"/>
      <c r="H62" s="2"/>
      <c r="I62" s="2"/>
      <c r="J62" s="2"/>
      <c r="K62" s="2"/>
      <c r="L62" s="2"/>
      <c r="M62" s="2"/>
      <c r="N62" s="10" t="s">
        <v>20</v>
      </c>
      <c r="O62" s="13"/>
      <c r="P62" s="4" t="s">
        <v>20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8">
        <v>0.522463685999994</v>
      </c>
      <c r="B63" s="8">
        <v>0.526834232999988</v>
      </c>
      <c r="C63" s="2"/>
      <c r="D63" s="2"/>
      <c r="E63" s="5">
        <v>0.448110778</v>
      </c>
      <c r="F63" s="2"/>
      <c r="G63" s="2"/>
      <c r="H63" s="2"/>
      <c r="I63" s="2"/>
      <c r="J63" s="2"/>
      <c r="K63" s="2"/>
      <c r="L63" s="2"/>
      <c r="M63" s="2"/>
      <c r="N63" s="4">
        <v>5.635622878</v>
      </c>
      <c r="O63" s="4" t="s">
        <v>91</v>
      </c>
      <c r="P63" s="4">
        <v>2.047087463</v>
      </c>
      <c r="Q63" s="4" t="s">
        <v>92</v>
      </c>
      <c r="R63" s="2"/>
      <c r="S63" s="2"/>
      <c r="T63" s="2"/>
      <c r="U63" s="2"/>
      <c r="V63" s="2"/>
      <c r="W63" s="2"/>
      <c r="X63" s="2"/>
      <c r="Y63" s="2"/>
      <c r="Z63" s="2"/>
    </row>
    <row r="64">
      <c r="A64" s="8">
        <v>0.458424465000007</v>
      </c>
      <c r="B64" s="8">
        <v>0.552809284000005</v>
      </c>
      <c r="C64" s="2"/>
      <c r="D64" s="2"/>
      <c r="E64" s="5">
        <v>0.445624296999994</v>
      </c>
      <c r="F64" s="2"/>
      <c r="G64" s="2"/>
      <c r="H64" s="2"/>
      <c r="I64" s="2"/>
      <c r="J64" s="2"/>
      <c r="K64" s="2"/>
      <c r="L64" s="2"/>
      <c r="M64" s="2"/>
      <c r="N64" s="4" t="s">
        <v>20</v>
      </c>
      <c r="O64" s="2"/>
      <c r="P64" s="4" t="s">
        <v>20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8">
        <v>0.467789066000008</v>
      </c>
      <c r="B65" s="2"/>
      <c r="C65" s="2"/>
      <c r="D65" s="2"/>
      <c r="E65" s="5">
        <v>0.430033304999994</v>
      </c>
      <c r="F65" s="2"/>
      <c r="G65" s="2"/>
      <c r="H65" s="2"/>
      <c r="I65" s="2"/>
      <c r="J65" s="2"/>
      <c r="K65" s="2"/>
      <c r="L65" s="2"/>
      <c r="M65" s="2"/>
      <c r="N65" s="4">
        <v>10.10268448</v>
      </c>
      <c r="O65" s="4" t="s">
        <v>93</v>
      </c>
      <c r="P65" s="4">
        <v>3.91184746</v>
      </c>
      <c r="Q65" s="4" t="s">
        <v>94</v>
      </c>
      <c r="R65" s="2"/>
      <c r="S65" s="2"/>
      <c r="T65" s="2"/>
      <c r="U65" s="2"/>
      <c r="V65" s="2"/>
      <c r="W65" s="2"/>
      <c r="X65" s="2"/>
      <c r="Y65" s="2"/>
      <c r="Z65" s="2"/>
    </row>
    <row r="66">
      <c r="A66" s="8">
        <v>0.458194235999997</v>
      </c>
      <c r="B66" s="2"/>
      <c r="C66" s="2"/>
      <c r="D66" s="2"/>
      <c r="E66" s="5">
        <v>0.45432907899999</v>
      </c>
      <c r="F66" s="2"/>
      <c r="G66" s="2"/>
      <c r="H66" s="2"/>
      <c r="I66" s="2"/>
      <c r="J66" s="2"/>
      <c r="K66" s="2"/>
      <c r="L66" s="2"/>
      <c r="M66" s="2"/>
      <c r="N66" s="4" t="s">
        <v>20</v>
      </c>
      <c r="O66" s="2"/>
      <c r="P66" s="4" t="s">
        <v>20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8">
        <v>0.452327515000007</v>
      </c>
      <c r="B67" s="2"/>
      <c r="C67" s="2"/>
      <c r="D67" s="2"/>
      <c r="E67" s="5">
        <v>0.469820990000016</v>
      </c>
      <c r="F67" s="2"/>
      <c r="G67" s="2"/>
      <c r="H67" s="2"/>
      <c r="I67" s="2"/>
      <c r="J67" s="2"/>
      <c r="K67" s="2"/>
      <c r="L67" s="2"/>
      <c r="M67" s="2"/>
      <c r="N67" s="4">
        <v>8.624071741</v>
      </c>
      <c r="O67" s="4" t="s">
        <v>95</v>
      </c>
      <c r="P67" s="4">
        <v>14.59524087</v>
      </c>
      <c r="Q67" s="4" t="s">
        <v>96</v>
      </c>
      <c r="R67" s="2"/>
      <c r="S67" s="2"/>
      <c r="T67" s="2"/>
      <c r="U67" s="2"/>
      <c r="V67" s="2"/>
      <c r="W67" s="2"/>
      <c r="X67" s="2"/>
      <c r="Y67" s="2"/>
      <c r="Z67" s="2"/>
    </row>
    <row r="68">
      <c r="A68" s="8">
        <v>0.441683873000002</v>
      </c>
      <c r="B68" s="2"/>
      <c r="C68" s="2"/>
      <c r="D68" s="2"/>
      <c r="E68" s="5">
        <v>0.483380307000004</v>
      </c>
      <c r="F68" s="2"/>
      <c r="G68" s="2"/>
      <c r="H68" s="2"/>
      <c r="I68" s="2"/>
      <c r="J68" s="2"/>
      <c r="K68" s="2"/>
      <c r="L68" s="2"/>
      <c r="M68" s="2"/>
      <c r="N68" s="4" t="s">
        <v>20</v>
      </c>
      <c r="O68" s="2"/>
      <c r="P68" s="4" t="s">
        <v>20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8">
        <v>0.479684117000005</v>
      </c>
      <c r="B69" s="2"/>
      <c r="C69" s="2"/>
      <c r="D69" s="2"/>
      <c r="E69" s="5">
        <v>0.524646794000005</v>
      </c>
      <c r="F69" s="2"/>
      <c r="G69" s="2"/>
      <c r="H69" s="2"/>
      <c r="I69" s="2"/>
      <c r="J69" s="2"/>
      <c r="K69" s="2"/>
      <c r="L69" s="2"/>
      <c r="M69" s="2"/>
      <c r="N69" s="4">
        <v>5.27475706</v>
      </c>
      <c r="O69" s="4" t="s">
        <v>97</v>
      </c>
      <c r="P69" s="4">
        <v>1.41118357</v>
      </c>
      <c r="Q69" s="4" t="s">
        <v>98</v>
      </c>
      <c r="R69" s="2"/>
      <c r="S69" s="2"/>
      <c r="T69" s="2"/>
      <c r="U69" s="2"/>
      <c r="V69" s="2"/>
      <c r="W69" s="2"/>
      <c r="X69" s="2"/>
      <c r="Y69" s="2"/>
      <c r="Z69" s="2"/>
    </row>
    <row r="70">
      <c r="A70" s="8">
        <v>0.520738061000003</v>
      </c>
      <c r="B70" s="2"/>
      <c r="C70" s="2"/>
      <c r="D70" s="2"/>
      <c r="E70" s="5">
        <v>0.472972943000002</v>
      </c>
      <c r="F70" s="2"/>
      <c r="G70" s="2"/>
      <c r="H70" s="2"/>
      <c r="I70" s="2"/>
      <c r="J70" s="2"/>
      <c r="K70" s="2"/>
      <c r="L70" s="2"/>
      <c r="M70" s="2"/>
      <c r="N70" s="4" t="s">
        <v>20</v>
      </c>
      <c r="O70" s="2"/>
      <c r="P70" s="4" t="s">
        <v>20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8">
        <v>0.501158258000003</v>
      </c>
      <c r="B71" s="2"/>
      <c r="C71" s="2"/>
      <c r="D71" s="2"/>
      <c r="E71" s="5">
        <v>0.455002679000017</v>
      </c>
      <c r="F71" s="2"/>
      <c r="G71" s="2"/>
      <c r="H71" s="2"/>
      <c r="I71" s="2"/>
      <c r="J71" s="2"/>
      <c r="K71" s="2"/>
      <c r="L71" s="2"/>
      <c r="M71" s="2"/>
      <c r="N71" s="4">
        <v>2.679829965</v>
      </c>
      <c r="O71" s="4" t="s">
        <v>99</v>
      </c>
      <c r="P71" s="4">
        <v>2.829905694</v>
      </c>
      <c r="Q71" s="4" t="s">
        <v>100</v>
      </c>
      <c r="R71" s="2"/>
      <c r="S71" s="2"/>
      <c r="T71" s="2"/>
      <c r="U71" s="2"/>
      <c r="V71" s="2"/>
      <c r="W71" s="2"/>
      <c r="X71" s="2"/>
      <c r="Y71" s="2"/>
      <c r="Z71" s="2"/>
    </row>
    <row r="72">
      <c r="A72" s="8">
        <v>0.442880466999994</v>
      </c>
      <c r="B72" s="2"/>
      <c r="C72" s="2"/>
      <c r="D72" s="2"/>
      <c r="E72" s="5">
        <v>0.438398348999982</v>
      </c>
      <c r="F72" s="2"/>
      <c r="G72" s="2"/>
      <c r="H72" s="2"/>
      <c r="I72" s="2"/>
      <c r="J72" s="2"/>
      <c r="K72" s="2"/>
      <c r="L72" s="2"/>
      <c r="M72" s="2"/>
      <c r="N72" s="4" t="s">
        <v>20</v>
      </c>
      <c r="O72" s="2"/>
      <c r="P72" s="4" t="s">
        <v>20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8">
        <v>0.449886828000003</v>
      </c>
      <c r="B73" s="2"/>
      <c r="C73" s="2"/>
      <c r="D73" s="2"/>
      <c r="E73" s="5">
        <v>0.451471973999986</v>
      </c>
      <c r="F73" s="2"/>
      <c r="G73" s="2"/>
      <c r="H73" s="2"/>
      <c r="I73" s="2"/>
      <c r="J73" s="2"/>
      <c r="K73" s="2"/>
      <c r="L73" s="2"/>
      <c r="M73" s="2"/>
      <c r="N73" s="4">
        <v>2.022588774</v>
      </c>
      <c r="O73" s="4" t="s">
        <v>101</v>
      </c>
      <c r="P73" s="4">
        <v>2.386303575</v>
      </c>
      <c r="Q73" s="4" t="s">
        <v>102</v>
      </c>
      <c r="R73" s="2"/>
      <c r="S73" s="2"/>
      <c r="T73" s="2"/>
      <c r="U73" s="2"/>
      <c r="V73" s="2"/>
      <c r="W73" s="2"/>
      <c r="X73" s="2"/>
      <c r="Y73" s="2"/>
      <c r="Z73" s="2"/>
    </row>
    <row r="74">
      <c r="A74" s="8">
        <v>0.443452397000001</v>
      </c>
      <c r="B74" s="2"/>
      <c r="C74" s="2"/>
      <c r="D74" s="2"/>
      <c r="E74" s="5">
        <v>0.473042000999981</v>
      </c>
      <c r="F74" s="2"/>
      <c r="G74" s="2"/>
      <c r="H74" s="2"/>
      <c r="I74" s="2"/>
      <c r="J74" s="2"/>
      <c r="K74" s="2"/>
      <c r="L74" s="2"/>
      <c r="M74" s="2"/>
      <c r="N74" s="4" t="s">
        <v>20</v>
      </c>
      <c r="O74" s="2"/>
      <c r="P74" s="4" t="s">
        <v>20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8">
        <v>0.444828433000012</v>
      </c>
      <c r="B75" s="2"/>
      <c r="C75" s="2"/>
      <c r="D75" s="2"/>
      <c r="E75" s="5">
        <v>0.471406588999997</v>
      </c>
      <c r="F75" s="2"/>
      <c r="G75" s="2"/>
      <c r="H75" s="2"/>
      <c r="I75" s="2"/>
      <c r="J75" s="2"/>
      <c r="K75" s="2"/>
      <c r="L75" s="2"/>
      <c r="M75" s="2"/>
      <c r="N75" s="4">
        <v>3.138295346</v>
      </c>
      <c r="O75" s="4" t="s">
        <v>103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8">
        <v>0.472899243999989</v>
      </c>
      <c r="B76" s="2"/>
      <c r="C76" s="2"/>
      <c r="D76" s="2"/>
      <c r="E76" s="5">
        <v>0.438722896999991</v>
      </c>
      <c r="F76" s="2"/>
      <c r="G76" s="2"/>
      <c r="H76" s="2"/>
      <c r="I76" s="2"/>
      <c r="J76" s="2"/>
      <c r="K76" s="2"/>
      <c r="L76" s="2"/>
      <c r="M76" s="2"/>
      <c r="N76" s="4" t="s">
        <v>20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8">
        <v>0.442512542000002</v>
      </c>
      <c r="B77" s="2"/>
      <c r="C77" s="2"/>
      <c r="D77" s="2"/>
      <c r="E77" s="5">
        <v>0.440173283999996</v>
      </c>
      <c r="F77" s="2"/>
      <c r="G77" s="2"/>
      <c r="H77" s="2"/>
      <c r="I77" s="2"/>
      <c r="J77" s="2"/>
      <c r="K77" s="2"/>
      <c r="L77" s="2"/>
      <c r="M77" s="2"/>
      <c r="N77" s="4">
        <v>4.152708793</v>
      </c>
      <c r="O77" s="4" t="s">
        <v>104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8">
        <v>0.394014897000005</v>
      </c>
      <c r="B78" s="2"/>
      <c r="C78" s="2"/>
      <c r="D78" s="2"/>
      <c r="E78" s="5">
        <v>0.457064801000001</v>
      </c>
      <c r="F78" s="2"/>
      <c r="G78" s="2"/>
      <c r="H78" s="2"/>
      <c r="I78" s="2"/>
      <c r="J78" s="2"/>
      <c r="K78" s="2"/>
      <c r="L78" s="2"/>
      <c r="M78" s="2"/>
      <c r="N78" s="4" t="s">
        <v>20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8">
        <v>0.463506056999989</v>
      </c>
      <c r="B79" s="2"/>
      <c r="C79" s="2"/>
      <c r="D79" s="2"/>
      <c r="E79" s="5">
        <v>0.505232245000002</v>
      </c>
      <c r="F79" s="2"/>
      <c r="G79" s="2"/>
      <c r="H79" s="2"/>
      <c r="I79" s="2"/>
      <c r="J79" s="2"/>
      <c r="K79" s="2"/>
      <c r="L79" s="2"/>
      <c r="M79" s="2"/>
      <c r="N79" s="4">
        <v>8.918323287</v>
      </c>
      <c r="O79" s="4" t="s">
        <v>105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8">
        <v>0.536481519000005</v>
      </c>
      <c r="B80" s="2"/>
      <c r="C80" s="2"/>
      <c r="D80" s="2"/>
      <c r="E80" s="5">
        <v>0.431144769000013</v>
      </c>
      <c r="F80" s="2"/>
      <c r="G80" s="2"/>
      <c r="H80" s="2"/>
      <c r="I80" s="2"/>
      <c r="J80" s="2"/>
      <c r="K80" s="2"/>
      <c r="L80" s="2"/>
      <c r="M80" s="2"/>
      <c r="N80" s="4" t="s">
        <v>20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8">
        <v>0.523152963000001</v>
      </c>
      <c r="B81" s="2"/>
      <c r="C81" s="2"/>
      <c r="D81" s="2"/>
      <c r="E81" s="5">
        <v>0.343146728999983</v>
      </c>
      <c r="F81" s="2"/>
      <c r="G81" s="2"/>
      <c r="H81" s="2"/>
      <c r="I81" s="2"/>
      <c r="J81" s="2"/>
      <c r="K81" s="2"/>
      <c r="L81" s="2"/>
      <c r="M81" s="2"/>
      <c r="N81" s="4">
        <v>2.744686642</v>
      </c>
      <c r="O81" s="4" t="s">
        <v>106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8">
        <v>0.511718655999999</v>
      </c>
      <c r="B82" s="2"/>
      <c r="C82" s="2"/>
      <c r="D82" s="2"/>
      <c r="E82" s="5">
        <v>0.402816798999992</v>
      </c>
      <c r="F82" s="2"/>
      <c r="G82" s="2"/>
      <c r="H82" s="2"/>
      <c r="I82" s="2"/>
      <c r="J82" s="2"/>
      <c r="K82" s="2"/>
      <c r="L82" s="2"/>
      <c r="M82" s="2"/>
      <c r="N82" s="4" t="s">
        <v>20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8">
        <v>0.551770220000008</v>
      </c>
      <c r="B83" s="2"/>
      <c r="C83" s="2"/>
      <c r="D83" s="2"/>
      <c r="E83" s="5">
        <v>0.446654071999972</v>
      </c>
      <c r="F83" s="2"/>
      <c r="G83" s="2"/>
      <c r="H83" s="2"/>
      <c r="I83" s="2"/>
      <c r="J83" s="2"/>
      <c r="K83" s="2"/>
      <c r="L83" s="2"/>
      <c r="M83" s="2"/>
      <c r="N83" s="4">
        <v>3.620571035</v>
      </c>
      <c r="O83" s="4" t="s">
        <v>107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8">
        <v>0.544592235999999</v>
      </c>
      <c r="B84" s="2"/>
      <c r="C84" s="2"/>
      <c r="D84" s="2"/>
      <c r="E84" s="5">
        <v>0.433418364000004</v>
      </c>
      <c r="F84" s="2"/>
      <c r="G84" s="2"/>
      <c r="H84" s="2"/>
      <c r="I84" s="2"/>
      <c r="J84" s="2"/>
      <c r="K84" s="2"/>
      <c r="L84" s="2"/>
      <c r="M84" s="2"/>
      <c r="N84" s="4" t="s">
        <v>20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8">
        <v>0.654187481999997</v>
      </c>
      <c r="B85" s="2"/>
      <c r="C85" s="2"/>
      <c r="D85" s="2"/>
      <c r="E85" s="5">
        <v>0.432159401000006</v>
      </c>
      <c r="F85" s="2"/>
      <c r="G85" s="2"/>
      <c r="H85" s="2"/>
      <c r="I85" s="2"/>
      <c r="J85" s="2"/>
      <c r="K85" s="2"/>
      <c r="L85" s="2"/>
      <c r="M85" s="2"/>
      <c r="N85" s="4">
        <v>6.335342342</v>
      </c>
      <c r="O85" s="4" t="s">
        <v>108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8">
        <v>0.451196379000009</v>
      </c>
      <c r="B86" s="2"/>
      <c r="C86" s="2"/>
      <c r="D86" s="2"/>
      <c r="E86" s="5">
        <v>0.453630790999994</v>
      </c>
      <c r="F86" s="2"/>
      <c r="G86" s="2"/>
      <c r="H86" s="2"/>
      <c r="I86" s="2"/>
      <c r="J86" s="2"/>
      <c r="K86" s="2"/>
      <c r="L86" s="2"/>
      <c r="M86" s="2"/>
      <c r="N86" s="4" t="s">
        <v>20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8">
        <v>0.39492030300002</v>
      </c>
      <c r="B87" s="2"/>
      <c r="C87" s="2"/>
      <c r="D87" s="2"/>
      <c r="E87" s="5">
        <v>0.432439277000014</v>
      </c>
      <c r="F87" s="2"/>
      <c r="G87" s="2"/>
      <c r="H87" s="2"/>
      <c r="I87" s="2"/>
      <c r="J87" s="2"/>
      <c r="K87" s="2"/>
      <c r="L87" s="2"/>
      <c r="M87" s="2"/>
      <c r="N87" s="4">
        <v>26.29086761</v>
      </c>
      <c r="O87" s="4" t="s">
        <v>109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8">
        <v>0.433855715999982</v>
      </c>
      <c r="B88" s="2"/>
      <c r="C88" s="2"/>
      <c r="D88" s="2"/>
      <c r="E88" s="5">
        <v>0.433406655999988</v>
      </c>
      <c r="F88" s="2"/>
      <c r="G88" s="2"/>
      <c r="H88" s="2"/>
      <c r="I88" s="2"/>
      <c r="J88" s="2"/>
      <c r="K88" s="2"/>
      <c r="L88" s="2"/>
      <c r="M88" s="2"/>
      <c r="N88" s="4" t="s">
        <v>20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8">
        <v>0.438436021000001</v>
      </c>
      <c r="B89" s="2"/>
      <c r="C89" s="2"/>
      <c r="D89" s="2"/>
      <c r="E89" s="5">
        <v>0.445399985999984</v>
      </c>
      <c r="F89" s="2"/>
      <c r="G89" s="2"/>
      <c r="H89" s="2"/>
      <c r="I89" s="2"/>
      <c r="J89" s="2"/>
      <c r="K89" s="2"/>
      <c r="L89" s="2"/>
      <c r="M89" s="2"/>
      <c r="N89" s="4">
        <v>3.731209831</v>
      </c>
      <c r="O89" s="4" t="s">
        <v>110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8">
        <v>0.467848218</v>
      </c>
      <c r="B90" s="2"/>
      <c r="C90" s="2"/>
      <c r="D90" s="2"/>
      <c r="E90" s="5">
        <v>0.455357958999997</v>
      </c>
      <c r="F90" s="2"/>
      <c r="G90" s="2"/>
      <c r="H90" s="2"/>
      <c r="I90" s="2"/>
      <c r="J90" s="2"/>
      <c r="K90" s="2"/>
      <c r="L90" s="2"/>
      <c r="M90" s="2"/>
      <c r="N90" s="4" t="s">
        <v>20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8">
        <v>0.513864865000016</v>
      </c>
      <c r="B91" s="2"/>
      <c r="C91" s="2"/>
      <c r="D91" s="2"/>
      <c r="E91" s="5">
        <v>0.43379035800001</v>
      </c>
      <c r="F91" s="2"/>
      <c r="G91" s="2"/>
      <c r="H91" s="2"/>
      <c r="I91" s="2"/>
      <c r="J91" s="2"/>
      <c r="K91" s="2"/>
      <c r="L91" s="2"/>
      <c r="M91" s="2"/>
      <c r="N91" s="4">
        <v>50.64576515</v>
      </c>
      <c r="O91" s="4" t="s">
        <v>111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8">
        <v>0.577584040999994</v>
      </c>
      <c r="B92" s="2"/>
      <c r="C92" s="2"/>
      <c r="D92" s="2"/>
      <c r="E92" s="5">
        <v>0.481128890000007</v>
      </c>
      <c r="F92" s="2"/>
      <c r="G92" s="2"/>
      <c r="H92" s="2"/>
      <c r="I92" s="2"/>
      <c r="J92" s="2"/>
      <c r="K92" s="2"/>
      <c r="L92" s="2"/>
      <c r="M92" s="2"/>
      <c r="N92" s="4" t="s">
        <v>20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8">
        <v>0.602179165999984</v>
      </c>
      <c r="B93" s="2"/>
      <c r="C93" s="2"/>
      <c r="D93" s="2"/>
      <c r="E93" s="5">
        <v>0.432440749000022</v>
      </c>
      <c r="F93" s="2"/>
      <c r="G93" s="2"/>
      <c r="H93" s="2"/>
      <c r="I93" s="2"/>
      <c r="J93" s="2"/>
      <c r="K93" s="2"/>
      <c r="L93" s="2"/>
      <c r="M93" s="2"/>
      <c r="N93" s="4">
        <v>7.387654117</v>
      </c>
      <c r="O93" s="4" t="s">
        <v>112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8">
        <v>0.480936401000008</v>
      </c>
      <c r="B94" s="2"/>
      <c r="C94" s="2"/>
      <c r="D94" s="2"/>
      <c r="E94" s="5">
        <v>0.457642598999996</v>
      </c>
      <c r="F94" s="2"/>
      <c r="G94" s="2"/>
      <c r="H94" s="2"/>
      <c r="I94" s="2"/>
      <c r="J94" s="2"/>
      <c r="K94" s="2"/>
      <c r="L94" s="2"/>
      <c r="M94" s="2"/>
      <c r="N94" s="4" t="s">
        <v>20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8">
        <v>0.466742608000004</v>
      </c>
      <c r="B95" s="2"/>
      <c r="C95" s="2"/>
      <c r="D95" s="2"/>
      <c r="E95" s="5">
        <v>0.440844470999991</v>
      </c>
      <c r="F95" s="2"/>
      <c r="G95" s="2"/>
      <c r="H95" s="2"/>
      <c r="I95" s="2"/>
      <c r="J95" s="2"/>
      <c r="K95" s="2"/>
      <c r="L95" s="2"/>
      <c r="M95" s="2"/>
      <c r="N95" s="4">
        <v>7.960957363</v>
      </c>
      <c r="O95" s="4" t="s">
        <v>113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8">
        <v>0.605477640999993</v>
      </c>
      <c r="B96" s="2"/>
      <c r="C96" s="2"/>
      <c r="D96" s="2"/>
      <c r="E96" s="5">
        <v>0.43491904199999</v>
      </c>
      <c r="F96" s="2"/>
      <c r="G96" s="2"/>
      <c r="H96" s="2"/>
      <c r="I96" s="2"/>
      <c r="J96" s="2"/>
      <c r="K96" s="2"/>
      <c r="L96" s="2"/>
      <c r="M96" s="2"/>
      <c r="N96" s="4" t="s">
        <v>20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8">
        <v>0.549466133999999</v>
      </c>
      <c r="B97" s="2"/>
      <c r="C97" s="2"/>
      <c r="D97" s="2"/>
      <c r="E97" s="5">
        <v>0.433630370000003</v>
      </c>
      <c r="F97" s="2"/>
      <c r="G97" s="2"/>
      <c r="H97" s="2"/>
      <c r="I97" s="2"/>
      <c r="J97" s="2"/>
      <c r="K97" s="2"/>
      <c r="L97" s="2"/>
      <c r="M97" s="2"/>
      <c r="N97" s="4">
        <v>6.484086924</v>
      </c>
      <c r="O97" s="4" t="s">
        <v>114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8">
        <v>0.587496173000005</v>
      </c>
      <c r="B98" s="2"/>
      <c r="C98" s="2"/>
      <c r="D98" s="2"/>
      <c r="E98" s="5">
        <v>0.437724437000014</v>
      </c>
      <c r="F98" s="2"/>
      <c r="G98" s="2"/>
      <c r="H98" s="2"/>
      <c r="I98" s="2"/>
      <c r="J98" s="2"/>
      <c r="K98" s="2"/>
      <c r="L98" s="2"/>
      <c r="M98" s="2"/>
      <c r="N98" s="4" t="s">
        <v>20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8">
        <v>0.60554811</v>
      </c>
      <c r="B99" s="2"/>
      <c r="C99" s="2"/>
      <c r="D99" s="2"/>
      <c r="E99" s="5">
        <v>0.452743986000001</v>
      </c>
      <c r="F99" s="2"/>
      <c r="G99" s="2"/>
      <c r="H99" s="2"/>
      <c r="I99" s="2"/>
      <c r="J99" s="2"/>
      <c r="K99" s="2"/>
      <c r="L99" s="2"/>
      <c r="M99" s="2"/>
      <c r="N99" s="4">
        <v>1.915216167</v>
      </c>
      <c r="O99" s="4" t="s">
        <v>115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8">
        <v>0.47985193300002</v>
      </c>
      <c r="B100" s="2"/>
      <c r="C100" s="2"/>
      <c r="D100" s="2"/>
      <c r="E100" s="5">
        <v>0.445760199999995</v>
      </c>
      <c r="F100" s="2"/>
      <c r="G100" s="2"/>
      <c r="H100" s="2"/>
      <c r="I100" s="2"/>
      <c r="J100" s="2"/>
      <c r="K100" s="2"/>
      <c r="L100" s="2"/>
      <c r="M100" s="2"/>
      <c r="N100" s="4" t="s">
        <v>20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8">
        <v>0.483694890000009</v>
      </c>
      <c r="B101" s="2"/>
      <c r="C101" s="2"/>
      <c r="D101" s="2"/>
      <c r="E101" s="5">
        <v>0.438353962999997</v>
      </c>
      <c r="F101" s="2"/>
      <c r="G101" s="2"/>
      <c r="H101" s="2"/>
      <c r="I101" s="2"/>
      <c r="J101" s="2"/>
      <c r="K101" s="2"/>
      <c r="L101" s="2"/>
      <c r="M101" s="2"/>
      <c r="N101" s="4">
        <v>50.45011178</v>
      </c>
      <c r="O101" s="4" t="s">
        <v>116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8">
        <v>0.452854171999973</v>
      </c>
      <c r="B102" s="2"/>
      <c r="C102" s="2"/>
      <c r="D102" s="2"/>
      <c r="E102" s="5">
        <v>0.437705843000003</v>
      </c>
      <c r="F102" s="2"/>
      <c r="G102" s="2"/>
      <c r="H102" s="2"/>
      <c r="I102" s="2"/>
      <c r="J102" s="2"/>
      <c r="K102" s="2"/>
      <c r="L102" s="2"/>
      <c r="M102" s="2"/>
      <c r="N102" s="4" t="s">
        <v>20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8">
        <v>0.461342532999992</v>
      </c>
      <c r="B103" s="2"/>
      <c r="C103" s="2"/>
      <c r="D103" s="2"/>
      <c r="E103" s="5">
        <v>0.463712149000002</v>
      </c>
      <c r="F103" s="2"/>
      <c r="G103" s="2"/>
      <c r="H103" s="2"/>
      <c r="I103" s="2"/>
      <c r="J103" s="2"/>
      <c r="K103" s="2"/>
      <c r="L103" s="2"/>
      <c r="M103" s="2"/>
      <c r="N103" s="4">
        <v>69.34845495</v>
      </c>
      <c r="O103" s="4" t="s">
        <v>117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8">
        <v>0.457201342999979</v>
      </c>
      <c r="B104" s="2"/>
      <c r="C104" s="2"/>
      <c r="D104" s="2"/>
      <c r="E104" s="5">
        <v>0.439900691000019</v>
      </c>
      <c r="F104" s="2"/>
      <c r="G104" s="2"/>
      <c r="H104" s="2"/>
      <c r="I104" s="2"/>
      <c r="J104" s="2"/>
      <c r="K104" s="2"/>
      <c r="L104" s="2"/>
      <c r="M104" s="2"/>
      <c r="N104" s="4" t="s">
        <v>20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8">
        <v>0.446188750999994</v>
      </c>
      <c r="B105" s="2"/>
      <c r="C105" s="2"/>
      <c r="D105" s="2"/>
      <c r="E105" s="5">
        <v>0.396748529000007</v>
      </c>
      <c r="F105" s="2"/>
      <c r="G105" s="2"/>
      <c r="H105" s="2"/>
      <c r="I105" s="2"/>
      <c r="J105" s="2"/>
      <c r="K105" s="2"/>
      <c r="L105" s="2"/>
      <c r="M105" s="2"/>
      <c r="N105" s="4">
        <v>2.96181059</v>
      </c>
      <c r="O105" s="4" t="s">
        <v>118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8">
        <v>0.454001620000013</v>
      </c>
      <c r="B106" s="2"/>
      <c r="C106" s="2"/>
      <c r="D106" s="2"/>
      <c r="E106" s="5">
        <v>0.449199154000012</v>
      </c>
      <c r="F106" s="2"/>
      <c r="G106" s="2"/>
      <c r="H106" s="2"/>
      <c r="I106" s="2"/>
      <c r="J106" s="2"/>
      <c r="K106" s="2"/>
      <c r="L106" s="2"/>
      <c r="M106" s="2"/>
      <c r="N106" s="4" t="s">
        <v>20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8">
        <v>0.453135906</v>
      </c>
      <c r="B107" s="2"/>
      <c r="C107" s="2"/>
      <c r="D107" s="2"/>
      <c r="E107" s="5">
        <v>0.515316407</v>
      </c>
      <c r="F107" s="2"/>
      <c r="G107" s="2"/>
      <c r="H107" s="2"/>
      <c r="I107" s="2"/>
      <c r="J107" s="2"/>
      <c r="K107" s="2"/>
      <c r="L107" s="2"/>
      <c r="M107" s="2"/>
      <c r="N107" s="4">
        <v>3.409215697</v>
      </c>
      <c r="O107" s="4" t="s">
        <v>119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8">
        <v>0.460548111999997</v>
      </c>
      <c r="B108" s="2"/>
      <c r="C108" s="2"/>
      <c r="D108" s="2"/>
      <c r="E108" s="5">
        <v>0.456989171000003</v>
      </c>
      <c r="F108" s="2"/>
      <c r="G108" s="2"/>
      <c r="H108" s="2"/>
      <c r="I108" s="2"/>
      <c r="J108" s="2"/>
      <c r="K108" s="2"/>
      <c r="L108" s="2"/>
      <c r="M108" s="2"/>
      <c r="N108" s="4" t="s">
        <v>20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4"/>
      <c r="B109" s="2"/>
      <c r="C109" s="2"/>
      <c r="D109" s="2"/>
      <c r="E109" s="5">
        <v>0.457829489999994</v>
      </c>
      <c r="F109" s="2"/>
      <c r="G109" s="2"/>
      <c r="H109" s="2"/>
      <c r="I109" s="2"/>
      <c r="J109" s="2"/>
      <c r="K109" s="2"/>
      <c r="L109" s="2"/>
      <c r="M109" s="2"/>
      <c r="N109" s="4">
        <v>10.10277688</v>
      </c>
      <c r="O109" s="4" t="s">
        <v>120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4"/>
      <c r="B110" s="2"/>
      <c r="C110" s="2"/>
      <c r="D110" s="2"/>
      <c r="E110" s="5">
        <v>0.448378577999989</v>
      </c>
      <c r="F110" s="2"/>
      <c r="G110" s="2"/>
      <c r="H110" s="2"/>
      <c r="I110" s="2"/>
      <c r="J110" s="2"/>
      <c r="K110" s="2"/>
      <c r="L110" s="2"/>
      <c r="M110" s="2"/>
      <c r="N110" s="4" t="s">
        <v>20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4"/>
      <c r="B111" s="2"/>
      <c r="C111" s="2"/>
      <c r="D111" s="2"/>
      <c r="E111" s="5">
        <v>0.472151687000007</v>
      </c>
      <c r="F111" s="2"/>
      <c r="G111" s="2"/>
      <c r="H111" s="2"/>
      <c r="I111" s="2"/>
      <c r="J111" s="2"/>
      <c r="K111" s="2"/>
      <c r="L111" s="2"/>
      <c r="M111" s="2"/>
      <c r="N111" s="4">
        <v>7.818517905</v>
      </c>
      <c r="O111" s="4" t="s">
        <v>121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4"/>
      <c r="B112" s="2"/>
      <c r="C112" s="2"/>
      <c r="D112" s="2"/>
      <c r="E112" s="5">
        <v>0.46836730199999</v>
      </c>
      <c r="F112" s="2"/>
      <c r="G112" s="2"/>
      <c r="H112" s="2"/>
      <c r="I112" s="2"/>
      <c r="J112" s="2"/>
      <c r="K112" s="2"/>
      <c r="L112" s="2"/>
      <c r="M112" s="2"/>
      <c r="N112" s="4" t="s">
        <v>20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4"/>
      <c r="B113" s="2"/>
      <c r="C113" s="2"/>
      <c r="D113" s="2"/>
      <c r="E113" s="5">
        <v>0.438053007000007</v>
      </c>
      <c r="F113" s="2"/>
      <c r="G113" s="2"/>
      <c r="H113" s="2"/>
      <c r="I113" s="2"/>
      <c r="J113" s="2"/>
      <c r="K113" s="2"/>
      <c r="L113" s="2"/>
      <c r="M113" s="2"/>
      <c r="N113" s="4">
        <v>56.07533105</v>
      </c>
      <c r="O113" s="4" t="s">
        <v>122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4"/>
      <c r="B114" s="2"/>
      <c r="C114" s="2"/>
      <c r="D114" s="2"/>
      <c r="E114" s="5">
        <v>0.450543554999995</v>
      </c>
      <c r="F114" s="2"/>
      <c r="G114" s="2"/>
      <c r="H114" s="2"/>
      <c r="I114" s="2"/>
      <c r="J114" s="2"/>
      <c r="K114" s="2"/>
      <c r="L114" s="2"/>
      <c r="M114" s="2"/>
      <c r="N114" s="4" t="s">
        <v>20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4"/>
      <c r="B115" s="2"/>
      <c r="C115" s="2"/>
      <c r="D115" s="2"/>
      <c r="E115" s="5">
        <v>0.459199116999997</v>
      </c>
      <c r="F115" s="2"/>
      <c r="G115" s="2"/>
      <c r="H115" s="2"/>
      <c r="I115" s="2"/>
      <c r="J115" s="2"/>
      <c r="K115" s="2"/>
      <c r="L115" s="2"/>
      <c r="M115" s="2"/>
      <c r="N115" s="4">
        <v>3.021509056</v>
      </c>
      <c r="O115" s="4" t="s">
        <v>123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4"/>
      <c r="B116" s="2"/>
      <c r="C116" s="2"/>
      <c r="D116" s="2"/>
      <c r="E116" s="5">
        <v>0.453326735000018</v>
      </c>
      <c r="F116" s="2"/>
      <c r="G116" s="2"/>
      <c r="H116" s="2"/>
      <c r="I116" s="2"/>
      <c r="J116" s="2"/>
      <c r="K116" s="2"/>
      <c r="L116" s="2"/>
      <c r="M116" s="2"/>
      <c r="N116" s="4" t="s">
        <v>20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4"/>
      <c r="B117" s="2"/>
      <c r="C117" s="2"/>
      <c r="D117" s="2"/>
      <c r="E117" s="5">
        <v>0.363402894999978</v>
      </c>
      <c r="F117" s="2"/>
      <c r="G117" s="2"/>
      <c r="H117" s="2"/>
      <c r="I117" s="2"/>
      <c r="J117" s="2"/>
      <c r="K117" s="2"/>
      <c r="L117" s="2"/>
      <c r="M117" s="2"/>
      <c r="N117" s="4">
        <v>1.947849788</v>
      </c>
      <c r="O117" s="4" t="s">
        <v>124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4"/>
      <c r="B118" s="2"/>
      <c r="C118" s="2"/>
      <c r="D118" s="2"/>
      <c r="E118" s="5">
        <v>0.456859181999988</v>
      </c>
      <c r="F118" s="2"/>
      <c r="G118" s="2"/>
      <c r="H118" s="2"/>
      <c r="I118" s="2"/>
      <c r="J118" s="2"/>
      <c r="K118" s="2"/>
      <c r="L118" s="2"/>
      <c r="M118" s="2"/>
      <c r="N118" s="4" t="s">
        <v>20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4"/>
      <c r="B119" s="2"/>
      <c r="C119" s="2"/>
      <c r="D119" s="2"/>
      <c r="E119" s="5">
        <v>0.446618385999983</v>
      </c>
      <c r="F119" s="2"/>
      <c r="G119" s="2"/>
      <c r="H119" s="2"/>
      <c r="I119" s="2"/>
      <c r="J119" s="2"/>
      <c r="K119" s="2"/>
      <c r="L119" s="2"/>
      <c r="M119" s="2"/>
      <c r="N119" s="4">
        <v>2.421015141</v>
      </c>
      <c r="O119" s="4" t="s">
        <v>125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4"/>
      <c r="B120" s="2"/>
      <c r="C120" s="2"/>
      <c r="D120" s="2"/>
      <c r="E120" s="5">
        <v>0.435851649999989</v>
      </c>
      <c r="F120" s="2"/>
      <c r="G120" s="2"/>
      <c r="H120" s="2"/>
      <c r="I120" s="2"/>
      <c r="J120" s="2"/>
      <c r="K120" s="2"/>
      <c r="L120" s="2"/>
      <c r="M120" s="2"/>
      <c r="N120" s="4" t="s">
        <v>20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4"/>
      <c r="B121" s="2"/>
      <c r="C121" s="2"/>
      <c r="D121" s="2"/>
      <c r="E121" s="5">
        <v>0.45216849800002</v>
      </c>
      <c r="F121" s="2"/>
      <c r="G121" s="2"/>
      <c r="H121" s="2"/>
      <c r="I121" s="2"/>
      <c r="J121" s="2"/>
      <c r="K121" s="2"/>
      <c r="L121" s="2"/>
      <c r="M121" s="2"/>
      <c r="N121" s="4">
        <v>3.888945209</v>
      </c>
      <c r="O121" s="4" t="s">
        <v>126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4"/>
      <c r="B122" s="2"/>
      <c r="C122" s="2"/>
      <c r="D122" s="2"/>
      <c r="E122" s="5">
        <v>0.429962222</v>
      </c>
      <c r="F122" s="2"/>
      <c r="G122" s="2"/>
      <c r="H122" s="2"/>
      <c r="I122" s="2"/>
      <c r="J122" s="2"/>
      <c r="K122" s="2"/>
      <c r="L122" s="2"/>
      <c r="M122" s="2"/>
      <c r="N122" s="4" t="s">
        <v>20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4"/>
      <c r="B123" s="2"/>
      <c r="C123" s="2"/>
      <c r="D123" s="2"/>
      <c r="E123" s="5">
        <v>0.511218658000018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4"/>
      <c r="B124" s="2"/>
      <c r="C124" s="2"/>
      <c r="D124" s="2"/>
      <c r="E124" s="5">
        <v>0.448212379000011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4"/>
      <c r="B125" s="2"/>
      <c r="C125" s="2"/>
      <c r="D125" s="2"/>
      <c r="E125" s="5">
        <v>0.448951037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4"/>
      <c r="B126" s="2"/>
      <c r="C126" s="2"/>
      <c r="D126" s="2"/>
      <c r="E126" s="5">
        <v>0.465301347999997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4"/>
      <c r="B127" s="2"/>
      <c r="C127" s="2"/>
      <c r="D127" s="2"/>
      <c r="E127" s="5">
        <v>0.441741793000005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4"/>
      <c r="B128" s="2"/>
      <c r="C128" s="2"/>
      <c r="D128" s="2"/>
      <c r="E128" s="5">
        <v>0.456071671000017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4"/>
      <c r="B129" s="2"/>
      <c r="C129" s="2"/>
      <c r="D129" s="2"/>
      <c r="E129" s="5">
        <v>0.437449987000007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5">
        <v>0.440178954999993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5">
        <v>0.436848666000003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5">
        <v>0.434832708000016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5">
        <v>0.434211311000012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5">
        <v>0.47691025200001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5">
        <v>0.425002876999997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5">
        <v>0.569745009000001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5">
        <v>0.369160539999995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5">
        <v>0.50699382800002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5">
        <v>0.419476287000009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5">
        <v>0.477951267999998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5">
        <v>0.386341276999985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5">
        <v>0.50902680599998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5">
        <v>0.50568836299999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5">
        <v>0.516949385000003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5">
        <v>0.462397272000004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5">
        <v>0.446428498000017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9">
        <v>0.430274430000025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5">
        <v>0.451084387999998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5">
        <v>0.516313507999996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5">
        <v>0.497702869999983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5">
        <v>0.549009441000009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5">
        <v>0.506611655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5">
        <v>0.380902517999999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5">
        <v>0.492076002999994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5">
        <v>0.525950739999984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5">
        <v>0.505502973000005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5">
        <v>0.461408636999976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5">
        <v>0.447743682000009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5">
        <v>0.446412273999982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5">
        <v>0.398063912999987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5">
        <v>0.413817206000004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9">
        <v>0.446132041999987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5">
        <v>0.454307871000025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5">
        <v>0.476471596999999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9">
        <v>0.495055637999996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5">
        <v>0.531366230999992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9">
        <v>0.531156837000025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5">
        <v>0.529409266000016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5">
        <v>0.537660897000023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5">
        <v>0.529251229999999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5">
        <v>0.528358945999968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5">
        <v>0.542977119000056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9">
        <v>0.53734175400001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5">
        <v>0.532880670999986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5">
        <v>0.546337722000032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5">
        <v>0.543016201999989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5">
        <v>0.534116250000011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5">
        <v>0.533558337999977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5">
        <v>0.543197531000032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5">
        <v>0.529150694999998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5">
        <v>0.528880402999959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5">
        <v>0.416896130999987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5">
        <v>0.435413867000022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5">
        <v>0.454088000000012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5">
        <v>0.483541059999993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5">
        <v>0.485442707999993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5">
        <v>0.48155524699996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B1"/>
    <mergeCell ref="E1:F1"/>
    <mergeCell ref="N1:O1"/>
    <mergeCell ref="P1:Q1"/>
    <mergeCell ref="R1:S1"/>
    <mergeCell ref="U1:Y1"/>
  </mergeCells>
  <drawing r:id="rId1"/>
</worksheet>
</file>