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tes\1st Semester\Computing Fundamentals\Computing Fundamentals Lab ( CSL-110)\Lab 2\"/>
    </mc:Choice>
  </mc:AlternateContent>
  <bookViews>
    <workbookView xWindow="0" yWindow="0" windowWidth="20490" windowHeight="7550" activeTab="2"/>
  </bookViews>
  <sheets>
    <sheet name="Sheet1" sheetId="1" r:id="rId1"/>
    <sheet name="Sheet2" sheetId="2" r:id="rId2"/>
    <sheet name="Sheet3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B12" i="3"/>
  <c r="C11" i="3"/>
  <c r="D11" i="3"/>
  <c r="E11" i="3"/>
  <c r="F11" i="3"/>
  <c r="G11" i="3"/>
  <c r="H11" i="3"/>
  <c r="B11" i="3"/>
  <c r="C10" i="3"/>
  <c r="D10" i="3"/>
  <c r="E10" i="3"/>
  <c r="F10" i="3"/>
  <c r="G10" i="3"/>
  <c r="H10" i="3"/>
  <c r="C9" i="3"/>
  <c r="D9" i="3"/>
  <c r="E9" i="3"/>
  <c r="F9" i="3"/>
  <c r="G9" i="3"/>
  <c r="H9" i="3"/>
  <c r="B10" i="3"/>
  <c r="H3" i="3"/>
  <c r="H4" i="3"/>
  <c r="H5" i="3"/>
  <c r="H6" i="3"/>
  <c r="H7" i="3"/>
  <c r="H8" i="3"/>
  <c r="H2" i="3"/>
  <c r="B9" i="3"/>
  <c r="D12" i="2"/>
  <c r="E12" i="2" s="1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H6" i="1"/>
  <c r="H7" i="1"/>
  <c r="H8" i="1"/>
  <c r="H9" i="1"/>
  <c r="H5" i="1"/>
  <c r="B6" i="1"/>
  <c r="B7" i="1"/>
  <c r="B8" i="1"/>
  <c r="B9" i="1"/>
  <c r="B5" i="1"/>
  <c r="F12" i="2" l="1"/>
</calcChain>
</file>

<file path=xl/sharedStrings.xml><?xml version="1.0" encoding="utf-8"?>
<sst xmlns="http://schemas.openxmlformats.org/spreadsheetml/2006/main" count="50" uniqueCount="46">
  <si>
    <t>NHL STANDINGS 2012-2013</t>
  </si>
  <si>
    <t>Northeast Division</t>
  </si>
  <si>
    <t>Team</t>
  </si>
  <si>
    <t>GP</t>
  </si>
  <si>
    <t>W</t>
  </si>
  <si>
    <t>L</t>
  </si>
  <si>
    <t>OTL</t>
  </si>
  <si>
    <t>GF</t>
  </si>
  <si>
    <t>GA</t>
  </si>
  <si>
    <t>DIFF</t>
  </si>
  <si>
    <t>Montreal Canadiens</t>
  </si>
  <si>
    <t>Bostron Bruins</t>
  </si>
  <si>
    <t>Toronto Mapple leafs</t>
  </si>
  <si>
    <t>Ottawa Senetors</t>
  </si>
  <si>
    <t>Buffalo Sabres</t>
  </si>
  <si>
    <t>MCDONALD'S WEEKLY PAYROLL SUMMARY</t>
  </si>
  <si>
    <t>NAME</t>
  </si>
  <si>
    <t>HOURS</t>
  </si>
  <si>
    <t>WAGE</t>
  </si>
  <si>
    <t>GROSS PAY</t>
  </si>
  <si>
    <t>TAXES</t>
  </si>
  <si>
    <t>NET PAY</t>
  </si>
  <si>
    <t>Sarim Sheikh</t>
  </si>
  <si>
    <t>Abdullah Sadiq</t>
  </si>
  <si>
    <t>Huzaifa Ahmed</t>
  </si>
  <si>
    <t>Abdul Wahab</t>
  </si>
  <si>
    <t>Muhammad Usman</t>
  </si>
  <si>
    <t>Muhammad Izaan</t>
  </si>
  <si>
    <t>Haris</t>
  </si>
  <si>
    <t>TOTALS:</t>
  </si>
  <si>
    <t>A1</t>
  </si>
  <si>
    <t>T1</t>
  </si>
  <si>
    <t>A2</t>
  </si>
  <si>
    <t>T2</t>
  </si>
  <si>
    <t>A3</t>
  </si>
  <si>
    <t>T3</t>
  </si>
  <si>
    <t>AVERAGE</t>
  </si>
  <si>
    <t>Afnan Saud</t>
  </si>
  <si>
    <t>Muhammad Ali</t>
  </si>
  <si>
    <t>Ubaid Mughal</t>
  </si>
  <si>
    <t>Kashan Sami</t>
  </si>
  <si>
    <t>Saad Munir</t>
  </si>
  <si>
    <t>CLASS AVERAGE:</t>
  </si>
  <si>
    <t>CLASS MEDIAN:</t>
  </si>
  <si>
    <t>HIGHEST MARK:</t>
  </si>
  <si>
    <t>LOWEST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</si>
</sst>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Britannic Bold"/>
      <family val="2"/>
    </font>
    <font>
      <sz val="14"/>
      <color theme="1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3" borderId="20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21" xfId="0" applyFont="1" applyFill="1" applyBorder="1" applyAlignment="1"/>
    <xf numFmtId="0" fontId="5" fillId="3" borderId="22" xfId="0" applyFont="1" applyFill="1" applyBorder="1" applyAlignment="1">
      <alignment horizontal="center"/>
    </xf>
    <xf numFmtId="0" fontId="0" fillId="0" borderId="6" xfId="0" applyBorder="1"/>
    <xf numFmtId="0" fontId="1" fillId="2" borderId="20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/>
    <xf numFmtId="0" fontId="0" fillId="0" borderId="28" xfId="0" applyBorder="1" applyAlignment="1"/>
    <xf numFmtId="0" fontId="0" fillId="0" borderId="24" xfId="0" applyBorder="1"/>
    <xf numFmtId="0" fontId="1" fillId="4" borderId="20" xfId="0" applyFont="1" applyFill="1" applyBorder="1"/>
    <xf numFmtId="0" fontId="1" fillId="4" borderId="2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190501</xdr:colOff>
      <xdr:row>3</xdr:row>
      <xdr:rowOff>180976</xdr:rowOff>
    </xdr:from>
    <xdr:to>
      <xdr:col>8</xdr:col>
      <xdr:colOff>561975</xdr:colOff>
      <xdr:row>11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19B18-3BDC-485A-AF07-2CA24BBB3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1" y="762001"/>
          <a:ext cx="1590674" cy="1590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2" sqref="B12"/>
    </sheetView>
  </sheetViews>
  <sheetFormatPr defaultRowHeight="14.5" x14ac:dyDescent="0.35"/>
  <cols>
    <col min="1" max="1" width="19.81640625" customWidth="1"/>
    <col min="2" max="3" width="7.81640625" customWidth="1"/>
    <col min="4" max="4" width="7.26953125" customWidth="1"/>
    <col min="5" max="5" width="7.81640625" customWidth="1"/>
    <col min="6" max="6" width="8" customWidth="1"/>
    <col min="7" max="7" width="6.7265625" customWidth="1"/>
    <col min="8" max="8" width="5.90625" customWidth="1"/>
  </cols>
  <sheetData>
    <row r="1" spans="1:9" ht="18" thickBot="1" x14ac:dyDescent="0.4">
      <c r="A1" s="11" t="s">
        <v>0</v>
      </c>
      <c r="B1" s="9"/>
      <c r="C1" s="9"/>
      <c r="D1" s="9"/>
      <c r="E1" s="9"/>
      <c r="F1" s="9"/>
      <c r="G1" s="9"/>
      <c r="H1" s="9"/>
    </row>
    <row r="2" spans="1:9" ht="15" thickBot="1" x14ac:dyDescent="0.4">
      <c r="A2" s="36"/>
      <c r="B2" s="37"/>
      <c r="C2" s="37"/>
      <c r="D2" s="37"/>
      <c r="E2" s="37"/>
      <c r="F2" s="37"/>
      <c r="G2" s="37"/>
      <c r="H2" s="38"/>
      <c r="I2" s="39"/>
    </row>
    <row r="3" spans="1:9" ht="16" thickBot="1" x14ac:dyDescent="0.4">
      <c r="B3" s="34" t="s">
        <v>1</v>
      </c>
      <c r="C3" s="35"/>
      <c r="D3" s="35"/>
      <c r="E3" s="35"/>
    </row>
    <row r="4" spans="1:9" ht="15" thickBot="1" x14ac:dyDescent="0.4">
      <c r="A4" s="30" t="s">
        <v>2</v>
      </c>
      <c r="B4" s="31" t="s">
        <v>3</v>
      </c>
      <c r="C4" s="32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3" t="s">
        <v>9</v>
      </c>
    </row>
    <row r="5" spans="1:9" x14ac:dyDescent="0.35">
      <c r="A5" s="22" t="s">
        <v>10</v>
      </c>
      <c r="B5" s="23">
        <f>SUM(C5:E5)</f>
        <v>45</v>
      </c>
      <c r="C5" s="23">
        <v>27</v>
      </c>
      <c r="D5" s="23">
        <v>13</v>
      </c>
      <c r="E5" s="23">
        <v>5</v>
      </c>
      <c r="F5" s="23">
        <v>139</v>
      </c>
      <c r="G5" s="23">
        <v>120</v>
      </c>
      <c r="H5" s="24">
        <f>F5-G5</f>
        <v>19</v>
      </c>
    </row>
    <row r="6" spans="1:9" x14ac:dyDescent="0.35">
      <c r="A6" s="12" t="s">
        <v>11</v>
      </c>
      <c r="B6" s="2">
        <f t="shared" ref="B6:B9" si="0">SUM(C6:E6)</f>
        <v>43</v>
      </c>
      <c r="C6" s="2">
        <v>26</v>
      </c>
      <c r="D6" s="2">
        <v>12</v>
      </c>
      <c r="E6" s="2">
        <v>5</v>
      </c>
      <c r="F6" s="2">
        <v>120</v>
      </c>
      <c r="G6" s="2">
        <v>97</v>
      </c>
      <c r="H6" s="13">
        <f t="shared" ref="H6:H9" si="1">F6-G6</f>
        <v>23</v>
      </c>
    </row>
    <row r="7" spans="1:9" x14ac:dyDescent="0.35">
      <c r="A7" s="12" t="s">
        <v>12</v>
      </c>
      <c r="B7" s="2">
        <f t="shared" si="0"/>
        <v>45</v>
      </c>
      <c r="C7" s="2">
        <v>25</v>
      </c>
      <c r="D7" s="2">
        <v>15</v>
      </c>
      <c r="E7" s="2">
        <v>5</v>
      </c>
      <c r="F7" s="2">
        <v>138</v>
      </c>
      <c r="G7" s="2">
        <v>124</v>
      </c>
      <c r="H7" s="13">
        <f t="shared" si="1"/>
        <v>14</v>
      </c>
    </row>
    <row r="8" spans="1:9" x14ac:dyDescent="0.35">
      <c r="A8" s="12" t="s">
        <v>13</v>
      </c>
      <c r="B8" s="2">
        <f t="shared" si="0"/>
        <v>44</v>
      </c>
      <c r="C8" s="2">
        <v>23</v>
      </c>
      <c r="D8" s="2">
        <v>15</v>
      </c>
      <c r="E8" s="2">
        <v>6</v>
      </c>
      <c r="F8" s="2">
        <v>108</v>
      </c>
      <c r="G8" s="2">
        <v>96</v>
      </c>
      <c r="H8" s="13">
        <f t="shared" si="1"/>
        <v>12</v>
      </c>
    </row>
    <row r="9" spans="1:9" ht="15" thickBot="1" x14ac:dyDescent="0.4">
      <c r="A9" s="29" t="s">
        <v>14</v>
      </c>
      <c r="B9" s="14">
        <f t="shared" si="0"/>
        <v>45</v>
      </c>
      <c r="C9" s="14">
        <v>19</v>
      </c>
      <c r="D9" s="14">
        <v>20</v>
      </c>
      <c r="E9" s="14">
        <v>6</v>
      </c>
      <c r="F9" s="14">
        <v>118</v>
      </c>
      <c r="G9" s="14">
        <v>138</v>
      </c>
      <c r="H9" s="15">
        <f t="shared" si="1"/>
        <v>-20</v>
      </c>
    </row>
    <row r="10" spans="1:9" x14ac:dyDescent="0.35">
      <c r="A10" s="5"/>
      <c r="B10" s="5"/>
      <c r="C10" s="5"/>
      <c r="D10" s="5"/>
      <c r="E10" s="5"/>
      <c r="F10" s="5"/>
      <c r="G10" s="5"/>
      <c r="H10" s="5"/>
    </row>
  </sheetData>
  <mergeCells count="2">
    <mergeCell ref="A1:H1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4.5" x14ac:dyDescent="0.35"/>
  <cols>
    <col min="1" max="1" width="21.08984375" customWidth="1"/>
    <col min="4" max="4" width="11.7265625" customWidth="1"/>
    <col min="6" max="6" width="18.81640625" customWidth="1"/>
  </cols>
  <sheetData>
    <row r="1" spans="1:6" ht="15.5" x14ac:dyDescent="0.35">
      <c r="A1" s="10" t="s">
        <v>15</v>
      </c>
      <c r="B1" s="9"/>
      <c r="C1" s="9"/>
      <c r="D1" s="9"/>
      <c r="E1" s="9"/>
      <c r="F1" s="9"/>
    </row>
    <row r="2" spans="1:6" ht="15" thickBot="1" x14ac:dyDescent="0.4"/>
    <row r="3" spans="1:6" ht="15" thickBot="1" x14ac:dyDescent="0.4">
      <c r="A3" s="25" t="s">
        <v>16</v>
      </c>
      <c r="B3" s="26" t="s">
        <v>17</v>
      </c>
      <c r="C3" s="26" t="s">
        <v>18</v>
      </c>
      <c r="D3" s="27" t="s">
        <v>19</v>
      </c>
      <c r="E3" s="26" t="s">
        <v>20</v>
      </c>
      <c r="F3" s="28" t="s">
        <v>21</v>
      </c>
    </row>
    <row r="4" spans="1:6" x14ac:dyDescent="0.35">
      <c r="A4" s="22" t="s">
        <v>22</v>
      </c>
      <c r="B4" s="23">
        <v>40.5</v>
      </c>
      <c r="C4" s="23">
        <v>14.62</v>
      </c>
      <c r="D4" s="23">
        <f>PRODUCT(B4:C4)</f>
        <v>592.11</v>
      </c>
      <c r="E4" s="23">
        <f>0.35*D4</f>
        <v>207.23849999999999</v>
      </c>
      <c r="F4" s="24">
        <f>D4-E4</f>
        <v>384.87150000000003</v>
      </c>
    </row>
    <row r="5" spans="1:6" x14ac:dyDescent="0.35">
      <c r="A5" s="12" t="s">
        <v>23</v>
      </c>
      <c r="B5" s="2">
        <v>39.5</v>
      </c>
      <c r="C5" s="2">
        <v>12.45</v>
      </c>
      <c r="D5" s="2">
        <f t="shared" ref="D5:D11" si="0">PRODUCT(B5:C5)</f>
        <v>491.77499999999998</v>
      </c>
      <c r="E5" s="2">
        <f t="shared" ref="E5:E12" si="1">0.35*D5</f>
        <v>172.12124999999997</v>
      </c>
      <c r="F5" s="13">
        <f t="shared" ref="F5:F12" si="2">D5-E5</f>
        <v>319.65375</v>
      </c>
    </row>
    <row r="6" spans="1:6" x14ac:dyDescent="0.35">
      <c r="A6" s="12" t="s">
        <v>24</v>
      </c>
      <c r="B6" s="2">
        <v>27.75</v>
      </c>
      <c r="C6" s="2">
        <v>11.09</v>
      </c>
      <c r="D6" s="2">
        <f t="shared" si="0"/>
        <v>307.7475</v>
      </c>
      <c r="E6" s="2">
        <f t="shared" si="1"/>
        <v>107.711625</v>
      </c>
      <c r="F6" s="13">
        <f t="shared" si="2"/>
        <v>200.035875</v>
      </c>
    </row>
    <row r="7" spans="1:6" x14ac:dyDescent="0.35">
      <c r="A7" s="12" t="s">
        <v>25</v>
      </c>
      <c r="B7" s="2">
        <v>38</v>
      </c>
      <c r="C7" s="2">
        <v>14.77</v>
      </c>
      <c r="D7" s="2">
        <f t="shared" si="0"/>
        <v>561.26</v>
      </c>
      <c r="E7" s="2">
        <f t="shared" si="1"/>
        <v>196.44099999999997</v>
      </c>
      <c r="F7" s="13">
        <f t="shared" si="2"/>
        <v>364.81900000000002</v>
      </c>
    </row>
    <row r="8" spans="1:6" x14ac:dyDescent="0.35">
      <c r="A8" s="12" t="s">
        <v>26</v>
      </c>
      <c r="B8" s="2">
        <v>29</v>
      </c>
      <c r="C8" s="2">
        <v>14.23</v>
      </c>
      <c r="D8" s="2">
        <f t="shared" si="0"/>
        <v>412.67</v>
      </c>
      <c r="E8" s="2">
        <f t="shared" si="1"/>
        <v>144.43449999999999</v>
      </c>
      <c r="F8" s="13">
        <f t="shared" si="2"/>
        <v>268.2355</v>
      </c>
    </row>
    <row r="9" spans="1:6" x14ac:dyDescent="0.35">
      <c r="A9" s="12" t="s">
        <v>27</v>
      </c>
      <c r="B9" s="2">
        <v>15</v>
      </c>
      <c r="C9" s="2">
        <v>12.57</v>
      </c>
      <c r="D9" s="2">
        <f t="shared" si="0"/>
        <v>188.55</v>
      </c>
      <c r="E9" s="2">
        <f t="shared" si="1"/>
        <v>65.992500000000007</v>
      </c>
      <c r="F9" s="13">
        <f t="shared" si="2"/>
        <v>122.5575</v>
      </c>
    </row>
    <row r="10" spans="1:6" x14ac:dyDescent="0.35">
      <c r="A10" s="12" t="s">
        <v>28</v>
      </c>
      <c r="B10" s="2">
        <v>14.75</v>
      </c>
      <c r="C10" s="2">
        <v>11.8</v>
      </c>
      <c r="D10" s="2">
        <f t="shared" si="0"/>
        <v>174.05</v>
      </c>
      <c r="E10" s="2">
        <f t="shared" si="1"/>
        <v>60.917499999999997</v>
      </c>
      <c r="F10" s="13">
        <f t="shared" si="2"/>
        <v>113.13250000000002</v>
      </c>
    </row>
    <row r="11" spans="1:6" ht="15" thickBot="1" x14ac:dyDescent="0.4">
      <c r="A11" s="16" t="s">
        <v>25</v>
      </c>
      <c r="B11" s="4">
        <v>20</v>
      </c>
      <c r="C11" s="4">
        <v>14.13</v>
      </c>
      <c r="D11" s="4">
        <f t="shared" si="0"/>
        <v>282.60000000000002</v>
      </c>
      <c r="E11" s="4">
        <f t="shared" si="1"/>
        <v>98.91</v>
      </c>
      <c r="F11" s="17">
        <f t="shared" si="2"/>
        <v>183.69000000000003</v>
      </c>
    </row>
    <row r="12" spans="1:6" ht="17.5" thickBot="1" x14ac:dyDescent="0.55000000000000004">
      <c r="A12" s="18" t="s">
        <v>29</v>
      </c>
      <c r="B12" s="19"/>
      <c r="C12" s="19"/>
      <c r="D12" s="20">
        <f>SUM(D4:D11)</f>
        <v>3010.7625000000003</v>
      </c>
      <c r="E12" s="20">
        <f t="shared" si="1"/>
        <v>1053.766875</v>
      </c>
      <c r="F12" s="21">
        <f t="shared" si="2"/>
        <v>1956.9956250000002</v>
      </c>
    </row>
  </sheetData>
  <mergeCells count="2">
    <mergeCell ref="A1:F1"/>
    <mergeCell ref="A12:C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H15" sqref="H15"/>
    </sheetView>
  </sheetViews>
  <sheetFormatPr defaultRowHeight="14.5" x14ac:dyDescent="0.35"/>
  <cols>
    <col min="1" max="1" width="22.81640625" customWidth="1"/>
    <col min="8" max="8" width="10.1796875" customWidth="1"/>
  </cols>
  <sheetData>
    <row r="1" spans="1:8" ht="15" thickBot="1" x14ac:dyDescent="0.4">
      <c r="A1" s="41" t="s">
        <v>16</v>
      </c>
      <c r="B1" s="42" t="s">
        <v>30</v>
      </c>
      <c r="C1" s="43" t="s">
        <v>31</v>
      </c>
      <c r="D1" s="43" t="s">
        <v>32</v>
      </c>
      <c r="E1" s="43" t="s">
        <v>33</v>
      </c>
      <c r="F1" s="43" t="s">
        <v>34</v>
      </c>
      <c r="G1" s="44" t="s">
        <v>35</v>
      </c>
      <c r="H1" s="45" t="s">
        <v>36</v>
      </c>
    </row>
    <row r="2" spans="1:8" x14ac:dyDescent="0.35">
      <c r="A2" s="40" t="s">
        <v>37</v>
      </c>
      <c r="B2" s="23">
        <v>63</v>
      </c>
      <c r="C2" s="23">
        <v>33</v>
      </c>
      <c r="D2" s="23">
        <v>45</v>
      </c>
      <c r="E2" s="23">
        <v>11</v>
      </c>
      <c r="F2" s="23">
        <v>22</v>
      </c>
      <c r="G2" s="46">
        <v>12</v>
      </c>
      <c r="H2" s="47">
        <f>AVERAGE(B2:G2)</f>
        <v>31</v>
      </c>
    </row>
    <row r="3" spans="1:8" x14ac:dyDescent="0.35">
      <c r="A3" s="1" t="s">
        <v>23</v>
      </c>
      <c r="B3" s="2">
        <v>71</v>
      </c>
      <c r="C3" s="2">
        <v>80</v>
      </c>
      <c r="D3" s="2">
        <v>45</v>
      </c>
      <c r="E3" s="2">
        <v>25</v>
      </c>
      <c r="F3" s="2">
        <v>55</v>
      </c>
      <c r="G3" s="48">
        <v>10</v>
      </c>
      <c r="H3" s="49">
        <f t="shared" ref="H3:H8" si="0">AVERAGE(B3:G3)</f>
        <v>47.666666666666664</v>
      </c>
    </row>
    <row r="4" spans="1:8" x14ac:dyDescent="0.35">
      <c r="A4" s="1" t="s">
        <v>38</v>
      </c>
      <c r="B4" s="2">
        <v>47</v>
      </c>
      <c r="C4" s="2">
        <v>76</v>
      </c>
      <c r="D4" s="2">
        <v>45</v>
      </c>
      <c r="E4" s="2">
        <v>65</v>
      </c>
      <c r="F4" s="2">
        <v>66</v>
      </c>
      <c r="G4" s="48">
        <v>30</v>
      </c>
      <c r="H4" s="49">
        <f t="shared" si="0"/>
        <v>54.833333333333336</v>
      </c>
    </row>
    <row r="5" spans="1:8" x14ac:dyDescent="0.35">
      <c r="A5" s="1" t="s">
        <v>39</v>
      </c>
      <c r="B5" s="2">
        <v>51</v>
      </c>
      <c r="C5" s="2">
        <v>95</v>
      </c>
      <c r="D5" s="2">
        <v>12</v>
      </c>
      <c r="E5" s="2">
        <v>91</v>
      </c>
      <c r="F5" s="2">
        <v>33</v>
      </c>
      <c r="G5" s="48">
        <v>60</v>
      </c>
      <c r="H5" s="49">
        <f t="shared" si="0"/>
        <v>57</v>
      </c>
    </row>
    <row r="6" spans="1:8" x14ac:dyDescent="0.35">
      <c r="A6" s="1" t="s">
        <v>40</v>
      </c>
      <c r="B6" s="2">
        <v>61</v>
      </c>
      <c r="C6" s="2">
        <v>95</v>
      </c>
      <c r="D6" s="2">
        <v>32</v>
      </c>
      <c r="E6" s="2">
        <v>95</v>
      </c>
      <c r="F6" s="2">
        <v>12</v>
      </c>
      <c r="G6" s="48">
        <v>30</v>
      </c>
      <c r="H6" s="49">
        <f t="shared" si="0"/>
        <v>54.166666666666664</v>
      </c>
    </row>
    <row r="7" spans="1:8" x14ac:dyDescent="0.35">
      <c r="A7" s="1" t="s">
        <v>25</v>
      </c>
      <c r="B7" s="2">
        <v>35</v>
      </c>
      <c r="C7" s="2">
        <v>91</v>
      </c>
      <c r="D7" s="2">
        <v>18</v>
      </c>
      <c r="E7" s="2">
        <v>36</v>
      </c>
      <c r="F7" s="2">
        <v>92</v>
      </c>
      <c r="G7" s="48">
        <v>39</v>
      </c>
      <c r="H7" s="49">
        <f t="shared" si="0"/>
        <v>51.833333333333336</v>
      </c>
    </row>
    <row r="8" spans="1:8" ht="15" thickBot="1" x14ac:dyDescent="0.4">
      <c r="A8" s="3" t="s">
        <v>41</v>
      </c>
      <c r="B8" s="4">
        <v>75</v>
      </c>
      <c r="C8" s="4">
        <v>64</v>
      </c>
      <c r="D8" s="4">
        <v>19</v>
      </c>
      <c r="E8" s="4">
        <v>21</v>
      </c>
      <c r="F8" s="4">
        <v>12</v>
      </c>
      <c r="G8" s="50">
        <v>32</v>
      </c>
      <c r="H8" s="51">
        <f t="shared" si="0"/>
        <v>37.166666666666664</v>
      </c>
    </row>
    <row r="9" spans="1:8" x14ac:dyDescent="0.35">
      <c r="A9" s="6" t="s">
        <v>42</v>
      </c>
      <c r="B9" s="52">
        <f>AVERAGE(B2:B8)</f>
        <v>57.571428571428569</v>
      </c>
      <c r="C9" s="52">
        <f t="shared" ref="C9:H9" si="1">AVERAGE(C2:C8)</f>
        <v>76.285714285714292</v>
      </c>
      <c r="D9" s="52">
        <f t="shared" si="1"/>
        <v>30.857142857142858</v>
      </c>
      <c r="E9" s="52">
        <f t="shared" si="1"/>
        <v>49.142857142857146</v>
      </c>
      <c r="F9" s="52">
        <f t="shared" si="1"/>
        <v>41.714285714285715</v>
      </c>
      <c r="G9" s="53">
        <f t="shared" si="1"/>
        <v>30.428571428571427</v>
      </c>
      <c r="H9" s="54">
        <f t="shared" si="1"/>
        <v>47.666666666666671</v>
      </c>
    </row>
    <row r="10" spans="1:8" x14ac:dyDescent="0.35">
      <c r="A10" s="7" t="s">
        <v>43</v>
      </c>
      <c r="B10" s="2">
        <f>MEDIAN(B2:B9)</f>
        <v>59.285714285714285</v>
      </c>
      <c r="C10" s="2">
        <f t="shared" ref="C10:H10" si="2">MEDIAN(C2:C9)</f>
        <v>78.142857142857139</v>
      </c>
      <c r="D10" s="2">
        <f t="shared" si="2"/>
        <v>31.428571428571431</v>
      </c>
      <c r="E10" s="2">
        <f t="shared" si="2"/>
        <v>42.571428571428569</v>
      </c>
      <c r="F10" s="2">
        <f t="shared" si="2"/>
        <v>37.357142857142861</v>
      </c>
      <c r="G10" s="48">
        <f t="shared" si="2"/>
        <v>30.214285714285715</v>
      </c>
      <c r="H10" s="49">
        <f t="shared" si="2"/>
        <v>49.75</v>
      </c>
    </row>
    <row r="11" spans="1:8" x14ac:dyDescent="0.35">
      <c r="A11" s="7" t="s">
        <v>44</v>
      </c>
      <c r="B11" s="2">
        <f>MAX(B2:B8)</f>
        <v>75</v>
      </c>
      <c r="C11" s="2">
        <f t="shared" ref="C11:H11" si="3">MAX(C2:C8)</f>
        <v>95</v>
      </c>
      <c r="D11" s="2">
        <f t="shared" si="3"/>
        <v>45</v>
      </c>
      <c r="E11" s="2">
        <f t="shared" si="3"/>
        <v>95</v>
      </c>
      <c r="F11" s="2">
        <f t="shared" si="3"/>
        <v>92</v>
      </c>
      <c r="G11" s="48">
        <f t="shared" si="3"/>
        <v>60</v>
      </c>
      <c r="H11" s="49">
        <f t="shared" si="3"/>
        <v>57</v>
      </c>
    </row>
    <row r="12" spans="1:8" ht="15" thickBot="1" x14ac:dyDescent="0.4">
      <c r="A12" s="8" t="s">
        <v>45</v>
      </c>
      <c r="B12" s="14">
        <f>MIN(B2:B8)</f>
        <v>35</v>
      </c>
      <c r="C12" s="14">
        <f t="shared" ref="C12:H12" si="4">MIN(C2:C8)</f>
        <v>33</v>
      </c>
      <c r="D12" s="14">
        <f t="shared" si="4"/>
        <v>12</v>
      </c>
      <c r="E12" s="14">
        <f t="shared" si="4"/>
        <v>11</v>
      </c>
      <c r="F12" s="14">
        <f t="shared" si="4"/>
        <v>12</v>
      </c>
      <c r="G12" s="55">
        <f t="shared" si="4"/>
        <v>10</v>
      </c>
      <c r="H12" s="51">
        <f t="shared" si="4"/>
        <v>31</v>
      </c>
    </row>
    <row r="13" spans="1:8" x14ac:dyDescent="0.35">
      <c r="A13" s="5"/>
      <c r="B13" s="5"/>
      <c r="C13" s="5"/>
      <c r="D13" s="5"/>
      <c r="E13" s="5"/>
      <c r="F13" s="5"/>
      <c r="G13" s="5"/>
      <c r="H13" s="5"/>
    </row>
    <row r="14" spans="1:8" x14ac:dyDescent="0.35">
      <c r="A14" s="5"/>
      <c r="B14" s="5"/>
      <c r="C14" s="5"/>
      <c r="D14" s="5"/>
      <c r="E14" s="5"/>
      <c r="F14" s="5"/>
      <c r="G14" s="5"/>
      <c r="H14" s="5"/>
    </row>
    <row r="15" spans="1:8" x14ac:dyDescent="0.35">
      <c r="A15" s="5"/>
      <c r="B15" s="5"/>
      <c r="C15" s="5"/>
      <c r="D15" s="5"/>
      <c r="E15" s="5"/>
      <c r="F15" s="5"/>
      <c r="G15" s="5"/>
      <c r="H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Spring2020</dc:creator>
  <cp:lastModifiedBy>ESHOP</cp:lastModifiedBy>
  <dcterms:created xsi:type="dcterms:W3CDTF">2022-10-07T04:18:16Z</dcterms:created>
  <dcterms:modified xsi:type="dcterms:W3CDTF">2022-10-08T07:36:21Z</dcterms:modified>
</cp:coreProperties>
</file>