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<sst xmlns="http://schemas.openxmlformats.org/spreadsheetml/2006/main" count="31" uniqueCount="31">
  <si>
    <t>Equatorial radius (km)</t>
  </si>
  <si>
    <t>Polar radius (km)</t>
  </si>
  <si>
    <t>Equatorial diameter (km)</t>
  </si>
  <si>
    <t>Polar diameter (km)</t>
  </si>
  <si>
    <t>Proportion X</t>
  </si>
  <si>
    <t>Poportion itself</t>
  </si>
  <si>
    <t>Width (px)</t>
  </si>
  <si>
    <t>Height (px)</t>
  </si>
  <si>
    <t>Flag</t>
  </si>
  <si>
    <t>Earth</t>
  </si>
  <si>
    <t>Moon</t>
  </si>
  <si>
    <t>Sun</t>
  </si>
  <si>
    <t>Position Moon</t>
  </si>
  <si>
    <t>-109,2px from top and right</t>
  </si>
  <si>
    <t>Position Sun</t>
  </si>
  <si>
    <t>align sun's right with flag's left border, sun's middle at y=0, rotational center is at x=0 y=120px, rotate -23.43622º=-0.065 turns (Earth's tilt)</t>
  </si>
  <si>
    <t>23.4622</t>
  </si>
  <si>
    <t>Color of Sun</t>
  </si>
  <si>
    <t>71% yellow + 29% white = #FFFF4A</t>
  </si>
  <si>
    <t>https://www.colorhexa.com/ffff4a</t>
  </si>
  <si>
    <t>Color Earth</t>
  </si>
  <si>
    <t>71% blue + 8.41% white + 20.59% green = #154ACA</t>
  </si>
  <si>
    <t>https://www.colorhexa.com/154aca</t>
  </si>
  <si>
    <t>Composition of Sun</t>
  </si>
  <si>
    <t>71% hydrogen + 29% rest</t>
  </si>
  <si>
    <t>Composition of Earth</t>
  </si>
  <si>
    <t>71% water + 8.41% barren land + 20.59 habitable</t>
  </si>
  <si>
    <t>https://ourworldindata.org/forest-area</t>
  </si>
  <si>
    <t>Inspiration</t>
  </si>
  <si>
    <t>http://www.flagofearth.org</t>
  </si>
  <si>
    <t>https://en.wikipedia.org/wiki/Flag_of_Earth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</si>
</sst>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00"/>
      <name val="&quot;Arial&quot;"/>
    </font>
    <font>
      <u/>
      <color rgb="FF000000"/>
    </font>
    <font>
      <u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lorhexa.com/ffff4a" TargetMode="External"/><Relationship Id="rId2" Type="http://schemas.openxmlformats.org/officeDocument/2006/relationships/hyperlink" Target="https://www.colorhexa.com/154aca" TargetMode="External"/><Relationship Id="rId3" Type="http://schemas.openxmlformats.org/officeDocument/2006/relationships/hyperlink" Target="https://ourworldindata.org/forest-area" TargetMode="External"/><Relationship Id="rId4" Type="http://schemas.openxmlformats.org/officeDocument/2006/relationships/hyperlink" Target="http://www.flagofearth.org" TargetMode="External"/><Relationship Id="rId5" Type="http://schemas.openxmlformats.org/officeDocument/2006/relationships/hyperlink" Target="https://en.wikipedia.org/wiki/Flag_of_Earth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3.63"/>
    <col customWidth="1" min="4" max="4" width="19.25"/>
    <col customWidth="1" min="5" max="5" width="15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 t="s">
        <v>8</v>
      </c>
      <c r="H2" s="1">
        <v>1920.0</v>
      </c>
      <c r="I2" s="1">
        <v>1080.0</v>
      </c>
    </row>
    <row r="3">
      <c r="A3" s="1" t="s">
        <v>9</v>
      </c>
      <c r="B3" s="2">
        <v>6378.137</v>
      </c>
      <c r="C3" s="2">
        <v>6356.752</v>
      </c>
      <c r="D3" s="3">
        <f t="shared" ref="D3:E3" si="1">B3*2</f>
        <v>12756.274</v>
      </c>
      <c r="E3" s="3">
        <f t="shared" si="1"/>
        <v>12713.504</v>
      </c>
      <c r="F3" s="1">
        <v>1.0</v>
      </c>
      <c r="G3" s="1">
        <f t="shared" ref="G3:G5" si="3">E3/D3</f>
        <v>0.9966471401</v>
      </c>
      <c r="H3" s="1">
        <v>960.0</v>
      </c>
      <c r="I3" s="3">
        <f t="shared" ref="I3:I5" si="4">H3*G3</f>
        <v>956.7812545</v>
      </c>
    </row>
    <row r="4">
      <c r="A4" s="1" t="s">
        <v>10</v>
      </c>
      <c r="B4" s="1">
        <v>1738.1</v>
      </c>
      <c r="C4" s="1">
        <v>1736.0</v>
      </c>
      <c r="D4" s="3">
        <f t="shared" ref="D4:E4" si="2">B4*2</f>
        <v>3476.2</v>
      </c>
      <c r="E4" s="3">
        <f t="shared" si="2"/>
        <v>3472</v>
      </c>
      <c r="F4" s="3">
        <f t="shared" ref="F4:F5" si="6">D4/D3</f>
        <v>0.2725090414</v>
      </c>
      <c r="G4" s="3">
        <f t="shared" si="3"/>
        <v>0.9987917841</v>
      </c>
      <c r="H4" s="3">
        <f>H3*F4</f>
        <v>261.6086798</v>
      </c>
      <c r="I4" s="3">
        <f t="shared" si="4"/>
        <v>261.2926</v>
      </c>
    </row>
    <row r="5">
      <c r="A5" s="1" t="s">
        <v>11</v>
      </c>
      <c r="B5" s="1">
        <v>695508.0</v>
      </c>
      <c r="C5" s="1">
        <v>695508.0</v>
      </c>
      <c r="D5" s="3">
        <f t="shared" ref="D5:E5" si="5">B5*2</f>
        <v>1391016</v>
      </c>
      <c r="E5" s="3">
        <f t="shared" si="5"/>
        <v>1391016</v>
      </c>
      <c r="F5" s="3">
        <f t="shared" si="6"/>
        <v>400.1541914</v>
      </c>
      <c r="G5" s="3">
        <f t="shared" si="3"/>
        <v>1</v>
      </c>
      <c r="H5" s="3">
        <f>F5*H3</f>
        <v>384148.0237</v>
      </c>
      <c r="I5" s="3">
        <f t="shared" si="4"/>
        <v>384148.0237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  <c r="I8" s="1" t="s">
        <v>16</v>
      </c>
    </row>
    <row r="10">
      <c r="A10" s="1" t="s">
        <v>17</v>
      </c>
      <c r="B10" s="1" t="s">
        <v>18</v>
      </c>
      <c r="E10" s="4" t="s">
        <v>19</v>
      </c>
    </row>
    <row r="11">
      <c r="A11" s="1" t="s">
        <v>20</v>
      </c>
      <c r="B11" s="1" t="s">
        <v>21</v>
      </c>
      <c r="E11" s="4" t="s">
        <v>22</v>
      </c>
    </row>
    <row r="13">
      <c r="A13" s="1" t="s">
        <v>23</v>
      </c>
      <c r="C13" s="1" t="s">
        <v>24</v>
      </c>
    </row>
    <row r="14">
      <c r="A14" s="1" t="s">
        <v>25</v>
      </c>
      <c r="C14" s="1" t="s">
        <v>26</v>
      </c>
      <c r="F14" s="5" t="s">
        <v>27</v>
      </c>
    </row>
    <row r="16">
      <c r="A16" s="1" t="s">
        <v>28</v>
      </c>
      <c r="B16" s="6" t="s">
        <v>29</v>
      </c>
      <c r="D16" s="6" t="s">
        <v>30</v>
      </c>
    </row>
  </sheetData>
  <hyperlinks>
    <hyperlink r:id="rId1" ref="E10"/>
    <hyperlink r:id="rId2" ref="E11"/>
    <hyperlink r:id="rId3" ref="F14"/>
    <hyperlink r:id="rId4" ref="B16"/>
    <hyperlink r:id="rId5" ref="D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