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7A2D7E96-6E34-419A-AE5F-296B3A7E7977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maipu-my.sharepoint.com/personal/cadarosg_maipu_cl/Documents/REM/REM 2026/MARZO/CESFAM/"/>
    </mc:Choice>
  </mc:AlternateContent>
  <xr:revisionPtr revIDLastSave="0" documentId="8_{5C556927-2A9F-4DBA-AE65-9093146699F6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840" tabRatio="900" firstSheet="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7" i="27"/>
  <c r="E28" i="27" s="1"/>
  <c r="E26" i="27"/>
  <c r="E25" i="27"/>
  <c r="E24" i="27"/>
  <c r="E23" i="27"/>
  <c r="E22" i="27"/>
  <c r="F14" i="27"/>
  <c r="F13" i="27"/>
  <c r="F12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l="1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M53" i="28" l="1"/>
  <c r="CF11" i="5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0" i="41" l="1"/>
  <c r="CF69" i="41"/>
  <c r="CB70" i="41"/>
  <c r="CB69" i="41"/>
  <c r="C71" i="41"/>
  <c r="CA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B71" i="41" l="1"/>
  <c r="R71" i="41" s="1"/>
  <c r="CE71" i="41"/>
  <c r="CF71" i="41"/>
  <c r="CE70" i="4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S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P12" i="38" l="1"/>
  <c r="CR12" i="38"/>
  <c r="CQ12" i="38"/>
  <c r="CC82" i="38"/>
  <c r="S82" i="38" s="1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G409" i="29" l="1"/>
  <c r="S56" i="38"/>
  <c r="S53" i="38"/>
  <c r="X66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V401" i="29" s="1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A109" i="4" s="1"/>
  <c r="C131" i="4"/>
  <c r="CM131" i="4" s="1"/>
  <c r="CA131" i="4"/>
  <c r="CB131" i="4"/>
  <c r="CC131" i="4"/>
  <c r="CE131" i="4"/>
  <c r="CF131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61" i="4" l="1"/>
  <c r="AO46" i="4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K33" i="11" s="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L33" i="11" l="1"/>
  <c r="CJ19" i="1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AS26" i="11" s="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AS25" i="11" s="1"/>
  <c r="CB25" i="11"/>
  <c r="CC25" i="11"/>
  <c r="CD25" i="11"/>
  <c r="CA19" i="11"/>
  <c r="CB19" i="11"/>
  <c r="CC19" i="11"/>
  <c r="CD19" i="11"/>
  <c r="AS19" i="11" s="1"/>
  <c r="CA17" i="11"/>
  <c r="CB17" i="11"/>
  <c r="CC17" i="11"/>
  <c r="AS17" i="11" s="1"/>
  <c r="CD17" i="11"/>
  <c r="AX51" i="11"/>
  <c r="AX50" i="11"/>
  <c r="CA33" i="11"/>
  <c r="CB33" i="11"/>
  <c r="CC33" i="11"/>
  <c r="AS33" i="11" s="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8" i="11"/>
  <c r="BU40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24" i="37" l="1"/>
  <c r="CL124" i="37" s="1"/>
  <c r="C181" i="37"/>
  <c r="C19" i="37"/>
  <c r="C51" i="37"/>
  <c r="D181" i="45"/>
  <c r="C80" i="37"/>
  <c r="CQ80" i="37" s="1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N77" i="37" s="1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M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M34" i="37" s="1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D47" i="37" s="1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M22" i="37" s="1"/>
  <c r="CL22" i="37"/>
  <c r="C24" i="37"/>
  <c r="CQ24" i="37" s="1"/>
  <c r="C27" i="37"/>
  <c r="CE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D30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M49" i="37"/>
  <c r="CB65" i="37"/>
  <c r="CK65" i="37"/>
  <c r="CL69" i="37"/>
  <c r="CC69" i="37"/>
  <c r="C69" i="37"/>
  <c r="CQ77" i="37"/>
  <c r="CP77" i="37"/>
  <c r="CJ77" i="37"/>
  <c r="CK79" i="37"/>
  <c r="CB79" i="37"/>
  <c r="CJ49" i="37"/>
  <c r="CN74" i="37"/>
  <c r="CE74" i="37"/>
  <c r="CK75" i="37"/>
  <c r="CB75" i="37"/>
  <c r="C75" i="37"/>
  <c r="CQ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J80" i="37"/>
  <c r="CK81" i="37"/>
  <c r="CL89" i="37"/>
  <c r="CC89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D80" i="37" l="1"/>
  <c r="CA47" i="37"/>
  <c r="CA80" i="37"/>
  <c r="CP86" i="37"/>
  <c r="CJ74" i="37"/>
  <c r="CE77" i="37"/>
  <c r="S44" i="38"/>
  <c r="X62" i="38"/>
  <c r="S78" i="38"/>
  <c r="S40" i="38"/>
  <c r="CE80" i="37"/>
  <c r="CD77" i="37"/>
  <c r="CN47" i="37"/>
  <c r="S14" i="38"/>
  <c r="S33" i="38"/>
  <c r="X63" i="38"/>
  <c r="U101" i="38"/>
  <c r="CH80" i="37"/>
  <c r="CM80" i="37"/>
  <c r="CN80" i="37"/>
  <c r="CP74" i="37"/>
  <c r="CM77" i="37"/>
  <c r="CP47" i="37"/>
  <c r="CD27" i="37"/>
  <c r="S51" i="38"/>
  <c r="X64" i="38"/>
  <c r="S80" i="38"/>
  <c r="CP80" i="37"/>
  <c r="S81" i="38"/>
  <c r="CD86" i="37"/>
  <c r="CQ74" i="37"/>
  <c r="CA77" i="37"/>
  <c r="CQ23" i="37"/>
  <c r="CN27" i="37"/>
  <c r="CG80" i="37"/>
  <c r="CA74" i="37"/>
  <c r="CQ27" i="37"/>
  <c r="S26" i="38"/>
  <c r="S46" i="38"/>
  <c r="U97" i="38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AV23" i="37" s="1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AT105" i="37" s="1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AV30" i="37" s="1"/>
  <c r="CE39" i="37"/>
  <c r="CG39" i="37"/>
  <c r="CH39" i="37"/>
  <c r="CM70" i="37"/>
  <c r="CM28" i="37"/>
  <c r="CP31" i="37"/>
  <c r="CM30" i="37"/>
  <c r="CG53" i="37"/>
  <c r="AV53" i="37" s="1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AV55" i="37" s="1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AV34" i="37" s="1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1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45" i="37" l="1"/>
  <c r="AV16" i="37"/>
  <c r="AV41" i="37"/>
  <c r="AV74" i="37"/>
  <c r="AT104" i="37"/>
  <c r="AV47" i="37"/>
  <c r="AV85" i="37"/>
  <c r="AV48" i="37"/>
  <c r="AV20" i="37"/>
  <c r="AV82" i="37"/>
  <c r="AV27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CA60" i="48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CM28" i="48" l="1"/>
  <c r="I57" i="48"/>
  <c r="AA65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4" i="41"/>
  <c r="CE64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CB65" i="41" l="1"/>
  <c r="R65" i="41" s="1"/>
  <c r="CF65" i="41"/>
  <c r="CF66" i="41"/>
  <c r="CE66" i="41"/>
  <c r="CA66" i="41"/>
  <c r="CB66" i="41"/>
  <c r="R66" i="41" s="1"/>
  <c r="CE68" i="41"/>
  <c r="CF68" i="41"/>
  <c r="CA67" i="4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7" i="41" l="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AJ235" i="13" s="1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6" i="13" l="1"/>
  <c r="AY99" i="13"/>
  <c r="AY138" i="13"/>
  <c r="AY265" i="13"/>
  <c r="AY12" i="13"/>
  <c r="AY111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60" i="34"/>
  <c r="CK260" i="34" s="1"/>
  <c r="C264" i="34"/>
  <c r="G231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AI13" i="33" s="1"/>
  <c r="CB13" i="33"/>
  <c r="CA12" i="33"/>
  <c r="AI12" i="33" s="1"/>
  <c r="CB12" i="33"/>
  <c r="AI23" i="32"/>
  <c r="AI11" i="32"/>
  <c r="CV44" i="32"/>
  <c r="CB44" i="32"/>
  <c r="CA44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9" i="31"/>
  <c r="AJ48" i="31"/>
  <c r="AJ52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Q144" i="47" l="1"/>
  <c r="C23" i="19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C147" i="24" l="1"/>
  <c r="A138" i="43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O101" i="24" s="1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N101" i="24" l="1"/>
  <c r="CA163" i="24"/>
  <c r="AJ163" i="24" s="1"/>
  <c r="CB163" i="24"/>
  <c r="CL156" i="24"/>
  <c r="CB156" i="24"/>
  <c r="CA156" i="24"/>
  <c r="CL168" i="24"/>
  <c r="CA168" i="24"/>
  <c r="CB168" i="24"/>
  <c r="CL160" i="24"/>
  <c r="CA160" i="24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CA161" i="24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AU137" i="24" s="1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9" i="24" l="1"/>
  <c r="AJ162" i="24"/>
  <c r="AJ159" i="24"/>
  <c r="AU149" i="24"/>
  <c r="AU136" i="24"/>
  <c r="AJ160" i="24"/>
  <c r="AV99" i="24"/>
  <c r="AT130" i="24"/>
  <c r="AU138" i="24"/>
  <c r="AU142" i="24"/>
  <c r="AJ161" i="24"/>
  <c r="AJ168" i="24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E91" i="49"/>
  <c r="D91" i="49"/>
  <c r="C91" i="49" s="1"/>
  <c r="CA91" i="49" s="1"/>
  <c r="E90" i="49"/>
  <c r="D90" i="49"/>
  <c r="C90" i="49" s="1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E70" i="49"/>
  <c r="D70" i="49"/>
  <c r="C70" i="49" s="1"/>
  <c r="CA70" i="49" s="1"/>
  <c r="E69" i="49"/>
  <c r="D69" i="49"/>
  <c r="E68" i="49"/>
  <c r="D68" i="49"/>
  <c r="C68" i="49"/>
  <c r="E67" i="49"/>
  <c r="D67" i="49"/>
  <c r="C67" i="49" s="1"/>
  <c r="CA67" i="49" s="1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 s="1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71" i="49" l="1"/>
  <c r="CA71" i="49" s="1"/>
  <c r="C92" i="49"/>
  <c r="CA92" i="49" s="1"/>
  <c r="C65" i="49"/>
  <c r="CA65" i="49" s="1"/>
  <c r="C69" i="49"/>
  <c r="CA69" i="49" s="1"/>
  <c r="C48" i="49"/>
  <c r="CA48" i="49" s="1"/>
  <c r="AK48" i="49" s="1"/>
  <c r="CA33" i="49"/>
  <c r="AK33" i="49" s="1"/>
  <c r="CI33" i="49"/>
  <c r="CA32" i="49"/>
  <c r="AK32" i="49" s="1"/>
  <c r="CA41" i="49"/>
  <c r="AK41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64" i="49"/>
  <c r="AK68" i="49"/>
  <c r="W86" i="49"/>
  <c r="W90" i="49"/>
  <c r="C58" i="49"/>
  <c r="B58" i="49" l="1"/>
  <c r="CA87" i="49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B150" i="49" s="1"/>
  <c r="D31" i="18" s="1"/>
  <c r="CA15" i="49"/>
  <c r="AO15" i="49" s="1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AK39" i="49" s="1"/>
  <c r="CI31" i="49"/>
  <c r="CA31" i="49"/>
  <c r="AK31" i="49" s="1"/>
  <c r="C50" i="49"/>
  <c r="CA47" i="49"/>
  <c r="AK47" i="49" s="1"/>
  <c r="CI94" i="49"/>
  <c r="CA94" i="49"/>
  <c r="W94" i="49" s="1"/>
  <c r="CI35" i="49"/>
  <c r="CI47" i="49"/>
  <c r="C34" i="49"/>
  <c r="C40" i="49"/>
  <c r="CI42" i="49"/>
  <c r="C46" i="49"/>
  <c r="CI44" i="49"/>
  <c r="AO13" i="49"/>
  <c r="C16" i="49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C55" i="32" s="1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0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C122" i="36"/>
  <c r="C121" i="36"/>
  <c r="B121" i="36" s="1"/>
  <c r="C120" i="36"/>
  <c r="B120" i="36" s="1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B123" i="36" l="1"/>
  <c r="B118" i="36"/>
  <c r="B122" i="36"/>
  <c r="B119" i="36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CD65" i="46" s="1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CD61" i="46" s="1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CD57" i="46" s="1"/>
  <c r="B57" i="46"/>
  <c r="AB56" i="46"/>
  <c r="X56" i="46"/>
  <c r="B56" i="46"/>
  <c r="AB55" i="46"/>
  <c r="X55" i="46"/>
  <c r="CD55" i="46" s="1"/>
  <c r="B55" i="46"/>
  <c r="AB54" i="46"/>
  <c r="X54" i="46"/>
  <c r="B54" i="46"/>
  <c r="AB53" i="46"/>
  <c r="X53" i="46"/>
  <c r="CD53" i="46" s="1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CD49" i="46" s="1"/>
  <c r="B49" i="46"/>
  <c r="AB48" i="46"/>
  <c r="X48" i="46"/>
  <c r="B48" i="46"/>
  <c r="AB47" i="46"/>
  <c r="X47" i="46"/>
  <c r="CD47" i="46" s="1"/>
  <c r="B47" i="46"/>
  <c r="AB46" i="46"/>
  <c r="X46" i="46"/>
  <c r="B46" i="46"/>
  <c r="AB45" i="46"/>
  <c r="X45" i="46"/>
  <c r="CD45" i="46" s="1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CD41" i="46" s="1"/>
  <c r="B41" i="46"/>
  <c r="AB40" i="46"/>
  <c r="X40" i="46"/>
  <c r="B40" i="46"/>
  <c r="AB39" i="46"/>
  <c r="X39" i="46"/>
  <c r="CD39" i="46" s="1"/>
  <c r="B39" i="46"/>
  <c r="AB38" i="46"/>
  <c r="X38" i="46"/>
  <c r="B38" i="46"/>
  <c r="AB37" i="46"/>
  <c r="X37" i="46"/>
  <c r="CD37" i="46" s="1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CD33" i="46" s="1"/>
  <c r="B33" i="46"/>
  <c r="AB32" i="46"/>
  <c r="X32" i="46"/>
  <c r="B32" i="46"/>
  <c r="AB31" i="46"/>
  <c r="X31" i="46"/>
  <c r="CD31" i="46" s="1"/>
  <c r="B31" i="46"/>
  <c r="AB30" i="46"/>
  <c r="X30" i="46"/>
  <c r="B30" i="46"/>
  <c r="AB29" i="46"/>
  <c r="X29" i="46"/>
  <c r="CD29" i="46" s="1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CD25" i="46" s="1"/>
  <c r="B25" i="46"/>
  <c r="AB24" i="46"/>
  <c r="X24" i="46"/>
  <c r="B24" i="46"/>
  <c r="AB23" i="46"/>
  <c r="X23" i="46"/>
  <c r="CD23" i="46" s="1"/>
  <c r="B23" i="46"/>
  <c r="AB22" i="46"/>
  <c r="X22" i="46"/>
  <c r="B22" i="46"/>
  <c r="AB21" i="46"/>
  <c r="X21" i="46"/>
  <c r="CD21" i="46" s="1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CD17" i="46" s="1"/>
  <c r="B17" i="46"/>
  <c r="AB16" i="46"/>
  <c r="X16" i="46"/>
  <c r="B16" i="46"/>
  <c r="AB15" i="46"/>
  <c r="X15" i="46"/>
  <c r="CD15" i="46" s="1"/>
  <c r="B15" i="46"/>
  <c r="AB14" i="46"/>
  <c r="X14" i="46"/>
  <c r="AB13" i="46"/>
  <c r="X13" i="46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D16" i="46" l="1"/>
  <c r="CD24" i="46"/>
  <c r="CD35" i="46"/>
  <c r="CD51" i="46"/>
  <c r="CD14" i="46"/>
  <c r="CD22" i="46"/>
  <c r="CD30" i="46"/>
  <c r="CD38" i="46"/>
  <c r="CD46" i="46"/>
  <c r="CD54" i="46"/>
  <c r="CD62" i="46"/>
  <c r="CD13" i="46"/>
  <c r="CD48" i="46"/>
  <c r="CD43" i="46"/>
  <c r="CD40" i="46"/>
  <c r="CD27" i="46"/>
  <c r="CD20" i="46"/>
  <c r="CD28" i="46"/>
  <c r="CD36" i="46"/>
  <c r="CD44" i="46"/>
  <c r="CD52" i="46"/>
  <c r="CD60" i="46"/>
  <c r="CD56" i="46"/>
  <c r="CD19" i="46"/>
  <c r="CD63" i="46"/>
  <c r="CD32" i="46"/>
  <c r="CD64" i="46"/>
  <c r="CD59" i="46"/>
  <c r="CD18" i="46"/>
  <c r="CD26" i="46"/>
  <c r="CD34" i="46"/>
  <c r="CD42" i="46"/>
  <c r="CD50" i="46"/>
  <c r="CD58" i="46"/>
  <c r="CD66" i="46"/>
  <c r="CB117" i="48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CA111" i="47"/>
  <c r="CA84" i="47"/>
  <c r="CA124" i="47"/>
  <c r="CA129" i="47"/>
  <c r="DP163" i="47"/>
  <c r="DP180" i="47"/>
  <c r="DF114" i="47"/>
  <c r="CA114" i="47"/>
  <c r="CA133" i="47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129" i="47" l="1"/>
  <c r="AX64" i="47"/>
  <c r="W143" i="46"/>
  <c r="AX133" i="47"/>
  <c r="AX111" i="47"/>
  <c r="CK64" i="45"/>
  <c r="AX114" i="47"/>
  <c r="AX127" i="47"/>
  <c r="A311" i="47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AN55" i="45" s="1"/>
  <c r="CB63" i="45"/>
  <c r="CA63" i="45"/>
  <c r="CA58" i="45"/>
  <c r="CB58" i="45"/>
  <c r="CB59" i="45"/>
  <c r="CA59" i="45"/>
  <c r="CC49" i="45"/>
  <c r="CB49" i="45"/>
  <c r="CA49" i="45"/>
  <c r="CB67" i="45"/>
  <c r="AN67" i="45" s="1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11" i="47" l="1"/>
  <c r="B351" i="48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CA51" i="41"/>
  <c r="CB51" i="41"/>
  <c r="R51" i="41" s="1"/>
  <c r="CB52" i="41"/>
  <c r="CA52" i="41"/>
  <c r="CB54" i="41"/>
  <c r="CA54" i="41"/>
  <c r="CA41" i="41"/>
  <c r="CB41" i="41"/>
  <c r="CB43" i="41"/>
  <c r="CA43" i="41"/>
  <c r="R43" i="41" s="1"/>
  <c r="CB32" i="41"/>
  <c r="CA32" i="41"/>
  <c r="CA47" i="41"/>
  <c r="CB47" i="41"/>
  <c r="CB62" i="41"/>
  <c r="CA62" i="41"/>
  <c r="CA53" i="41"/>
  <c r="CB53" i="41"/>
  <c r="CA35" i="41"/>
  <c r="CB35" i="41"/>
  <c r="CB55" i="41"/>
  <c r="CA55" i="41"/>
  <c r="CB58" i="41"/>
  <c r="CA58" i="41"/>
  <c r="CA36" i="41"/>
  <c r="CB36" i="41"/>
  <c r="CB56" i="41"/>
  <c r="CA56" i="41"/>
  <c r="R56" i="41" s="1"/>
  <c r="CA49" i="41"/>
  <c r="CB49" i="4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R38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5" i="41"/>
  <c r="CE62" i="41"/>
  <c r="CE37" i="41"/>
  <c r="CE39" i="41"/>
  <c r="CE41" i="41"/>
  <c r="CE53" i="41"/>
  <c r="R58" i="41" l="1"/>
  <c r="R62" i="41"/>
  <c r="R41" i="41"/>
  <c r="R61" i="41"/>
  <c r="R57" i="41"/>
  <c r="A205" i="41"/>
  <c r="E25" i="18" s="1"/>
  <c r="R49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T34" i="34" s="1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39" i="34"/>
  <c r="T27" i="34"/>
  <c r="T41" i="34"/>
  <c r="AI23" i="33"/>
  <c r="AI22" i="33"/>
  <c r="AD139" i="34"/>
  <c r="AD144" i="34"/>
  <c r="T22" i="34"/>
  <c r="S48" i="34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AJ31" i="31" s="1"/>
  <c r="CB37" i="31"/>
  <c r="CB43" i="31"/>
  <c r="CL13" i="31"/>
  <c r="CL14" i="31"/>
  <c r="CB26" i="31"/>
  <c r="AJ26" i="31" s="1"/>
  <c r="CL27" i="31"/>
  <c r="CB35" i="31"/>
  <c r="AJ35" i="31" s="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AJ33" i="31" s="1"/>
  <c r="CB39" i="31"/>
  <c r="CB45" i="31"/>
  <c r="AJ45" i="31" s="1"/>
  <c r="CK124" i="31"/>
  <c r="CB24" i="31"/>
  <c r="AJ24" i="31" s="1"/>
  <c r="CL24" i="31"/>
  <c r="CB23" i="31"/>
  <c r="CL23" i="31"/>
  <c r="CL12" i="31"/>
  <c r="CL30" i="31"/>
  <c r="CB16" i="31"/>
  <c r="CB17" i="31"/>
  <c r="AJ17" i="31" s="1"/>
  <c r="CB18" i="31"/>
  <c r="AJ18" i="31" s="1"/>
  <c r="CB19" i="31"/>
  <c r="CB21" i="31"/>
  <c r="CB15" i="31"/>
  <c r="CL15" i="31"/>
  <c r="D203" i="31"/>
  <c r="AJ12" i="31" l="1"/>
  <c r="AJ38" i="31"/>
  <c r="AJ44" i="31"/>
  <c r="AJ15" i="31"/>
  <c r="AJ30" i="31"/>
  <c r="AJ32" i="31"/>
  <c r="AJ29" i="31"/>
  <c r="AJ34" i="31"/>
  <c r="AJ21" i="31"/>
  <c r="AJ23" i="31"/>
  <c r="AJ13" i="31"/>
  <c r="AJ43" i="31"/>
  <c r="AJ36" i="31"/>
  <c r="AJ22" i="31"/>
  <c r="AJ20" i="31"/>
  <c r="AJ39" i="31"/>
  <c r="AJ42" i="31"/>
  <c r="AJ19" i="31"/>
  <c r="AJ41" i="31"/>
  <c r="AJ37" i="31"/>
  <c r="AJ40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S146" i="29" l="1"/>
  <c r="AS149" i="29"/>
  <c r="F15" i="27"/>
  <c r="E15" i="27"/>
  <c r="AT25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H25" i="23" s="1"/>
  <c r="CK19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25" i="23" l="1"/>
  <c r="CI25" i="23"/>
  <c r="CJ19" i="23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B40" i="19"/>
  <c r="CC40" i="19"/>
  <c r="CA40" i="19"/>
  <c r="CC20" i="19"/>
  <c r="CA20" i="19"/>
  <c r="AR20" i="19" s="1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15" i="19" l="1"/>
  <c r="AR19" i="19"/>
  <c r="AS53" i="19"/>
  <c r="AS38" i="19"/>
  <c r="AR17" i="19"/>
  <c r="AQ72" i="19"/>
  <c r="AS36" i="19"/>
  <c r="AS47" i="19"/>
  <c r="AS49" i="19"/>
  <c r="AR22" i="19"/>
  <c r="AR13" i="19"/>
  <c r="AS32" i="19"/>
  <c r="AS35" i="19"/>
  <c r="AS28" i="19"/>
  <c r="AS46" i="19"/>
  <c r="AS50" i="19"/>
  <c r="AR14" i="19"/>
  <c r="AR18" i="19"/>
  <c r="AR21" i="19"/>
  <c r="AS40" i="19"/>
  <c r="AS30" i="19"/>
  <c r="AR12" i="19"/>
  <c r="AS31" i="19"/>
  <c r="AS51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<sst xmlns="http://schemas.openxmlformats.org/spreadsheetml/2006/main" count="15281" uniqueCount="4452">
  <si>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</si>
  <si>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</si>
  <si>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</si>
  <si>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</si>
  <si>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</si>
  <si>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</si>
  <si>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</si>
  <si>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</si>
  <si>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</si>
  <si>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</si>
  <si>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</si>
  <si>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</si>
  <si>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</si>
  <si>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</si>
  <si>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</si>
  <si>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</si>
  <si>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</si>
  <si>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</si>
  <si>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</si>
  <si>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</si>
  <si>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</si>
  <si>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</si>
  <si>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</si>
  <si>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</si>
  <si>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</si>
  <si>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</si>
  <si>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</si>
  <si>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</si>
  <si>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</si>
  <si>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</si>
  <si>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</si>
  <si>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</si>
  <si>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</si>
  <si>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</si>
  <si>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</si>
  <si>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</si>
  <si>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</si>
  <si>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</si>
  <si>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</si>
  <si>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</si>
  <si>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</si>
  <si>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</si>
  <si>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</si>
  <si>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</si>
  <si>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</si>
  <si>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</si>
  <si>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</si>
  <si>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</si>
  <si>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</si>
  <si>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</si>
  <si>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</si>
  <si>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</si>
  <si>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</si>
  <si>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</si>
  <si>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</si>
  <si>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</si>
  <si>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</si>
  <si>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</si>
  <si>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</si>
  <si>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</si>
  <si>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</si>
  <si>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</si>
  <si>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</si>
  <si>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</si>
  <si>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</si>
  <si>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</si>
  <si>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</si>
  <si>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</si>
  <si>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</si>
  <si>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</si>
  <si>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</si>
  <si>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</si>
  <si>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</si>
  <si>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</si>
  <si>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</si>
  <si>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</si>
  <si>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</si>
  <si>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</si>
  <si>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</si>
  <si>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</si>
  <si>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</si>
  <si>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</si>
  <si>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</si>
  <si>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</si>
  <si>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</si>
  <si>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</si>
  <si>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</si>
  <si>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</si>
  <si>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</si>
  <si>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</si>
  <si>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</si>
  <si>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</si>
  <si>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</si>
  <si>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</si>
  <si>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</si>
  <si>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</si>
  <si>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</si>
  <si>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</si>
  <si>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</si>
  <si>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</si>
  <si>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</si>
  <si>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</si>
  <si>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</si>
  <si>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</si>
  <si>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</si>
  <si>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</si>
  <si>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</si>
  <si>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</si>
  <si>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</si>
  <si>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</si>
  <si>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</si>
  <si>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</si>
  <si>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</si>
  <si>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</si>
  <si>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</si>
  <si>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</si>
  <si>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</si>
  <si>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</si>
  <si>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</si>
  <si>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</si>
  <si>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</si>
  <si>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</si>
  <si>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</si>
  <si>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</si>
  <si>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</si>
  <si>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</si>
  <si>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</si>
  <si>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</si>
  <si>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</si>
  <si>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</si>
  <si>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</si>
  <si>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</si>
  <si>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</si>
  <si>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</si>
  <si>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</si>
  <si>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</si>
  <si>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</si>
  <si>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</si>
  <si>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</si>
  <si>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</si>
  <si>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</si>
  <si>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</si>
  <si>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</si>
  <si>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</si>
  <si>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</si>
  <si>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</si>
  <si>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</si>
  <si>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</si>
  <si>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</si>
  <si>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</si>
  <si>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</si>
  <si>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</si>
  <si>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</si>
  <si>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</si>
  <si>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</si>
  <si>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</si>
  <si>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</si>
  <si>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</si>
  <si>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</si>
  <si>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</si>
  <si>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</si>
  <si>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</si>
  <si>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</si>
  <si>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</si>
  <si>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</si>
  <si>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</si>
  <si>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</si>
  <si>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</si>
  <si>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</si>
  <si>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</si>
  <si>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</si>
  <si>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</si>
  <si>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</si>
  <si>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</si>
  <si>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</si>
  <si>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</si>
  <si>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</si>
  <si>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</si>
  <si>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</si>
  <si>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</si>
  <si>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</si>
  <si>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</si>
  <si>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</si>
  <si>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</si>
  <si>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</si>
  <si>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</si>
  <si>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</si>
  <si>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</si>
  <si>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</si>
  <si>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</si>
  <si>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</si>
  <si>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</si>
  <si>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</si>
  <si>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</si>
  <si>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</si>
  <si>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</si>
  <si>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</si>
  <si>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</si>
  <si>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</si>
  <si>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</si>
  <si>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</si>
  <si>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</si>
  <si>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</si>
  <si>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</si>
  <si>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</si>
  <si>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</si>
  <si>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</si>
  <si>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</si>
  <si>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</si>
  <si>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</si>
  <si>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</si>
  <si>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</si>
  <si>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</si>
  <si>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</si>
  <si>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</si>
  <si>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</si>
  <si>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</si>
  <si>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</si>
  <si>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</si>
  <si>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</si>
  <si>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</si>
  <si>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</si>
  <si>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</si>
  <si>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</si>
  <si>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</si>
  <si>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</si>
  <si>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</si>
  <si>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</si>
  <si>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</si>
  <si>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</si>
  <si>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</si>
  <si>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</si>
  <si>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</si>
  <si>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</si>
  <si>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</si>
  <si>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</si>
  <si>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</si>
  <si>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</si>
  <si>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</si>
  <si>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</si>
  <si>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</si>
  <si>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</si>
  <si>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</si>
  <si>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</si>
  <si>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</si>
  <si>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</si>
  <si>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</si>
  <si>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</si>
  <si>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</si>
  <si>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</si>
  <si>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</si>
  <si>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</si>
  <si>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</si>
  <si>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</si>
  <si>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</si>
  <si>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</si>
  <si>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</si>
  <si>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</si>
  <si>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</si>
  <si>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</si>
  <si>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</si>
  <si>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</si>
  <si>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</si>
  <si>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</si>
  <si>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</si>
  <si>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</si>
  <si>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</si>
  <si>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</si>
  <si>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</si>
  <si>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</si>
  <si>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</si>
  <si>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</si>
  <si>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</si>
  <si>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</si>
  <si>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</si>
  <si>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</si>
  <si>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</si>
  <si>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</si>
  <si>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</si>
  <si>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</si>
  <si>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</si>
  <si>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</si>
  <si>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</si>
  <si>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</si>
  <si>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</si>
  <si>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</si>
  <si>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</si>
  <si>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</si>
  <si>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</si>
  <si>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</si>
  <si>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</si>
  <si>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</si>
  <si>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</si>
  <si>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</si>
  <si>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</si>
  <si>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</si>
  <si>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</si>
  <si>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</si>
  <si>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</si>
  <si>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</si>
  <si>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</si>
  <si>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</si>
  <si>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</si>
  <si>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</si>
  <si>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</si>
  <si>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</si>
  <si>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</si>
  <si>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</si>
  <si>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</si>
  <si>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</si>
  <si>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</si>
  <si>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</si>
  <si>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</si>
  <si>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</si>
  <si>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</si>
  <si>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</si>
  <si>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</si>
  <si>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</si>
  <si>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</si>
  <si>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</si>
  <si>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</si>
  <si>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</si>
  <si>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</si>
  <si>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</si>
  <si>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</si>
  <si>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</si>
  <si>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</si>
  <si>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</si>
  <si>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</si>
  <si>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</si>
  <si>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</si>
  <si>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</si>
  <si>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</si>
  <si>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</si>
  <si>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</si>
  <si>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</si>
  <si>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</si>
  <si>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</si>
  <si>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</si>
  <si>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</si>
  <si>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</si>
  <si>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</si>
  <si>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</si>
  <si>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</si>
  <si>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</si>
  <si>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</si>
  <si>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</si>
  <si>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</si>
  <si>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</si>
  <si>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</si>
  <si>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</si>
  <si>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</si>
  <si>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</si>
  <si>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</si>
  <si>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</si>
  <si>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</si>
  <si>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</si>
  <si>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</si>
  <si>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</si>
  <si>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</si>
  <si>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</si>
  <si>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</si>
  <si>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</si>
  <si>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</si>
  <si>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</si>
  <si>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</si>
  <si>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</si>
  <si>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</si>
  <si>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</si>
  <si>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</si>
  <si>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</si>
  <si>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</si>
  <si>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</si>
  <si>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</si>
  <si>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</si>
  <si>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</si>
  <si>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</si>
  <si>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</si>
  <si>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</si>
  <si>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</si>
  <si>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</si>
  <si>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</si>
  <si>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</si>
  <si>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</si>
  <si>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</si>
  <si>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</si>
  <si>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</si>
  <si>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</si>
  <si>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</si>
  <si>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</si>
  <si>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</si>
  <si>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</si>
  <si>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</si>
  <si>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</si>
  <si>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</si>
  <si>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</si>
  <si>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</si>
  <si>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</si>
  <si>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</si>
  <si>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</si>
  <si>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</si>
  <si>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</si>
  <si>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</si>
  <si>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</si>
  <si>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</si>
  <si>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</si>
  <si>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</si>
  <si>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</si>
  <si>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</si>
  <si>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</si>
  <si>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</si>
  <si>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</si>
  <si>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</si>
  <si>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</si>
  <si>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</si>
  <si>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</si>
  <si>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</si>
  <si>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</si>
  <si>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</si>
  <si>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</si>
  <si>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</si>
  <si>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</si>
  <si>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</si>
  <si>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</si>
  <si>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</si>
  <si>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</si>
  <si>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</si>
  <si>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</si>
  <si>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</si>
  <si>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</si>
  <si>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</si>
  <si>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</si>
  <si>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</si>
  <si>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</si>
  <si>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</si>
  <si>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</si>
  <si>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</si>
  <si>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</si>
  <si>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</si>
  <si>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</si>
  <si>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</si>
  <si>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</si>
  <si>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</si>
  <si>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</si>
  <si>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</si>
  <si>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</si>
  <si>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</si>
  <si>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</si>
  <si>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</si>
  <si>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</si>
  <si>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</si>
  <si>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</si>
  <si>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</si>
  <si>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</si>
  <si>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</si>
  <si>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</si>
  <si>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</si>
  <si>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</si>
  <si>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</si>
  <si>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</si>
  <si>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</si>
  <si>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</si>
  <si>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</si>
  <si>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</si>
  <si>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</si>
  <si>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</si>
  <si>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</si>
  <si>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</si>
  <si>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</si>
  <si>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</si>
  <si>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</si>
  <si>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</si>
  <si>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</si>
  <si>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</si>
  <si>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</si>
  <si>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</si>
  <si>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</si>
  <si>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</si>
  <si>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</si>
  <si>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</si>
  <si>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</si>
  <si>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</si>
  <si>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</si>
  <si>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</si>
  <si>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</si>
  <si>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</si>
  <si>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</si>
  <si>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</si>
  <si>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</si>
  <si>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</si>
  <si>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</si>
  <si>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</si>
  <si>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</si>
  <si>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</si>
  <si>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</si>
  <si>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</si>
  <si>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</si>
  <si>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</si>
  <si>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</si>
  <si>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</si>
  <si>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</si>
  <si>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</si>
  <si>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</si>
  <si>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</si>
  <si>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</si>
  <si>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</si>
  <si>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</si>
  <si>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</si>
  <si>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</si>
  <si>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</si>
  <si>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</si>
  <si>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</si>
  <si>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</si>
  <si>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</si>
  <si>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</si>
  <si>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</si>
  <si>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</si>
  <si>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</si>
  <si>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</si>
  <si>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</si>
  <si>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</si>
  <si>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</si>
  <si>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</si>
  <si>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</si>
  <si>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</si>
  <si>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</si>
  <si>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</si>
  <si>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</si>
  <si>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</si>
  <si>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</si>
  <si>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</si>
  <si>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</si>
  <si>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</si>
  <si>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</si>
  <si>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</si>
  <si>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</si>
  <si>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</si>
  <si>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</si>
  <si>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</si>
  <si>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</si>
  <si>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</si>
  <si>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</si>
  <si>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</si>
  <si>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</si>
  <si>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</si>
  <si>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</si>
  <si>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</si>
  <si>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</si>
  <si>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</si>
  <si>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</si>
  <si>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</si>
  <si>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</si>
  <si>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</si>
  <si>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</si>
  <si>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</si>
  <si>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</si>
  <si>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</si>
  <si>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</si>
  <si>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</si>
  <si>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</si>
  <si>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</si>
  <si>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</si>
  <si>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</si>
  <si>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</si>
  <si>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</si>
  <si>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</si>
  <si>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</si>
  <si>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</si>
  <si>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</si>
  <si>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</si>
  <si>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</si>
  <si>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</si>
  <si>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</si>
  <si>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</si>
  <si>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</si>
  <si>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</si>
  <si>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</si>
  <si>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</si>
  <si>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</si>
  <si>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</si>
  <si>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</si>
  <si>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</si>
  <si>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</si>
  <si>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</si>
  <si>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</si>
  <si>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</si>
  <si>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</si>
  <si>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</si>
  <si>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</si>
  <si>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</si>
  <si>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</si>
  <si>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</si>
  <si>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</si>
  <si>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</si>
  <si>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</si>
  <si>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</si>
  <si>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</si>
  <si>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</si>
  <si>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</si>
  <si>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</si>
  <si>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</si>
  <si>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</si>
  <si>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</si>
  <si>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</si>
  <si>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</si>
  <si>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</si>
  <si>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</si>
  <si>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</si>
  <si>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</si>
  <si>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</si>
  <si>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</si>
  <si>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</si>
  <si>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</si>
  <si>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</si>
  <si>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</si>
  <si>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</si>
  <si>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</si>
  <si>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</si>
  <si>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</si>
  <si>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</si>
  <si>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</si>
  <si>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</si>
  <si>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</si>
  <si>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</si>
  <si>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</si>
  <si>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</si>
  <si>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</si>
  <si>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</si>
  <si>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</si>
  <si>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</si>
  <si>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</si>
  <si>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</si>
  <si>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</si>
  <si>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</si>
  <si>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</si>
  <si>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</si>
  <si>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</si>
  <si>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</si>
  <si>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</si>
  <si>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</si>
  <si>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</si>
  <si>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</si>
  <si>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</si>
  <si>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</si>
  <si>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</si>
  <si>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</si>
  <si>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</si>
  <si>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</si>
  <si>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</si>
  <si>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</si>
  <si>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</si>
  <si>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</si>
  <si>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</si>
  <si>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</si>
  <si>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</si>
  <si>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</si>
  <si>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</si>
  <si>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</si>
  <si>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</si>
  <si>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</si>
  <si>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</si>
  <si>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</si>
  <si>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</si>
  <si>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</si>
  <si>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</si>
  <si>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</si>
  <si>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</si>
  <si>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</si>
  <si>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</si>
  <si>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</si>
  <si>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</si>
  <si>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</si>
  <si>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</si>
  <si>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</si>
  <si>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</si>
  <si>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</si>
  <si>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</si>
  <si>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</si>
  <si>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</si>
  <si>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</si>
  <si>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</si>
  <si>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</si>
  <si>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</si>
  <si>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</si>
  <si>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</si>
  <si>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</si>
  <si>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</si>
  <si>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</si>
  <si>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</si>
  <si>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</si>
  <si>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</si>
  <si>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</si>
  <si>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</si>
  <si>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</si>
  <si>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</si>
  <si>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</si>
  <si>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</si>
  <si>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</si>
  <si>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</si>
  <si>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</si>
  <si>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</si>
  <si>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</si>
  <si>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</si>
  <si>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</si>
  <si>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</si>
  <si>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</si>
  <si>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</si>
  <si>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</si>
  <si>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</si>
  <si>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</si>
  <si>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</si>
  <si>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</si>
  <si>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</si>
  <si>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</si>
  <si>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</si>
  <si>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</si>
  <si>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</si>
  <si>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</si>
  <si>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</si>
  <si>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</si>
  <si>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</si>
  <si>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</si>
  <si>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</si>
  <si>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</si>
  <si>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</si>
  <si>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</si>
  <si>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</si>
  <si>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</si>
  <si>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</si>
  <si>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</si>
  <si>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</si>
  <si>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</si>
  <si>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</si>
  <si>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</si>
  <si>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</si>
  <si>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</si>
  <si>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</si>
  <si>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</si>
  <si>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</si>
  <si>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</si>
  <si>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</si>
  <si>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</si>
  <si>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</si>
  <si>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</si>
  <si>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</si>
  <si>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</si>
  <si>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</si>
  <si>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</si>
  <si>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</si>
  <si>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</si>
  <si>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</si>
  <si>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</si>
  <si>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</si>
  <si>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</si>
  <si>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</si>
  <si>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</si>
  <si>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</si>
  <si>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</si>
  <si>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</si>
  <si>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</si>
  <si>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</si>
  <si>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</si>
  <si>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</si>
  <si>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</si>
  <si>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</si>
  <si>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</si>
  <si>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</si>
  <si>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</si>
  <si>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</si>
  <si>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</si>
  <si>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</si>
  <si>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</si>
  <si>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</si>
  <si>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</si>
  <si>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</si>
  <si>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</si>
  <si>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</si>
  <si>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</si>
  <si>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</si>
  <si>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</si>
  <si>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</si>
  <si>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</si>
  <si>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</si>
  <si>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</si>
  <si>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</si>
  <si>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</si>
  <si>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</si>
  <si>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</si>
  <si>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</si>
  <si>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</si>
  <si>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</si>
  <si>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</si>
  <si>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</si>
  <si>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</si>
  <si>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</si>
  <si>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</si>
  <si>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</si>
  <si>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</si>
  <si>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</si>
  <si>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</si>
  <si>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</si>
  <si>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</si>
  <si>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</si>
  <si>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</si>
  <si>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</si>
  <si>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</si>
  <si>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</si>
  <si>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</si>
  <si>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</si>
  <si>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</si>
  <si>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</si>
  <si>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</si>
  <si>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</si>
  <si>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</si>
  <si>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</si>
  <si>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</si>
  <si>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</si>
  <si>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</si>
  <si>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</si>
  <si>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</si>
  <si>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</si>
  <si>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</si>
  <si>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</si>
  <si>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</si>
  <si>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</si>
  <si>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</si>
  <si>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</si>
  <si>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</si>
  <si>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</si>
  <si>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</si>
  <si>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</si>
  <si>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</si>
  <si>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</si>
  <si>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</si>
  <si>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</si>
  <si>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</si>
  <si>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</si>
  <si>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</si>
  <si>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</si>
  <si>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</si>
  <si>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</si>
  <si>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</si>
  <si>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</si>
  <si>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</si>
  <si>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</si>
  <si>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</si>
  <si>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</si>
  <si>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</si>
  <si>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</si>
  <si>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</si>
  <si>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</si>
  <si>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</si>
  <si>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</si>
  <si>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</si>
  <si>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</si>
  <si>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</si>
  <si>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</si>
  <si>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</si>
  <si>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</si>
  <si>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</si>
  <si>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</si>
  <si>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</si>
  <si>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</si>
  <si>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</si>
  <si>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</si>
  <si>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</si>
  <si>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</si>
  <si>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</si>
  <si>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</si>
  <si>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</si>
  <si>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</si>
  <si>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</si>
  <si>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</si>
  <si>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</si>
  <si>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</si>
  <si>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</si>
  <si>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</si>
  <si>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</si>
  <si>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</si>
  <si>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</si>
  <si>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</si>
  <si>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</si>
  <si>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</si>
  <si>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</si>
  <si>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</si>
  <si>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</si>
  <si>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</si>
  <si>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</si>
  <si>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</si>
  <si>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</si>
  <si>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</si>
  <si>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</si>
  <si>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</si>
  <si>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</si>
  <si>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</si>
  <si>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</si>
  <si>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</si>
  <si>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</si>
  <si>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</si>
  <si>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</si>
  <si>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</si>
  <si>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</si>
  <si>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</si>
  <si>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</si>
  <si>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</si>
  <si>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</si>
  <si>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</si>
  <si>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</si>
  <si>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</si>
  <si>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</si>
  <si>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</si>
  <si>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</si>
  <si>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</si>
  <si>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</si>
  <si>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</si>
  <si>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</si>
  <si>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</si>
  <si>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</si>
  <si>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</si>
  <si>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</si>
  <si>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</si>
  <si>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</si>
  <si>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</si>
  <si>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</si>
  <si>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</si>
  <si>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</si>
  <si>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</si>
  <si>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</si>
  <si>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</si>
  <si>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</si>
  <si>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</si>
  <si>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</si>
  <si>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</si>
  <si>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</si>
  <si>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</si>
  <si>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</si>
  <si>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</si>
  <si>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</si>
  <si>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</si>
  <si>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</si>
  <si>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</si>
  <si>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</si>
  <si>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</si>
  <si>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</si>
  <si>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</si>
  <si>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</si>
  <si>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</si>
  <si>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</si>
  <si>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</si>
  <si>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</si>
  <si>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</si>
  <si>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</si>
  <si>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</si>
  <si>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</si>
  <si>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</si>
  <si>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</si>
  <si>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</si>
  <si>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</si>
  <si>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</si>
  <si>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</si>
  <si>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</si>
  <si>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</si>
  <si>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</si>
  <si>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</si>
  <si>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</si>
  <si>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</si>
  <si>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</si>
  <si>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</si>
  <si>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</si>
  <si>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</si>
  <si>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</si>
  <si>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</si>
  <si>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</si>
  <si>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</si>
  <si>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</si>
  <si>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</si>
  <si>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</si>
  <si>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</si>
  <si>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</si>
  <si>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</si>
  <si>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</si>
  <si>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</si>
  <si>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</si>
  <si>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</si>
  <si>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</si>
  <si>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</si>
  <si>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</si>
  <si>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</si>
  <si>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</si>
  <si>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</si>
  <si>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</si>
  <si>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</si>
  <si>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</si>
  <si>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</si>
  <si>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</si>
  <si>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</si>
  <si>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</si>
  <si>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</si>
  <si>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</si>
  <si>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</si>
  <si>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</si>
  <si>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</si>
  <si>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</si>
  <si>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</si>
  <si>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</si>
  <si>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</si>
  <si>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</si>
  <si>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</si>
  <si>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</si>
  <si>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</si>
  <si>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</si>
  <si>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</si>
  <si>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</si>
  <si>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</si>
  <si>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</si>
  <si>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</si>
  <si>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</si>
  <si>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</si>
  <si>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</si>
  <si>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</si>
  <si>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</si>
  <si>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</si>
  <si>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</si>
  <si>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</si>
  <si>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</si>
  <si>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</si>
  <si>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</si>
  <si>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</si>
  <si>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</si>
  <si>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</si>
  <si>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</si>
  <si>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</si>
  <si>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</si>
  <si>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</si>
  <si>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</si>
  <si>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</si>
  <si>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</si>
  <si>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</si>
  <si>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</si>
  <si>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</si>
  <si>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</si>
  <si>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</si>
  <si>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</si>
  <si>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</si>
  <si>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</si>
  <si>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</si>
  <si>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</si>
  <si>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</si>
  <si>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</si>
  <si>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</si>
  <si>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</si>
  <si>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</si>
  <si>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</si>
  <si>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</si>
  <si>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</si>
  <si>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</si>
  <si>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</si>
  <si>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</si>
  <si>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</si>
  <si>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</si>
  <si>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</si>
  <si>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</si>
  <si>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</si>
  <si>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</si>
  <si>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</si>
  <si>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</si>
  <si>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</si>
  <si>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</si>
  <si>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</si>
  <si>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</si>
  <si>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</si>
  <si>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</si>
  <si>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</si>
  <si>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</si>
  <si>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</si>
  <si>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</si>
  <si>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</si>
  <si>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</si>
  <si>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</si>
  <si>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</si>
  <si>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</si>
  <si>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</si>
  <si>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</si>
  <si>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</si>
  <si>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</si>
  <si>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</si>
  <si>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</si>
  <si>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</si>
  <si>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</si>
  <si>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</si>
  <si>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</si>
  <si>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</si>
  <si>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</si>
  <si>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</si>
  <si>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</si>
  <si>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</si>
  <si>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</si>
  <si>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</si>
  <si>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</si>
  <si>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</si>
  <si>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</si>
  <si>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</si>
  <si>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</si>
  <si>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</si>
  <si>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</si>
  <si>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</si>
  <si>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</si>
  <si>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</si>
  <si>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</si>
  <si>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</si>
  <si>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</si>
  <si>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</si>
  <si>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</si>
  <si>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</si>
  <si>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</si>
  <si>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</si>
  <si>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</si>
  <si>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</si>
  <si>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</si>
  <si>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</si>
  <si>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</si>
  <si>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</si>
  <si>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</si>
  <si>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</si>
  <si>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</si>
  <si>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</si>
  <si>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</si>
  <si>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</si>
  <si>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</si>
  <si>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</si>
  <si>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</si>
  <si>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</si>
  <si>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</si>
  <si>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</si>
  <si>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</si>
  <si>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</si>
  <si>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</si>
  <si>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</si>
  <si>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</si>
  <si>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</si>
  <si>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</si>
  <si>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</si>
  <si>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</si>
  <si>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</si>
  <si>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</si>
  <si>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</si>
  <si>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</si>
  <si>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</si>
  <si>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</si>
  <si>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</si>
  <si>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</si>
  <si>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</si>
  <si>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</si>
  <si>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</si>
  <si>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</si>
  <si>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</si>
  <si>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</si>
  <si>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</si>
  <si>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</si>
  <si>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</si>
  <si>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</si>
  <si>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</si>
  <si>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</si>
  <si>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</si>
  <si>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</si>
  <si>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</si>
  <si>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</si>
  <si>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</si>
  <si>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</si>
  <si>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</si>
  <si>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</si>
  <si>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</si>
  <si>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</si>
  <si>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</si>
  <si>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</si>
  <si>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</si>
  <si>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</si>
  <si>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</si>
  <si>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</si>
  <si>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</si>
  <si>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</si>
  <si>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</si>
  <si>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</si>
  <si>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</si>
  <si>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</si>
  <si>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</si>
  <si>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</si>
  <si>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</si>
  <si>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</si>
  <si>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</si>
  <si>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</si>
  <si>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</si>
  <si>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</si>
  <si>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</si>
  <si>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</si>
  <si>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</si>
  <si>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</si>
  <si>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</si>
  <si>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</si>
  <si>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</si>
  <si>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</si>
  <si>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</si>
  <si>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</si>
  <si>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</si>
  <si>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</si>
  <si>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</si>
  <si>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</si>
  <si>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</si>
  <si>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</si>
  <si>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</si>
  <si>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</si>
  <si>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</si>
  <si>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</si>
  <si>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</si>
  <si>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</si>
  <si>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</si>
  <si>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</si>
  <si>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</si>
  <si>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</si>
  <si>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</si>
  <si>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</si>
  <si>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</si>
  <si>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</si>
  <si>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</si>
  <si>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</si>
  <si>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</si>
  <si>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</si>
  <si>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</si>
  <si>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</si>
  <si>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</si>
  <si>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</si>
  <si>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</si>
  <si>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</si>
  <si>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</si>
  <si>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</si>
  <si>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</si>
  <si>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</si>
  <si>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</si>
  <si>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</si>
  <si>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</si>
  <si>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</si>
  <si>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</si>
  <si>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</si>
  <si>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</si>
  <si>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</si>
  <si>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</si>
  <si>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</si>
  <si>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</si>
  <si>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</si>
  <si>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</si>
  <si>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</si>
  <si>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</si>
  <si>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</si>
  <si>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</si>
  <si>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</si>
  <si>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</si>
  <si>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</si>
  <si>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</si>
  <si>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</si>
  <si>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</si>
  <si>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</si>
  <si>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</si>
  <si>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</si>
  <si>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</si>
  <si>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</si>
  <si>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</si>
  <si>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</si>
  <si>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</si>
  <si>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</si>
  <si>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</si>
  <si>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</si>
  <si>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</si>
  <si>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</si>
  <si>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</si>
  <si>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</si>
  <si>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</si>
  <si>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</si>
  <si>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</si>
  <si>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</si>
  <si>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</si>
  <si>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</si>
  <si>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</si>
  <si>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</si>
  <si>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</si>
  <si>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</si>
  <si>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</si>
  <si>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</si>
  <si>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</si>
  <si>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</si>
  <si>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</si>
  <si>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</si>
  <si>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</si>
  <si>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</si>
  <si>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</si>
  <si>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</si>
  <si>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</si>
  <si>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</si>
  <si>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</si>
  <si>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</si>
  <si>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</si>
  <si>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</si>
  <si>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</si>
  <si>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</si>
  <si>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</si>
  <si>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</si>
  <si>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</si>
  <si>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</si>
  <si>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</si>
  <si>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</si>
  <si>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</si>
  <si>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</si>
  <si>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</si>
  <si>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</si>
  <si>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</si>
  <si>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</si>
  <si>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</si>
  <si>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</si>
  <si>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</si>
  <si>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</si>
  <si>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</si>
  <si>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</si>
  <si>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</si>
  <si>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</si>
  <si>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</si>
  <si>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</si>
  <si>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</si>
  <si>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</si>
  <si>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</si>
  <si>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</si>
  <si>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</si>
  <si>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</si>
  <si>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</si>
  <si>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</si>
  <si>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</si>
  <si>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</si>
  <si>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</si>
  <si>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</si>
  <si>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</si>
  <si>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</si>
  <si>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</si>
  <si>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</si>
  <si>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</si>
  <si>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</si>
  <si>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</si>
  <si>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</si>
  <si>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</si>
  <si>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</si>
  <si>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</si>
  <si>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</si>
  <si>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</si>
  <si>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</si>
  <si>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</si>
  <si>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</si>
  <si>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</si>
  <si>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</si>
  <si>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</si>
  <si>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</si>
  <si>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</si>
  <si>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</si>
  <si>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</si>
  <si>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</si>
  <si>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</si>
  <si>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</si>
  <si>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</si>
  <si>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</si>
  <si>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</si>
  <si>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</si>
  <si>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</si>
  <si>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</si>
  <si>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</si>
  <si>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</si>
  <si>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</si>
  <si>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</si>
  <si>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</si>
  <si>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</si>
  <si>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</si>
  <si>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</si>
  <si>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</si>
  <si>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</si>
  <si>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</si>
  <si>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</si>
  <si>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</si>
  <si>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</si>
  <si>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</si>
  <si>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</si>
  <si>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</si>
  <si>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</si>
  <si>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</si>
  <si>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</si>
  <si>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</si>
  <si>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</si>
  <si>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</si>
  <si>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</si>
  <si>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</si>
  <si>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</si>
  <si>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</si>
  <si>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</si>
  <si>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</si>
  <si>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</si>
  <si>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</si>
  <si>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</si>
  <si>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</si>
  <si>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</si>
  <si>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</si>
  <si>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</si>
  <si>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</si>
  <si>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</si>
  <si>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</si>
  <si>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</si>
  <si>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</si>
  <si>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</si>
  <si>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</si>
  <si>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</si>
  <si>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</si>
  <si>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</si>
  <si>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</si>
  <si>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</si>
  <si>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</si>
  <si>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</si>
  <si>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</si>
  <si>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</si>
  <si>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</si>
  <si>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</si>
  <si>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</si>
  <si>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</si>
  <si>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</si>
  <si>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</si>
  <si>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</si>
  <si>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</si>
  <si>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</si>
  <si>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</si>
  <si>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</si>
  <si>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</si>
  <si>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</si>
  <si>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</si>
  <si>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</si>
  <si>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</si>
  <si>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</si>
  <si>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</si>
  <si>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</si>
  <si>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</si>
  <si>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</si>
  <si>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</si>
  <si>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</si>
  <si>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</si>
  <si>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</si>
  <si>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</si>
  <si>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</si>
  <si>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</si>
  <si>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</si>
  <si>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</si>
  <si>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</si>
  <si>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</si>
  <si>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</si>
  <si>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</si>
  <si>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</si>
  <si>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</si>
  <si>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</si>
  <si>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</si>
  <si>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</si>
  <si>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</si>
  <si>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</si>
  <si>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</si>
  <si>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</si>
  <si>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</si>
  <si>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</si>
  <si>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</si>
  <si>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</si>
  <si>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</si>
  <si>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</si>
  <si>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</si>
  <si>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</si>
  <si>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</si>
  <si>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</si>
  <si>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</si>
  <si>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</si>
  <si>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</si>
  <si>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</si>
  <si>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</si>
  <si>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</si>
  <si>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</si>
  <si>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</si>
  <si>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</si>
  <si>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</si>
  <si>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</si>
  <si>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</si>
  <si>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</si>
  <si>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</si>
  <si>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</si>
  <si>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</si>
  <si>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</si>
  <si>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</si>
  <si>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</si>
  <si>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</si>
  <si>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</si>
  <si>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</si>
  <si>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</si>
  <si>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</si>
  <si>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</si>
  <si>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</si>
  <si>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</si>
  <si>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</si>
  <si>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</si>
  <si>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</si>
  <si>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</si>
  <si>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</si>
  <si>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</si>
  <si>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</si>
  <si>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</si>
  <si>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</si>
  <si>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</si>
  <si>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</si>
  <si>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</si>
  <si>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</si>
  <si>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</si>
  <si>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</si>
  <si>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</si>
  <si>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</si>
  <si>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</si>
  <si>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</si>
  <si>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</si>
  <si>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</si>
  <si>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</si>
  <si>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</si>
  <si>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</si>
  <si>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</si>
  <si>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</si>
  <si>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</si>
  <si>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</si>
  <si>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</si>
  <si>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</si>
  <si>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</si>
  <si>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</si>
  <si>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</si>
  <si>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</si>
  <si>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</si>
  <si>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</si>
  <si>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</si>
  <si>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</si>
  <si>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</si>
  <si>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</si>
  <si>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</si>
  <si>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</si>
  <si>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</si>
  <si>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</si>
  <si>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</si>
  <si>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</si>
  <si>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</si>
  <si>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</si>
  <si>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</si>
  <si>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</si>
  <si>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</si>
  <si>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</si>
  <si>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</si>
  <si>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</si>
  <si>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</si>
  <si>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</si>
  <si>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</si>
  <si>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</si>
  <si>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</si>
  <si>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</si>
  <si>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</si>
  <si>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</si>
  <si>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</si>
  <si>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</si>
  <si>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</si>
  <si>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</si>
  <si>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</si>
  <si>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</si>
  <si>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</si>
  <si>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</si>
  <si>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</si>
  <si>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</si>
  <si>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</si>
  <si>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</si>
  <si>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</si>
  <si>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</si>
  <si>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</si>
  <si>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</si>
  <si>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</si>
  <si>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</si>
  <si>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</si>
  <si>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</si>
  <si>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</si>
  <si>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</si>
  <si>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</si>
  <si>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</si>
  <si>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</si>
  <si>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</si>
  <si>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</si>
  <si>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</si>
  <si>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</si>
  <si>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</si>
  <si>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</si>
  <si>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</si>
  <si>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</si>
  <si>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</si>
  <si>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</si>
  <si>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</si>
  <si>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</si>
  <si>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</si>
  <si>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</si>
  <si>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</si>
  <si>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</si>
  <si>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</si>
  <si>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</si>
  <si>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</si>
  <si>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</si>
  <si>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</si>
  <si>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</si>
  <si>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</si>
  <si>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</si>
  <si>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</si>
  <si>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</si>
  <si>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</si>
  <si>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</si>
  <si>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</si>
  <si>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</si>
  <si>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</si>
  <si>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</si>
  <si>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</si>
  <si>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</si>
  <si>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</si>
  <si>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</si>
  <si>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</si>
  <si>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</si>
  <si>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</si>
  <si>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</si>
  <si>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</si>
  <si>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</si>
  <si>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</si>
  <si>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</si>
  <si>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</si>
  <si>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</si>
  <si>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</si>
  <si>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</si>
  <si>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</si>
  <si>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</si>
  <si>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</si>
  <si>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</si>
  <si>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</si>
  <si>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</si>
  <si>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</si>
  <si>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</si>
  <si>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</si>
  <si>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</si>
  <si>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</si>
  <si>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</si>
  <si>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</si>
  <si>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</si>
  <si>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</si>
  <si>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</si>
  <si>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</si>
  <si>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</si>
  <si>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</si>
  <si>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</si>
  <si>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</si>
  <si>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</si>
  <si>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</si>
  <si>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</si>
  <si>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</si>
  <si>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</si>
  <si>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</si>
  <si>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</si>
  <si>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</si>
  <si>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</si>
  <si>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</si>
  <si>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</si>
  <si>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</si>
  <si>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</si>
  <si>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</si>
  <si>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</si>
  <si>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</si>
  <si>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</si>
  <si>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</si>
  <si>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</si>
  <si>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</si>
  <si>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</si>
  <si>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</si>
  <si>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</si>
  <si>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</si>
  <si>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</si>
  <si>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</si>
  <si>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</si>
  <si>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</si>
  <si>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</si>
  <si>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</si>
  <si>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</si>
  <si>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</si>
  <si>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</si>
  <si>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</si>
  <si>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</si>
  <si>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</si>
  <si>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</si>
  <si>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</si>
  <si>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</si>
  <si>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</si>
  <si>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</si>
  <si>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</si>
  <si>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</si>
  <si>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</si>
  <si>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</si>
  <si>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</si>
  <si>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</si>
  <si>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</si>
  <si>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</si>
  <si>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</si>
  <si>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</si>
  <si>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</si>
  <si>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</si>
  <si>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</si>
  <si>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</si>
  <si>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</si>
  <si>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</si>
  <si>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</si>
  <si>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</si>
  <si>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</si>
  <si>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</si>
  <si>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</si>
  <si>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</si>
  <si>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</si>
  <si>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</si>
  <si>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</si>
  <si>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</si>
  <si>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</si>
  <si>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</si>
  <si>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</si>
  <si>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</si>
  <si>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</si>
  <si>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</si>
  <si>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</si>
  <si>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</si>
  <si>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</si>
  <si>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</si>
  <si>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</si>
  <si>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</si>
  <si>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</si>
  <si>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</si>
  <si>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</si>
  <si>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</si>
  <si>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</si>
  <si>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</si>
  <si>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</si>
  <si>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</si>
  <si>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</si>
  <si>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</si>
  <si>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</si>
  <si>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</si>
  <si>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</si>
  <si>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</si>
  <si>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</si>
  <si>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</si>
  <si>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</si>
  <si>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</si>
  <si>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</si>
  <si>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</si>
  <si>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</si>
  <si>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</si>
  <si>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</si>
  <si>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</si>
  <si>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</si>
  <si>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</si>
  <si>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</si>
  <si>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</si>
  <si>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</si>
  <si>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</si>
  <si>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</si>
  <si>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</si>
  <si>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</si>
  <si>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</si>
  <si>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</si>
  <si>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</si>
  <si>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</si>
  <si>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</si>
  <si>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</si>
  <si>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</si>
  <si>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</si>
  <si>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</si>
  <si>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</si>
  <si>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</si>
  <si>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</si>
  <si>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</si>
  <si>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</si>
  <si>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</si>
  <si>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</si>
  <si>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</si>
  <si>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</si>
  <si>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</si>
  <si>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</si>
  <si>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</si>
  <si>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</si>
  <si>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</si>
  <si>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</si>
  <si>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</si>
  <si>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</si>
  <si>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</si>
  <si>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</si>
  <si>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</si>
  <si>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</si>
  <si>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</si>
  <si>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</si>
  <si>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</si>
  <si>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</si>
  <si>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</si>
  <si>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</si>
  <si>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</si>
  <si>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</si>
  <si>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</si>
  <si>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</si>
  <si>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</si>
  <si>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</si>
  <si>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</si>
  <si>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</si>
  <si>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</si>
  <si>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</si>
  <si>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</si>
  <si>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</si>
  <si>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</si>
  <si>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</si>
  <si>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</si>
  <si>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</si>
  <si>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</si>
  <si>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</si>
  <si>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</si>
  <si>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</si>
  <si>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</si>
  <si>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</si>
  <si>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</si>
  <si>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</si>
  <si>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</si>
  <si>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</si>
  <si>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</si>
  <si>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</si>
  <si>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</si>
  <si>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</si>
  <si>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</si>
  <si>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</si>
  <si>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</si>
  <si>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</si>
  <si>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</si>
  <si>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</si>
  <si>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</si>
  <si>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</si>
  <si>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</si>
  <si>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</si>
  <si>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</si>
  <si>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</si>
  <si>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</si>
  <si>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</si>
  <si>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</si>
  <si>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</si>
  <si>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</si>
  <si>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</si>
  <si>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</si>
  <si>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</si>
  <si>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</si>
  <si>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</si>
  <si>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</si>
  <si>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</si>
  <si>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</si>
  <si>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</si>
  <si>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</si>
  <si>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</si>
  <si>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</si>
  <si>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</si>
  <si>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</si>
  <si>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</si>
  <si>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</si>
  <si>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</si>
  <si>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</si>
  <si>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</si>
  <si>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</si>
  <si>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</si>
  <si>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</si>
  <si>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</si>
  <si>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</si>
  <si>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</si>
  <si>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</si>
  <si>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</si>
  <si>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</si>
  <si>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</si>
  <si>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</si>
  <si>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</si>
  <si>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</si>
  <si>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</si>
  <si>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</si>
  <si>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</si>
  <si>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</si>
  <si>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</si>
  <si>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</si>
  <si>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</si>
  <si>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</si>
  <si>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</si>
  <si>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</si>
  <si>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</si>
  <si>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</si>
  <si>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</si>
  <si>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</si>
  <si>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</si>
  <si>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</si>
  <si>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</si>
  <si>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</si>
  <si>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</si>
  <si>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</si>
  <si>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</si>
  <si>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</si>
  <si>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</si>
  <si>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</si>
  <si>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</si>
  <si>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</si>
  <si>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</si>
  <si>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</si>
  <si>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</si>
  <si>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</si>
  <si>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</si>
  <si>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</si>
  <si>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</si>
  <si>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</si>
  <si>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</si>
  <si>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</si>
  <si>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</si>
  <si>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</si>
  <si>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</si>
  <si>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</si>
  <si>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</si>
  <si>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</si>
  <si>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</si>
  <si>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</si>
  <si>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</si>
  <si>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</si>
  <si>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</si>
  <si>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</si>
  <si>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</si>
  <si>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</si>
  <si>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</si>
  <si>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</si>
  <si>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</si>
  <si>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</si>
  <si>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</si>
  <si>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</si>
  <si>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</si>
  <si>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</si>
  <si>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</si>
  <si>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</si>
  <si>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</si>
  <si>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</si>
  <si>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</si>
  <si>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</si>
  <si>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</si>
  <si>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</si>
  <si>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</si>
  <si>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</si>
  <si>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</si>
  <si>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</si>
  <si>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</si>
  <si>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</si>
  <si>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</si>
  <si>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</si>
  <si>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</si>
  <si>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</si>
  <si>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</si>
  <si>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</si>
  <si>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</si>
  <si>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</si>
  <si>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</si>
  <si>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</si>
  <si>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</si>
  <si>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</si>
  <si>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</si>
  <si>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</si>
  <si>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</si>
  <si>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</si>
  <si>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</si>
  <si>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</si>
  <si>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</si>
  <si>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</si>
  <si>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</si>
  <si>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</si>
  <si>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</si>
  <si>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</si>
  <si>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</si>
  <si>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</si>
  <si>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</si>
  <si>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</si>
  <si>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</si>
  <si>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</si>
  <si>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</si>
  <si>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</si>
  <si>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</si>
  <si>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</si>
  <si>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</si>
  <si>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</si>
  <si>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</si>
  <si>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</si>
  <si>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</si>
  <si>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</si>
  <si>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</si>
  <si>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</si>
  <si>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</si>
  <si>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</si>
  <si>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</si>
  <si>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</si>
  <si>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</si>
  <si>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</si>
  <si>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</si>
  <si>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</si>
  <si>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</si>
  <si>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</si>
  <si>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</si>
  <si>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</si>
  <si>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</si>
  <si>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</si>
  <si>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</si>
  <si>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</si>
  <si>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</si>
  <si>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</si>
  <si>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</si>
  <si>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</si>
  <si>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</si>
  <si>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</si>
  <si>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</si>
  <si>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</si>
  <si>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</si>
  <si>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</si>
  <si>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</si>
  <si>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</si>
  <si>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</si>
  <si>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</si>
  <si>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</si>
  <si>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</si>
  <si>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</si>
  <si>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</si>
  <si>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</si>
  <si>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</si>
  <si>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</si>
  <si>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</si>
  <si>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</si>
  <si>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</si>
  <si>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</si>
  <si>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</si>
  <si>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</si>
  <si>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</si>
  <si>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</si>
  <si>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</si>
  <si>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</si>
  <si>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</si>
  <si>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</si>
  <si>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</si>
  <si>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</si>
  <si>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</si>
  <si>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</si>
  <si>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</si>
  <si>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</si>
  <si>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</si>
  <si>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</si>
  <si>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</si>
  <si>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</si>
  <si>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</si>
  <si>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</si>
  <si>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</si>
  <si>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</si>
  <si>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</si>
  <si>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</si>
  <si>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</si>
  <si>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</si>
  <si>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</si>
  <si>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</si>
  <si>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</si>
  <si>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</si>
  <si>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</si>
  <si>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</si>
  <si>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</si>
  <si>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</si>
  <si>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</si>
  <si>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</si>
  <si>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</si>
  <si>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</si>
  <si>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</si>
  <si>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</si>
  <si>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</si>
  <si>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</si>
  <si>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</si>
  <si>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</si>
  <si>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</si>
  <si>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</si>
  <si>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</si>
  <si>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</si>
  <si>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</si>
  <si>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</si>
  <si>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</si>
  <si>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</si>
  <si>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</si>
  <si>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</si>
  <si>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</si>
  <si>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</si>
  <si>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</si>
  <si>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</si>
  <si>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</si>
  <si>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</si>
  <si>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</si>
  <si>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</si>
  <si>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</si>
  <si>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</si>
  <si>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</si>
  <si>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</si>
  <si>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</si>
  <si>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</si>
  <si>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</si>
  <si>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</si>
  <si>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</si>
  <si>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</si>
  <si>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</si>
  <si>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</si>
  <si>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</si>
  <si>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</si>
  <si>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</si>
  <si>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</si>
  <si>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</si>
  <si>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</si>
  <si>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</si>
  <si>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</si>
  <si>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</si>
  <si>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</si>
  <si>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</si>
  <si>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</si>
  <si>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</si>
  <si>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</si>
  <si>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</si>
  <si>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</si>
  <si>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</si>
  <si>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</si>
  <si>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</si>
  <si>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</si>
  <si>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</si>
  <si>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</si>
  <si>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</si>
  <si>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</si>
  <si>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</si>
  <si>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</si>
  <si>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</si>
  <si>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</si>
  <si>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</si>
  <si>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</si>
  <si>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</si>
  <si>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</si>
  <si>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</si>
  <si>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</si>
  <si>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</si>
  <si>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</si>
  <si>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</si>
  <si>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</si>
  <si>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</si>
  <si>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</si>
  <si>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</si>
  <si>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</si>
  <si>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</si>
  <si>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</si>
  <si>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</si>
  <si>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</si>
  <si>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</si>
  <si>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</si>
  <si>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</si>
  <si>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</si>
  <si>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</si>
  <si>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</si>
  <si>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</si>
  <si>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</si>
  <si>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</si>
  <si>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</si>
  <si>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</si>
  <si>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</si>
  <si>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</si>
  <si>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</si>
  <si>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</si>
  <si>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</si>
  <si>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</si>
  <si>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</si>
  <si>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</si>
  <si>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</si>
  <si>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</si>
  <si>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</si>
  <si>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</si>
  <si>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</si>
  <si>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</si>
  <si>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</si>
  <si>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</si>
  <si>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</si>
  <si>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</si>
  <si>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</si>
  <si>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</si>
  <si>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</si>
  <si>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</si>
  <si>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</si>
  <si>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</si>
  <si>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</si>
  <si>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</si>
  <si>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</si>
  <si>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</si>
  <si>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</si>
  <si>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</si>
  <si>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</si>
  <si>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</si>
  <si>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</si>
  <si>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</si>
  <si>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</si>
  <si>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</si>
  <si>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</si>
  <si>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</si>
  <si>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</si>
  <si>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</si>
  <si>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</si>
  <si>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</si>
  <si>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</si>
  <si>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</si>
  <si>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</si>
  <si>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</si>
  <si>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</si>
  <si>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</si>
  <si>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</si>
  <si>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</si>
  <si>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</si>
  <si>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</si>
  <si>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</si>
  <si>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</si>
  <si>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</si>
  <si>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</si>
  <si>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</si>
  <si>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</si>
  <si>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</si>
  <si>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</si>
  <si>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</si>
  <si>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</si>
  <si>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</si>
  <si>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</si>
  <si>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</si>
  <si>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</si>
  <si>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</si>
  <si>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</si>
  <si>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</si>
  <si>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</si>
  <si>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</si>
  <si>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</si>
  <si>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</si>
  <si>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</si>
  <si>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</si>
  <si>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</si>
  <si>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</si>
  <si>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</si>
  <si>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</si>
  <si>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</si>
  <si>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</si>
  <si>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</si>
  <si>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</si>
  <si>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</si>
  <si>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</si>
  <si>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</si>
  <si>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</si>
  <si>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</si>
  <si>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</si>
  <si>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</si>
  <si>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</si>
  <si>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</si>
  <si>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</si>
  <si>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</si>
  <si>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</si>
  <si>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</si>
  <si>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</si>
  <si>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</si>
  <si>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</si>
  <si>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</si>
  <si>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</si>
  <si>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</si>
  <si>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</si>
  <si>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</si>
  <si>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</si>
  <si>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</si>
  <si>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</si>
  <si>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</si>
  <si>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</si>
  <si>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</si>
  <si>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</si>
  <si>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</si>
  <si>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</si>
  <si>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</si>
  <si>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</si>
  <si>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</si>
  <si>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</si>
  <si>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</si>
  <si>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</si>
  <si>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</si>
  <si>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</si>
  <si>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</si>
  <si>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</si>
  <si>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</si>
  <si>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</si>
  <si>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</si>
  <si>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</si>
  <si>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</si>
  <si>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</si>
  <si>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</si>
  <si>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</si>
  <si>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</si>
  <si>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</si>
  <si>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</si>
  <si>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</si>
  <si>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</si>
  <si>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</si>
  <si>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</si>
  <si>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</si>
  <si>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</si>
  <si>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</si>
  <si>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</si>
  <si>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</si>
  <si>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</si>
  <si>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</si>
  <si>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</si>
  <si>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</si>
  <si>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</si>
  <si>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</si>
  <si>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</si>
  <si>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</si>
  <si>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</si>
  <si>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</si>
  <si>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</si>
  <si>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</si>
  <si>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</si>
  <si>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</si>
  <si>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</si>
  <si>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</si>
  <si>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</si>
  <si>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</si>
  <si>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</si>
  <si>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</si>
  <si>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</si>
  <si>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</si>
  <si>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</si>
  <si>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</si>
  <si>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</si>
  <si>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</si>
  <si>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</si>
  <si>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</si>
  <si>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</si>
  <si>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</si>
  <si>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</si>
  <si>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</si>
  <si>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</si>
  <si>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</si>
  <si>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</si>
  <si>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</si>
  <si>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</si>
  <si>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</si>
  <si>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</si>
  <si>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</si>
  <si>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</si>
  <si>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</si>
  <si>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</si>
  <si>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</si>
  <si>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</si>
  <si>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</si>
  <si>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</si>
  <si>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</si>
  <si>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</si>
  <si>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</si>
  <si>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</si>
  <si>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</si>
  <si>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</si>
  <si>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</si>
  <si>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</si>
  <si>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</si>
  <si>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</si>
  <si>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</si>
  <si>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</si>
  <si>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</si>
  <si>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</si>
  <si>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</si>
  <si>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</si>
  <si>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</si>
  <si>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</si>
  <si>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</si>
  <si>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</si>
  <si>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</si>
  <si>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</si>
  <si>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</si>
  <si>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</si>
  <si>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</si>
  <si>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</si>
  <si>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</si>
  <si>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</si>
  <si>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</si>
  <si>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</si>
  <si>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</si>
  <si>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</si>
  <si>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</si>
  <si>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</si>
  <si>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</si>
  <si>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</si>
  <si>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</si>
  <si>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</si>
  <si>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</si>
  <si>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</si>
  <si>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</si>
  <si>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</si>
  <si>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</si>
  <si>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</si>
  <si>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</si>
  <si>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</si>
  <si>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</si>
  <si>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</si>
  <si>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</si>
  <si>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</si>
  <si>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</si>
  <si>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</si>
  <si>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</si>
  <si>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</si>
  <si>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</si>
  <si>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</si>
  <si>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</si>
  <si>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</si>
  <si>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</si>
  <si>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</si>
  <si>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</si>
  <si>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</si>
  <si>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</si>
  <si>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</si>
  <si>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</si>
  <si>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</si>
  <si>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</si>
  <si>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</si>
  <si>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</si>
  <si>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</si>
  <si>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</si>
  <si>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</si>
  <si>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</si>
  <si>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</si>
  <si>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</si>
  <si>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</si>
  <si>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</si>
  <si>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</si>
  <si>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</si>
  <si>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</si>
  <si>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</si>
  <si>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</si>
  <si>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</si>
  <si>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</si>
  <si>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</si>
  <si>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</si>
  <si>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</si>
  <si>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</si>
  <si>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</si>
  <si>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</si>
  <si>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</si>
  <si>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</si>
  <si>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</si>
  <si>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</si>
  <si>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</si>
  <si>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</si>
  <si>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</si>
  <si>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</si>
  <si>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</si>
  <si>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</si>
  <si>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</si>
  <si>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</si>
  <si>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</si>
  <si>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</si>
  <si>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</si>
  <si>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</si>
  <si>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</si>
  <si>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</si>
  <si>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</si>
  <si>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</si>
  <si>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</si>
  <si>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</si>
  <si>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</si>
  <si>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</si>
  <si>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</si>
  <si>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</si>
  <si>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</si>
  <si>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</si>
  <si>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</si>
  <si>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</si>
  <si>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</si>
  <si>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</si>
  <si>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</si>
  <si>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</si>
  <si>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</si>
  <si>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</si>
  <si>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</si>
  <si>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</si>
  <si>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</si>
  <si>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</si>
  <si>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</si>
  <si>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</si>
  <si>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</si>
  <si>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</si>
  <si>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</si>
  <si>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</si>
  <si>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</si>
  <si>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</si>
  <si>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</si>
  <si>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</si>
  <si>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</si>
  <si>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</si>
  <si>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</si>
  <si>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</si>
  <si>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</si>
  <si>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</si>
  <si>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</si>
  <si>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</si>
  <si>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</si>
  <si>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</si>
  <si>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</si>
  <si>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</si>
  <si>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</si>
  <si>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</si>
  <si>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</si>
  <si>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</si>
  <si>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</si>
  <si>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</si>
  <si>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</si>
  <si>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</si>
  <si>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</si>
  <si>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</si>
  <si>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</si>
  <si>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</si>
  <si>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</si>
  <si>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</si>
  <si>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</si>
  <si>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</si>
  <si>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</si>
  <si>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</si>
  <si>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</si>
  <si>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</si>
  <si>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</si>
  <si>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</si>
  <si>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</si>
  <si>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</si>
  <si>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</si>
  <si>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</si>
  <si>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</si>
  <si>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</si>
  <si>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</si>
  <si>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</si>
  <si>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</si>
  <si>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</si>
  <si>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</si>
  <si>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</si>
  <si>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</si>
  <si>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</si>
  <si>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</si>
  <si>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</si>
  <si>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</si>
  <si>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</si>
  <si>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</si>
  <si>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</si>
  <si>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</si>
  <si>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</si>
  <si>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</si>
  <si>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</si>
  <si>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</si>
  <si>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</si>
  <si>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</si>
  <si>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</si>
  <si>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</si>
  <si>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</si>
  <si>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</si>
  <si>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</si>
  <si>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</si>
  <si>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</si>
  <si>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</si>
  <si>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</si>
  <si>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</si>
  <si>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</si>
  <si>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</si>
  <si>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</si>
  <si>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</si>
  <si>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</si>
  <si>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</si>
  <si>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</si>
  <si>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</si>
  <si>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</si>
  <si>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</si>
  <si>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</si>
  <si>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</si>
  <si>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</si>
  <si>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</si>
  <si>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</si>
  <si>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</si>
  <si>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</si>
  <si>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</si>
  <si>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</si>
  <si>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</si>
  <si>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</si>
  <si>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</si>
  <si>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</si>
  <si>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</si>
  <si>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</si>
  <si>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</si>
  <si>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</si>
  <si>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</si>
  <si>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</si>
  <si>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</si>
  <si>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</si>
  <si>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</si>
  <si>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</si>
  <si>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</si>
  <si>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</si>
  <si>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</si>
  <si>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</si>
  <si>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</si>
  <si>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</si>
  <si>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</si>
  <si>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</si>
  <si>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</si>
  <si>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</si>
  <si>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</si>
  <si>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</si>
  <si>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</si>
  <si>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</si>
  <si>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</si>
  <si>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</si>
  <si>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</si>
  <si>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</si>
  <si>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</si>
  <si>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</si>
  <si>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</si>
  <si>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</si>
  <si>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</si>
  <si>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</si>
  <si>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</si>
  <si>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</si>
  <si>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</si>
  <si>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</si>
  <si>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</si>
  <si>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</si>
  <si>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</si>
  <si>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</si>
  <si>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</si>
  <si>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</si>
  <si>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</si>
  <si>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</si>
  <si>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</si>
  <si>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</si>
  <si>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</si>
  <si>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</si>
  <si>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</si>
  <si>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</si>
  <si>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</si>
  <si>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</si>
  <si>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</si>
  <si>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</si>
  <si>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</si>
  <si>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</si>
  <si>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</si>
  <si>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</si>
  <si>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</si>
  <si>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</si>
  <si>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</si>
  <si>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</si>
  <si>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</si>
  <si>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</si>
  <si>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</si>
  <si>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</si>
  <si>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</si>
  <si>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</si>
  <si>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</si>
  <si>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</si>
  <si>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</si>
  <si>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</si>
  <si>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</si>
  <si>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</si>
  <si>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</si>
  <si>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</si>
  <si>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</si>
  <si>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</si>
  <si>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</si>
  <si>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</si>
  <si>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</si>
  <si>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</si>
  <si>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</si>
  <si>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</si>
  <si>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</si>
  <si>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</si>
  <si>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</si>
  <si>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</si>
  <si>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</si>
  <si>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</si>
  <si>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</si>
  <si>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</si>
  <si>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</si>
  <si>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</si>
  <si>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</si>
  <si>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</si>
  <si>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</si>
  <si>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</si>
  <si>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</si>
  <si>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</si>
  <si>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</si>
  <si>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</si>
  <si>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</si>
  <si>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</si>
  <si>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</si>
  <si>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</si>
  <si>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</si>
  <si>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</si>
  <si>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</si>
  <si>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</si>
  <si>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</si>
  <si>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</si>
  <si>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</si>
  <si>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</si>
  <si>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</si>
  <si>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</si>
  <si>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</si>
  <si>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</si>
  <si>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</si>
  <si>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</si>
  <si>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</si>
  <si>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</si>
  <si>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</si>
  <si>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</si>
  <si>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</si>
  <si>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</si>
  <si>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</si>
  <si>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</si>
  <si>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</si>
  <si>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</si>
  <si>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</si>
  <si>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</si>
  <si>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</si>
  <si>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</si>
  <si>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</si>
  <si>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</si>
  <si>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</si>
  <si>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</si>
  <si>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</si>
  <si>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</si>
  <si>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</si>
  <si>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</si>
  <si>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</si>
  <si>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</si>
  <si>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</si>
  <si>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</si>
  <si>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</si>
  <si>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</si>
  <si>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</si>
  <si>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</si>
  <si>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</si>
  <si>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</si>
  <si>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</si>
  <si>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</si>
  <si>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</si>
  <si>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</si>
  <si>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</si>
  <si>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</si>
  <si>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</si>
  <si>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</si>
  <si>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</si>
  <si>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</si>
  <si>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</si>
  <si>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</si>
  <si>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</si>
  <si>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</si>
  <si>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</si>
  <si>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</si>
  <si>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</si>
  <si>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</si>
  <si>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</si>
  <si>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</si>
  <si>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</si>
  <si>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</si>
  <si>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</si>
  <si>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</si>
  <si>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</si>
  <si>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</si>
  <si>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</si>
  <si>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</si>
  <si>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</si>
  <si>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</si>
  <si>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</si>
  <si>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</si>
  <si>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</si>
  <si>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</si>
  <si>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</si>
  <si>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</si>
  <si>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</si>
  <si>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</si>
  <si>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</si>
  <si>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</si>
  <si>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</si>
  <si>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</si>
  <si>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</si>
  <si>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</si>
  <si>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</si>
  <si>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</si>
  <si>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</si>
  <si>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</si>
  <si>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</si>
  <si>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</si>
  <si>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</si>
  <si>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</si>
  <si>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</si>
  <si>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</si>
  <si>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</si>
  <si>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</si>
  <si>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</si>
  <si>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</si>
  <si>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</si>
  <si>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</si>
  <si>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</si>
  <si>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</si>
  <si>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</si>
  <si>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</si>
  <si>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</si>
  <si>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</si>
  <si>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</si>
  <si>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</si>
  <si>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</si>
  <si>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</si>
  <si>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</si>
  <si>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</si>
  <si>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</si>
  <si>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</si>
  <si>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</si>
  <si>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</si>
  <si>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</si>
  <si>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</si>
  <si>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</si>
  <si>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</si>
  <si>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</si>
  <si>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</si>
  <si>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</si>
  <si>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</si>
  <si>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</si>
  <si>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</si>
  <si>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</si>
  <si>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</si>
  <si>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</si>
  <si>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</si>
  <si>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</si>
  <si>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</si>
  <si>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</si>
  <si>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</si>
  <si>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</si>
  <si>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</si>
  <si>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</si>
  <si>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</si>
  <si>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</si>
  <si>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</si>
  <si>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</si>
  <si>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</si>
  <si>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</si>
  <si>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</si>
  <si>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</si>
  <si>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</si>
  <si>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</si>
  <si>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</si>
  <si>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</si>
  <si>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</si>
  <si>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</si>
  <si>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</si>
  <si>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</si>
  <si>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</si>
  <si>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</si>
  <si>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</si>
  <si>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</si>
  <si>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</si>
  <si>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</si>
  <si>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</si>
  <si>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</si>
  <si>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</si>
  <si>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</si>
  <si>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</si>
  <si>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</si>
  <si>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</si>
  <si>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</si>
  <si>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</si>
  <si>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</si>
  <si>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</si>
  <si>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</si>
  <si>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</si>
  <si>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</si>
  <si>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</si>
  <si>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</si>
  <si>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</si>
  <si>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</si>
  <si>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</si>
  <si>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</si>
  <si>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</si>
  <si>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</si>
  <si>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</si>
  <si>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</si>
  <si>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</si>
  <si>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</si>
  <si>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</si>
  <si>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</si>
  <si>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</si>
  <si>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</si>
  <si>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</si>
  <si>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</si>
  <si>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</si>
  <si>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</si>
  <si>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</si>
  <si>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</si>
  <si>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</si>
  <si>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</si>
  <si>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</si>
  <si>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</si>
  <si>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</si>
  <si>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</si>
  <si>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</si>
  <si>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</si>
  <si>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</si>
  <si>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</si>
  <si>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</si>
  <si>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</si>
  <si>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</si>
  <si>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</si>
  <si>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</si>
  <si>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</si>
  <si>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</si>
  <si>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</si>
  <si>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</si>
  <si>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</si>
  <si>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</si>
  <si>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</si>
  <si>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</si>
  <si>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</si>
  <si>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</si>
  <si>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</si>
  <si>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</si>
  <si>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</si>
  <si>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</si>
  <si>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</si>
  <si>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</si>
  <si>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</si>
  <si>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</si>
  <si>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</si>
  <si>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</si>
  <si>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</si>
  <si>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</si>
  <si>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</si>
  <si>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</si>
  <si>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</si>
  <si>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</si>
  <si>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</si>
  <si>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</si>
  <si>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</si>
  <si>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</si>
  <si>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</si>
  <si>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</si>
  <si>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</si>
  <si>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</si>
  <si>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</si>
  <si>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</si>
  <si>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</si>
  <si>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</si>
  <si>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</si>
  <si>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</si>
  <si>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</si>
  <si>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</si>
  <si>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</si>
  <si>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</si>
  <si>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</si>
  <si>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</si>
  <si>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</si>
  <si>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</si>
  <si>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</si>
  <si>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</si>
  <si>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</si>
  <si>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</si>
  <si>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</si>
  <si>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</si>
  <si>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</si>
  <si>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</si>
  <si>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</si>
  <si>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</si>
  <si>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</si>
  <si>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</si>
  <si>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</si>
  <si>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</si>
  <si>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</si>
  <si>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</si>
  <si>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</si>
  <si>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</si>
  <si>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</si>
  <si>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</si>
  <si>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</si>
  <si>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</si>
  <si>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</si>
  <si>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</si>
  <si>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</si>
  <si>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</si>
  <si>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</si>
  <si>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</si>
  <si>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</si>
  <si>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</si>
  <si>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</si>
  <si>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</si>
  <si>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</si>
  <si>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</si>
  <si>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</si>
  <si>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</si>
  <si>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</si>
  <si>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</si>
  <si>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</si>
  <si>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</si>
  <si>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</si>
  <si>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</si>
  <si>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</si>
  <si>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</si>
  <si>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</si>
  <si>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</si>
  <si>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</si>
  <si>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</si>
  <si>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</si>
  <si>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</si>
  <si>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</si>
  <si>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</si>
  <si>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</si>
  <si>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</si>
  <si>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</si>
  <si>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</si>
  <si>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</si>
  <si>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</si>
  <si>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</si>
  <si>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</si>
  <si>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</si>
  <si>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</si>
  <si>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</si>
  <si>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</si>
  <si>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</si>
  <si>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</si>
  <si>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</si>
  <si>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</si>
  <si>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</si>
  <si>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</si>
  <si>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</si>
  <si>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</si>
  <si>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</si>
  <si>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</si>
  <si>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</si>
  <si>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</si>
  <si>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</si>
  <si>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</si>
  <si>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</si>
  <si>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</si>
  <si>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</si>
  <si>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</si>
  <si>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</si>
  <si>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</si>
  <si>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</si>
  <si>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</si>
  <si>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</si>
  <si>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</si>
  <si>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</si>
  <si>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</si>
  <si>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</si>
  <si>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</si>
  <si>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</si>
  <si>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</si>
  <si>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</si>
  <si>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</si>
  <si>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</si>
  <si>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</si>
  <si>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</si>
  <si>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</si>
  <si>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</si>
  <si>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</si>
  <si>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</si>
  <si>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</si>
  <si>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</si>
  <si>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</si>
  <si>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</si>
  <si>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</si>
  <si>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</si>
  <si>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</si>
  <si>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</si>
  <si>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</si>
  <si>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</si>
  <si>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</si>
  <si>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</si>
  <si>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</si>
  <si>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</si>
  <si>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</si>
  <si>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</si>
  <si>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</si>
  <si>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</si>
  <si>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</si>
  <si>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</si>
  <si>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</si>
  <si>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</si>
  <si>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</si>
  <si>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</si>
  <si>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</si>
  <si>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</si>
  <si>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</si>
  <si>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</si>
  <si>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</si>
  <si>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</si>
  <si>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</si>
  <si>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</si>
  <si>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</si>
  <si>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</si>
  <si>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</si>
  <si>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</si>
  <si>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</si>
  <si>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</si>
  <si>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</si>
  <si>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</si>
  <si>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</si>
  <si>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</si>
  <si>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</si>
  <si>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</si>
  <si>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</si>
  <si>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</si>
  <si>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</si>
  <si>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</si>
  <si>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</si>
  <si>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</si>
  <si>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</si>
  <si>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</si>
  <si>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</si>
  <si>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</si>
  <si>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</si>
  <si>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</si>
  <si>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</si>
  <si>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</si>
  <si>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</si>
  <si>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</si>
  <si>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</si>
  <si>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</si>
  <si>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</si>
  <si>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</si>
  <si>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</si>
  <si>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</si>
  <si>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</si>
  <si>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</si>
  <si>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</si>
  <si>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</si>
  <si>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</si>
  <si>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</si>
  <si>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</si>
  <si>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</si>
  <si>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</si>
  <si>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</si>
  <si>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</si>
  <si>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</si>
  <si>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</si>
  <si>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</si>
  <si>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</si>
  <si>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</si>
  <si>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</si>
  <si>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</si>
  <si>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</si>
  <si>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</si>
  <si>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</si>
  <si>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</si>
  <si>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</si>
  <si>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</si>
  <si>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</si>
  <si>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</si>
  <si>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</si>
  <si>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</si>
  <si>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</si>
  <si>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</si>
  <si>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</si>
  <si>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</si>
  <si>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</si>
  <si>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</si>
  <si>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</si>
  <si>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</si>
  <si>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</si>
  <si>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</si>
  <si>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</si>
  <si>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</si>
  <si>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</si>
  <si>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</si>
  <si>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</si>
  <si>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</si>
  <si>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</si>
  <si>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</si>
  <si>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</si>
  <si>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</si>
  <si>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</si>
  <si>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</si>
  <si>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</si>
  <si>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</si>
  <si>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</si>
  <si>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</si>
  <si>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</si>
  <si>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</si>
  <si>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</si>
  <si>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</si>
  <si>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</si>
  <si>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</si>
  <si>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</si>
  <si>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</si>
  <si>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</si>
  <si>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</si>
  <si>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</si>
  <si>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</si>
  <si>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</si>
  <si>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</si>
  <si>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</si>
  <si>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</si>
  <si>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</si>
  <si>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</si>
  <si>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</si>
  <si>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</si>
  <si>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</si>
  <si>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</si>
  <si>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</si>
  <si>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</si>
  <si>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</si>
  <si>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</si>
  <si>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</si>
  <si>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</si>
  <si>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</si>
  <si>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</si>
  <si>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</si>
  <si>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</si>
  <si>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</si>
  <si>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</si>
  <si>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</si>
  <si>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</si>
  <si>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</si>
  <si>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</si>
  <si>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</si>
  <si>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</si>
  <si>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</si>
  <si>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</si>
  <si>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</si>
  <si>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</si>
  <si>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</si>
  <si>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</si>
  <si>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</si>
  <si>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</si>
  <si>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</si>
  <si>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</si>
  <si>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</si>
  <si>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</si>
  <si>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</si>
  <si>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</si>
  <si>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</si>
  <si>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</si>
  <si>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</si>
  <si>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</si>
  <si>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</si>
  <si>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</si>
  <si>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</si>
  <si>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</si>
  <si>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</si>
  <si>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</si>
  <si>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</si>
  <si>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</si>
  <si>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</si>
  <si>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</si>
  <si>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</si>
  <si>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</si>
  <si>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</si>
  <si>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</si>
  <si>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</si>
  <si>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</si>
  <si>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</si>
  <si>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</si>
  <si>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</si>
  <si>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</si>
  <si>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</si>
  <si>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</si>
  <si>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</si>
  <si>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</si>
  <si>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</si>
  <si>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</si>
  <si>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</si>
  <si>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</si>
  <si>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</si>
  <si>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</si>
  <si>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</si>
  <si>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</si>
  <si>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</si>
  <si>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</si>
  <si>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</si>
  <si>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</si>
  <si>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</si>
  <si>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</si>
  <si>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</si>
  <si>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</si>
  <si>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</si>
  <si>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</si>
  <si>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</si>
  <si>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</si>
  <si>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</si>
  <si>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</si>
  <si>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</si>
  <si>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</si>
  <si>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</si>
  <si>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</si>
  <si>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</si>
  <si>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</si>
  <si>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</si>
  <si>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</si>
  <si>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</si>
  <si>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</si>
  <si>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</si>
  <si>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</si>
  <si>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</si>
  <si>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</si>
  <si>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</si>
  <si>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</si>
  <si>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</si>
  <si>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</si>
  <si>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</si>
  <si>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</si>
  <si>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</si>
  <si>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</si>
  <si>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</si>
  <si>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</si>
  <si>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</si>
  <si>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</si>
  <si>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</si>
  <si>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</si>
  <si>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</si>
  <si>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</si>
  <si>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</si>
  <si>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</si>
  <si>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</si>
  <si>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</si>
  <si>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</si>
  <si>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</si>
  <si>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</si>
  <si>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</si>
  <si>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</si>
  <si>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</si>
  <si>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</si>
  <si>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</si>
  <si>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</si>
  <si>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</si>
  <si>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</si>
  <si>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</si>
  <si>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</si>
  <si>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</si>
  <si>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</si>
  <si>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</si>
  <si>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</si>
  <si>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</si>
  <si>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</si>
  <si>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</si>
  <si>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</si>
  <si>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</si>
  <si>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</si>
  <si>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</si>
  <si>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</si>
  <si>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</si>
  <si>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</si>
  <si>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</si>
  <si>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</si>
  <si>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</si>
  <si>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</si>
  <si>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</si>
  <si>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</si>
  <si>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</si>
  <si>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</si>
  <si>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</si>
  <si>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</si>
  <si>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</si>
  <si>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</si>
  <si>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</si>
  <si>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</si>
  <si>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</si>
  <si>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</si>
  <si>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</si>
  <si>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</si>
  <si>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</si>
  <si>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</si>
  <si>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</si>
  <si>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</si>
  <si>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</si>
  <si>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</si>
  <si>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</si>
  <si>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</si>
  <si>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</si>
  <si>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</si>
  <si>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</si>
  <si>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</si>
  <si>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</si>
  <si>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</si>
  <si>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</si>
  <si>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</si>
  <si>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</si>
  <si>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</si>
  <si>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</si>
  <si>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</si>
  <si>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</si>
  <si>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</si>
  <si>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</si>
  <si>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</si>
  <si>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</si>
  <si>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</si>
  <si>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</si>
  <si>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</si>
  <si>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</si>
  <si>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</si>
  <si>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</si>
  <si>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</si>
  <si>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</si>
  <si>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</si>
  <si>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</si>
  <si>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</si>
  <si>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</si>
  <si>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</si>
  <si>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</si>
  <si>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</si>
  <si>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</si>
  <si>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</si>
  <si>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</si>
  <si>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</si>
  <si>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</si>
  <si>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</si>
  <si>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</si>
  <si>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</si>
  <si>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</si>
  <si>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</si>
  <si>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</si>
  <si>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</si>
  <si>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</si>
  <si>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</si>
  <si>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</si>
  <si>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</si>
  <si>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</si>
  <si>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</si>
  <si>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</si>
  <si>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</si>
  <si>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</si>
  <si>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</si>
  <si>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</si>
  <si>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</si>
  <si>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</si>
  <si>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</si>
  <si>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</si>
  <si>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</si>
  <si>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</si>
  <si>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</si>
  <si>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</si>
  <si>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</si>
  <si>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</si>
  <si>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</si>
  <si>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</si>
  <si>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</si>
  <si>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</si>
  <si>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</si>
  <si>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</si>
  <si>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</si>
  <si>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</si>
  <si>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</si>
  <si>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</si>
  <si>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</si>
  <si>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</si>
  <si>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</si>
  <si>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</si>
  <si>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</si>
  <si>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</si>
  <si>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</si>
  <si>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</si>
  <si>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</si>
  <si>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</si>
  <si>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</si>
  <si>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</si>
  <si>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</si>
  <si>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</si>
  <si>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</si>
  <si>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</si>
  <si>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</si>
  <si>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</si>
  <si>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</si>
  <si>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</si>
  <si>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</si>
  <si>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</si>
  <si>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</si>
  <si>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</si>
  <si>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</si>
  <si>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</si>
  <si>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</si>
  <si>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</si>
  <si>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</si>
  <si>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</si>
  <si>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</si>
  <si>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</si>
  <si>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</si>
  <si>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</si>
  <si>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</si>
  <si>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</si>
  <si>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</si>
  <si>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</si>
  <si>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</si>
  <si>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</si>
  <si>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</si>
  <si>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</si>
  <si>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</si>
  <si>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</si>
  <si>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</si>
  <si>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</si>
  <si>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</si>
  <si>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</si>
  <si>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</si>
  <si>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</si>
  <si>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</si>
  <si>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</si>
  <si>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</si>
  <si>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</si>
  <si>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</si>
  <si>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</si>
  <si>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</si>
  <si>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</si>
  <si>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</si>
  <si>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</si>
  <si>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</si>
  <si>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</si>
  <si>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</si>
  <si>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</si>
  <si>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</si>
  <si>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</si>
  <si>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</si>
  <si>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</si>
  <si>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</si>
  <si>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</si>
  <si>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</si>
  <si>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</si>
  <si>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</si>
  <si>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</si>
  <si>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</si>
  <si>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</si>
  <si>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</si>
  <si>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</si>
  <si>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</si>
  <si>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</si>
  <si>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</si>
  <si>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</si>
  <si>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</si>
  <si>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</si>
  <si>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</si>
  <si>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</si>
  <si>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</si>
  <si>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</si>
  <si>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</si>
  <si>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</si>
  <si>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</si>
  <si>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</si>
  <si>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</si>
  <si>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</si>
  <si>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</si>
  <si>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</si>
  <si>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</si>
  <si>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</si>
  <si>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</si>
  <si>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</si>
  <si>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</si>
  <si>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</si>
  <si>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</si>
  <si>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</si>
  <si>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</si>
  <si>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</si>
  <si>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</si>
  <si>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</si>
  <si>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</si>
  <si>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</si>
  <si>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</si>
  <si>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</si>
  <si>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</si>
  <si>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</si>
  <si>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</si>
  <si>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</si>
  <si>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</si>
  <si>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</si>
  <si>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</si>
  <si>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</si>
  <si>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</si>
  <si>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</si>
  <si>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</si>
  <si>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</si>
  <si>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</si>
  <si>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</si>
  <si>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</si>
  <si>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</si>
  <si>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</si>
  <si>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</si>
  <si>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</si>
  <si>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</si>
  <si>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</si>
  <si>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</si>
  <si>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</si>
  <si>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</si>
  <si>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</si>
  <si>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</si>
  <si>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</si>
  <si>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</si>
  <si>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</si>
  <si>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</si>
  <si>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</si>
  <si>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</si>
  <si>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</si>
  <si>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</si>
  <si>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</si>
  <si>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</si>
  <si>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</si>
  <si>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</si>
  <si>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</si>
  <si>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</si>
  <si>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</si>
  <si>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</si>
  <si>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</si>
  <si>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</si>
  <si>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</si>
  <si>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</si>
  <si>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</si>
  <si>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</si>
  <si>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</si>
  <si>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</si>
  <si>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</si>
  <si>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</si>
  <si>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</si>
  <si>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</si>
  <si>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</si>
  <si>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</si>
  <si>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</si>
  <si>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</si>
  <si>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</si>
  <si>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</si>
  <si>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</si>
  <si>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</si>
  <si>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</si>
  <si>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</si>
  <si>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</si>
  <si>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</si>
  <si>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</si>
  <si>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</si>
  <si>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</si>
  <si>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</si>
  <si>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</si>
  <si>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</si>
  <si>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</si>
  <si>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</si>
  <si>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</si>
  <si>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</si>
  <si>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</si>
  <si>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</si>
  <si>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</si>
  <si>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</si>
  <si>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</si>
  <si>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</si>
  <si>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</si>
  <si>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</si>
  <si>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</si>
  <si>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</si>
  <si>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</si>
  <si>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</si>
  <si>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</si>
  <si>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</si>
  <si>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</si>
  <si>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</si>
  <si>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</si>
  <si>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</si>
  <si>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</si>
  <si>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</si>
  <si>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</si>
  <si>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</si>
  <si>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</si>
  <si>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</si>
  <si>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</si>
  <si>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</si>
  <si>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</si>
  <si>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</si>
  <si>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</si>
  <si>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</si>
  <si>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</si>
  <si>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</si>
  <si>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</si>
  <si>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</si>
  <si>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</si>
  <si>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</si>
  <si>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</si>
  <si>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</si>
  <si>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</si>
  <si>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</si>
  <si>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</si>
  <si>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</si>
  <si>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</si>
  <si>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</si>
  <si>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</si>
  <si>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</si>
  <si>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</si>
  <si>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</si>
  <si>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</si>
  <si>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</si>
  <si>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</si>
  <si>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</si>
  <si>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</si>
  <si>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</si>
  <si>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</si>
  <si>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</si>
  <si>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</si>
  <si>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</si>
  <si>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</si>
  <si>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</si>
  <si>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</si>
  <si>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</si>
  <si>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</si>
  <si>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</si>
  <si>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</si>
  <si>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</si>
  <si>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</si>
  <si>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</si>
  <si>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</si>
  <si>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</si>
  <si>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</si>
  <si>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</si>
  <si>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</si>
  <si>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</si>
  <si>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</si>
  <si>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</si>
  <si>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</si>
  <si>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</si>
  <si>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</si>
  <si>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</si>
  <si>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</si>
  <si>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</si>
  <si>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</si>
  <si>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</si>
  <si>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</si>
  <si>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</si>
  <si>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</si>
  <si>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</si>
  <si>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</si>
  <si>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</si>
  <si>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</si>
  <si>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</si>
  <si>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</si>
  <si>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</si>
  <si>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</si>
  <si>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</si>
  <si>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</si>
  <si>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</si>
  <si>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</si>
  <si>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</si>
  <si>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</si>
  <si>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</si>
  <si>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</si>
  <si>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</si>
  <si>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</si>
  <si>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</si>
  <si>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</si>
  <si>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</si>
  <si>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</si>
  <si>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</si>
  <si>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</si>
  <si>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</si>
  <si>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</si>
  <si>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</si>
  <si>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</si>
  <si>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</si>
  <si>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</si>
  <si>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</si>
  <si>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</si>
  <si>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</si>
  <si>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</si>
  <si>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</si>
  <si>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</si>
  <si>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</si>
  <si>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</si>
  <si>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</si>
  <si>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</si>
  <si>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</si>
  <si>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</si>
  <si>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</si>
  <si>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</si>
  <si>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</si>
  <si>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</si>
  <si>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</si>
  <si>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</si>
  <si>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</si>
  <si>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</si>
  <si>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</si>
  <si>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</si>
  <si>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</si>
  <si>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</si>
  <si>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</si>
  <si>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</si>
  <si>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</si>
  <si>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</si>
  <si>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</si>
  <si>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</si>
  <si>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</si>
  <si>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</si>
  <si>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</si>
  <si>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</si>
  <si>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</si>
  <si>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</si>
  <si>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</si>
  <si>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</si>
  <si>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</si>
  <si>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</si>
  <si>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</si>
  <si>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</si>
  <si>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</si>
  <si>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</si>
  <si>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</si>
  <si>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</si>
  <si>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</si>
  <si>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</si>
  <si>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</si>
  <si>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</si>
  <si>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</si>
  <si>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</si>
  <si>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</si>
  <si>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</si>
  <si>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</si>
  <si>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</si>
  <si>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</si>
  <si>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</si>
  <si>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</si>
  <si>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</si>
  <si>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</si>
  <si>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</si>
  <si>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</si>
  <si>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</si>
  <si>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</si>
  <si>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</si>
  <si>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</si>
  <si>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</si>
  <si>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</si>
  <si>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</si>
  <si>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</si>
  <si>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</si>
  <si>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</si>
  <si>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</si>
  <si>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</si>
  <si>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</si>
  <si>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</si>
  <si>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</si>
  <si>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</si>
  <si>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</si>
  <si>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</si>
  <si>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</si>
  <si>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</si>
  <si>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</si>
  <si>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</si>
  <si>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</si>
  <si>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</si>
  <si>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</si>
  <si>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</si>
  <si>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</si>
  <si>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</si>
  <si>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</si>
  <si>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</si>
  <si>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</si>
  <si>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</si>
  <si>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</si>
  <si>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</si>
  <si>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</si>
  <si>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</si>
  <si>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</si>
  <si>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</si>
  <si>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</si>
  <si>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</si>
  <si>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</si>
  <si>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</si>
  <si>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</si>
  <si>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</si>
  <si>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</si>
  <si>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</si>
  <si>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</si>
  <si>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</si>
  <si>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</si>
  <si>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</si>
  <si>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</si>
  <si>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</si>
  <si>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</si>
  <si>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</si>
  <si>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</si>
  <si>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</si>
  <si>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</si>
  <si>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</si>
  <si>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</si>
  <si>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</si>
  <si>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</si>
  <si>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</si>
  <si>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</si>
  <si>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</si>
  <si>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</si>
  <si>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</si>
  <si>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</si>
  <si>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</si>
  <si>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</si>
  <si>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</si>
  <si>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</si>
  <si>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</si>
  <si>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</si>
  <si>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</si>
  <si>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</si>
  <si>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</si>
  <si>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</si>
  <si>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</si>
  <si>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</si>
  <si>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</si>
  <si>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</si>
  <si>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</si>
  <si>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</si>
  <si>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</si>
  <si>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</si>
  <si>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</si>
  <si>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</si>
  <si>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</si>
  <si>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</si>
  <si>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</si>
  <si>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</si>
  <si>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</si>
  <si>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</si>
  <si>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</si>
  <si>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</si>
  <si>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</si>
  <si>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</si>
  <si>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</si>
  <si>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</si>
  <si>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</si>
  <si>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</si>
  <si>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</si>
  <si>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</si>
  <si>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</si>
  <si>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</si>
  <si>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</si>
  <si>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</si>
  <si>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</si>
  <si>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</si>
  <si>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</si>
  <si>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</si>
  <si>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</si>
  <si>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</si>
  <si>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</si>
  <si>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</si>
  <si>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</si>
  <si>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</si>
  <si>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</si>
  <si>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</si>
  <si>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</si>
  <si>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</si>
  <si>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</si>
  <si>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</si>
  <si>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</si>
  <si>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</si>
  <si>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</si>
  <si>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</si>
  <si>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</si>
  <si>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</si>
  <si>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</si>
  <si>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</si>
  <si>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</si>
  <si>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</si>
  <si>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</si>
  <si>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</si>
  <si>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</si>
  <si>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</si>
  <si>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</si>
  <si>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</si>
  <si>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</si>
  <si>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</si>
  <si>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</si>
  <si>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</si>
  <si>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</si>
  <si>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</si>
  <si>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</si>
  <si>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</si>
  <si>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</si>
  <si>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</si>
  <si>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</si>
  <si>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</si>
  <si>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</si>
  <si>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</si>
  <si>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</si>
  <si>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</si>
  <si>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</si>
  <si>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</si>
  <si>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</si>
  <si>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</si>
  <si>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</si>
  <si>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</si>
  <si>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</si>
  <si>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</si>
  <si>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</si>
  <si>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</si>
  <si>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</si>
  <si>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</si>
  <si>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</si>
  <si>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</si>
  <si>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</si>
  <si>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</si>
  <si>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</si>
  <si>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</si>
  <si>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</si>
  <si>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</si>
  <si>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</si>
  <si>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</si>
  <si>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</si>
  <si>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</si>
  <si>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</si>
  <si>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</si>
  <si>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</si>
  <si>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</si>
  <si>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</si>
  <si>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</si>
  <si>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</si>
  <si>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</si>
  <si>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</si>
  <si>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</si>
  <si>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</si>
  <si>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</si>
  <si>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</si>
  <si>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</si>
  <si>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</si>
  <si>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</si>
  <si>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</si>
  <si>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</si>
  <si>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</si>
  <si>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</si>
  <si>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</si>
  <si>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</si>
  <si>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</si>
  <si>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</si>
  <si>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</si>
  <si>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</si>
  <si>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</si>
  <si>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</si>
  <si>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</si>
  <si>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</si>
  <si>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</si>
  <si>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</si>
  <si>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</si>
  <si>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</si>
  <si>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</si>
  <si>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</si>
  <si>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</si>
  <si>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</si>
  <si>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</si>
  <si>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</si>
  <si>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</si>
  <si>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</si>
  <si>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</si>
  <si>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</si>
  <si>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</si>
  <si>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</si>
  <si>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</si>
  <si>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</si>
  <si>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</si>
  <si>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</si>
  <si>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</si>
  <si>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</si>
  <si>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</si>
  <si>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</si>
  <si>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</si>
  <si>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</si>
  <si>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</si>
  <si>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</si>
  <si>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</si>
  <si>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</si>
  <si>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</si>
  <si>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</si>
  <si>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</si>
  <si>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</si>
  <si>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</si>
  <si>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</si>
  <si>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</si>
  <si>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</si>
  <si>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</si>
  <si>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</si>
  <si>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</si>
  <si>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</si>
  <si>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</si>
  <si>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</si>
  <si>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</si>
  <si>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</si>
  <si>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</si>
  <si>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</si>
  <si>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</si>
  <si>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</si>
  <si>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</si>
  <si>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</si>
  <si>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</si>
  <si>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</si>
  <si>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</si>
  <si>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</si>
  <si>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</si>
  <si>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</si>
  <si>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</si>
  <si>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</si>
  <si>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</si>
  <si>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</si>
  <si>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</si>
  <si>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</si>
  <si>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</si>
  <si>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</si>
  <si>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</si>
  <si>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</si>
  <si>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</si>
  <si>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</si>
  <si>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</si>
  <si>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</si>
  <si>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</si>
  <si>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</si>
  <si>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</si>
  <si>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</si>
  <si>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</si>
  <si>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</si>
  <si>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</si>
  <si>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</si>
  <si>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</si>
  <si>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</si>
  <si>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</si>
  <si>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</si>
  <si>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</si>
  <si>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</si>
  <si>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</si>
  <si>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</si>
  <si>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</si>
  <si>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</si>
  <si>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</si>
  <si>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</si>
  <si>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</si>
  <si>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</si>
  <si>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</si>
  <si>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</si>
  <si>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</si>
  <si>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</si>
  <si>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</si>
  <si>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</si>
  <si>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</si>
  <si>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</si>
  <si>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</si>
  <si>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</si>
  <si>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</si>
  <si>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</si>
  <si>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</si>
  <si>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</si>
  <si>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</si>
  <si>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</si>
  <si>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</si>
  <si>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</si>
  <si>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</si>
  <si>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</si>
  <si>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</si>
  <si>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</si>
  <si>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</si>
  <si>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</si>
  <si>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</si>
  <si>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</si>
  <si>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</si>
  <si>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</si>
  <si>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</si>
  <si>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</si>
  <si>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</si>
  <si>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</si>
  <si>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</si>
  <si>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</si>
  <si>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</si>
  <si>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</si>
  <si>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</si>
  <si>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</si>
  <si>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</si>
  <si>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</si>
  <si>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</si>
  <si>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</si>
  <si>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</si>
  <si>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</si>
  <si>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</si>
  <si>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</si>
  <si>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</si>
  <si>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</si>
  <si>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</si>
  <si>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</si>
  <si>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</si>
  <si>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</si>
  <si>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</si>
  <si>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</si>
  <si>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</si>
  <si>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</si>
  <si>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</si>
  <si>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</si>
  <si>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</si>
  <si>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</si>
  <si>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</si>
  <si>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</si>
  <si>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</si>
  <si>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</si>
  <si>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</si>
  <si>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</si>
  <si>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</si>
  <si>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</si>
  <si>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</si>
  <si>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</si>
  <si>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</si>
  <si>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</si>
  <si>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</si>
  <si>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</si>
  <si>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</si>
  <si>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</si>
  <si>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</si>
  <si>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</si>
  <si>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</si>
  <si>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</si>
  <si>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</si>
  <si>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</si>
  <si>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</si>
  <si>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</si>
  <si>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</si>
  <si>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</si>
  <si>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</si>
  <si>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</si>
  <si>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</si>
  <si>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</si>
  <si>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</si>
  <si>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</si>
  <si>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</si>
  <si>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</si>
  <si>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</si>
  <si>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</si>
  <si>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</si>
  <si>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</si>
  <si>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</si>
  <si>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</si>
  <si>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</si>
  <si>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</si>
  <si>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</si>
  <si>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</si>
  <si>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</si>
  <si>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</si>
  <si>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</si>
  <si>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</si>
  <si>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</si>
  <si>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</si>
  <si>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</si>
  <si>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</si>
  <si>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</si>
  <si>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</si>
  <si>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</si>
  <si>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</si>
  <si>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</si>
  <si>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</si>
  <si>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</si>
  <si>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</si>
  <si>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</si>
  <si>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</si>
  <si>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</si>
  <si>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</si>
  <si>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</si>
  <si>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</si>
  <si>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</si>
  <si>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</si>
  <si>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</si>
  <si>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</si>
  <si>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</si>
  <si>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</si>
  <si>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</si>
  <si>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</si>
  <si>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</si>
  <si>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</si>
  <si>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</si>
  <si>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</si>
  <si>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</si>
  <si>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</si>
  <si>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</si>
  <si>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</si>
  <si>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</si>
  <si>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</si>
  <si>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</si>
  <si>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</si>
  <si>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</si>
  <si>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</si>
  <si>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</si>
  <si>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</si>
  <si>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</si>
  <si>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</si>
  <si>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</si>
  <si>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</si>
  <si>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</si>
  <si>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</si>
  <si>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</si>
  <si>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</si>
  <si>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</si>
  <si>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</si>
  <si>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</si>
  <si>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</si>
  <si>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</si>
  <si>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</si>
  <si>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</si>
  <si>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</si>
  <si>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</si>
  <si>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</si>
  <si>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</si>
  <si>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</si>
  <si>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</si>
  <si>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</si>
  <si>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</si>
  <si>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</si>
  <si>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</si>
  <si>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</si>
  <si>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</si>
  <si>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</si>
  <si>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</si>
  <si>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</si>
  <si>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</si>
  <si>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</si>
  <si>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</si>
  <si>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</si>
  <si>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</si>
  <si>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</si>
  <si>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</si>
  <si>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</si>
  <si>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</si>
  <si>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</si>
  <si>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</si>
  <si>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</si>
  <si>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</si>
  <si>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</si>
  <si>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</si>
  <si>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</si>
  <si>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</si>
  <si>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</si>
  <si>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</si>
  <si>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</si>
  <si>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</si>
  <si>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</si>
  <si>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</si>
  <si>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</si>
  <si>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</si>
  <si>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</si>
  <si>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</si>
  <si>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</si>
  <si>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</si>
  <si>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</si>
  <si>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</si>
  <si>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</si>
  <si>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</si>
  <si>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</si>
  <si>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</si>
  <si>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</si>
  <si>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</si>
  <si>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</si>
  <si>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</si>
  <si>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</si>
  <si>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</si>
  <si>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</si>
  <si>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</si>
  <si>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</si>
  <si>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</si>
  <si>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</si>
  <si>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</si>
  <si>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</si>
  <si>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</si>
  <si>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</si>
  <si>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</si>
  <si>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</si>
  <si>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</si>
  <si>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</si>
  <si>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</si>
  <si>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</si>
  <si>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</si>
  <si>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</si>
  <si>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</si>
  <si>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</si>
  <si>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</si>
  <si>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</si>
  <si>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</si>
  <si>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</si>
  <si>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</si>
  <si>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</si>
  <si>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</si>
  <si>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</si>
  <si>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</si>
  <si>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</si>
  <si>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</si>
  <si>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</si>
  <si>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</si>
  <si>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</si>
  <si>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</si>
  <si>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</si>
  <si>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</si>
  <si>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</si>
  <si>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</si>
  <si>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</si>
  <si>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</si>
  <si>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</si>
  <si>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</si>
  <si>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</si>
  <si>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</si>
  <si>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</si>
  <si>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</si>
  <si>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</si>
  <si>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</si>
  <si>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</si>
  <si>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</si>
  <si>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</si>
  <si>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</si>
  <si>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</si>
  <si>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</si>
  <si>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</si>
  <si>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</si>
  <si>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</si>
  <si>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</si>
  <si>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</si>
  <si>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</si>
  <si>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</si>
  <si>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</si>
  <si>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</si>
  <si>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</si>
  <si>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</si>
  <si>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</si>
  <si>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</si>
  <si>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</si>
  <si>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</si>
  <si>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</si>
  <si>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</si>
  <si>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</si>
  <si>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</si>
  <si>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</si>
  <si>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</si>
  <si>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</si>
  <si>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</si>
  <si>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</si>
  <si>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</si>
  <si>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</si>
  <si>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</si>
  <si>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</si>
  <si>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</si>
  <si>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</si>
  <si>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</si>
  <si>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</si>
  <si>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</si>
  <si>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</si>
  <si>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</si>
  <si>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</si>
  <si>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</si>
  <si>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</si>
  <si>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</si>
  <si>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</si>
  <si>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</si>
  <si>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</si>
  <si>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</si>
  <si>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</si>
  <si>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</si>
  <si>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</si>
  <si>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</si>
  <si>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</si>
  <si>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</si>
  <si>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CESFAM DR. CARLOS GODOY</t>
  </si>
  <si>
    <t>MAIPU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</si>
</sst>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24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7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283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281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Hipervínculo" xfId="153" builtinId="8"/>
    <cellStyle name="Millares [0] 2" xfId="25" xr:uid="{00000000-0005-0000-0000-00001B000000}"/>
    <cellStyle name="Millares [0] 2 2" xfId="8" xr:uid="{00000000-0005-0000-0000-00001C000000}"/>
    <cellStyle name="Millares 10 3" xfId="30" xr:uid="{00000000-0005-0000-0000-00001D000000}"/>
    <cellStyle name="Millares 2 2" xfId="19" xr:uid="{00000000-0005-0000-0000-00001E000000}"/>
    <cellStyle name="Normal" xfId="0" builtinId="0"/>
    <cellStyle name="Normal 2" xfId="2" xr:uid="{00000000-0005-0000-0000-000020000000}"/>
    <cellStyle name="Normal 2 2" xfId="17" xr:uid="{00000000-0005-0000-0000-000021000000}"/>
    <cellStyle name="Normal 3" xfId="20" xr:uid="{00000000-0005-0000-0000-000022000000}"/>
    <cellStyle name="Normal 6" xfId="7" xr:uid="{00000000-0005-0000-0000-000023000000}"/>
    <cellStyle name="Normal_nombre" xfId="35" xr:uid="{00000000-0005-0000-0000-000024000000}"/>
    <cellStyle name="Normal_REM 02-2002" xfId="15" xr:uid="{00000000-0005-0000-0000-000025000000}"/>
    <cellStyle name="Normal_REM 04-2002" xfId="14" xr:uid="{00000000-0005-0000-0000-000026000000}"/>
    <cellStyle name="Normal_REM 05-2002" xfId="16" xr:uid="{00000000-0005-0000-0000-000027000000}"/>
    <cellStyle name="Normal_REM 09-2002" xfId="22" xr:uid="{00000000-0005-0000-0000-000028000000}"/>
    <cellStyle name="Normal_REM 12-2002" xfId="39" xr:uid="{00000000-0005-0000-0000-000029000000}"/>
    <cellStyle name="Normal_REM 17-2002" xfId="29" xr:uid="{00000000-0005-0000-0000-00002A000000}"/>
    <cellStyle name="Normal_REM 18A-2002" xfId="34" xr:uid="{00000000-0005-0000-0000-00002B000000}"/>
    <cellStyle name="Normal_REM 21-2002" xfId="6" xr:uid="{00000000-0005-0000-0000-00002C000000}"/>
    <cellStyle name="Normal_RMC-MUNI" xfId="18" xr:uid="{00000000-0005-0000-0000-00002D000000}"/>
    <cellStyle name="Notas 2" xfId="5" xr:uid="{00000000-0005-0000-0000-00002E000000}"/>
    <cellStyle name="Notas 2 10" xfId="109" xr:uid="{00000000-0005-0000-0000-00002F000000}"/>
    <cellStyle name="Notas 2 10 2" xfId="136" xr:uid="{00000000-0005-0000-0000-000030000000}"/>
    <cellStyle name="Notas 2 11" xfId="108" xr:uid="{00000000-0005-0000-0000-000031000000}"/>
    <cellStyle name="Notas 2 11 2" xfId="135" xr:uid="{00000000-0005-0000-0000-000032000000}"/>
    <cellStyle name="Notas 2 12" xfId="111" xr:uid="{00000000-0005-0000-0000-000033000000}"/>
    <cellStyle name="Notas 2 12 2" xfId="138" xr:uid="{00000000-0005-0000-0000-000034000000}"/>
    <cellStyle name="Notas 2 13" xfId="99" xr:uid="{00000000-0005-0000-0000-000035000000}"/>
    <cellStyle name="Notas 2 14" xfId="126" xr:uid="{00000000-0005-0000-0000-000036000000}"/>
    <cellStyle name="Notas 2 2" xfId="3" xr:uid="{00000000-0005-0000-0000-000037000000}"/>
    <cellStyle name="Notas 2 2 2" xfId="31" xr:uid="{00000000-0005-0000-0000-000038000000}"/>
    <cellStyle name="Notas 2 2 2 2" xfId="11" xr:uid="{00000000-0005-0000-0000-000039000000}"/>
    <cellStyle name="Notas 2 2 2 2 19" xfId="12" xr:uid="{00000000-0005-0000-0000-00003A000000}"/>
    <cellStyle name="Notas 2 2 2 2 19 2" xfId="26" xr:uid="{00000000-0005-0000-0000-00003B000000}"/>
    <cellStyle name="Notas 2 2 2 2 19 2 2" xfId="49" xr:uid="{00000000-0005-0000-0000-00003C000000}"/>
    <cellStyle name="Notas 2 2 2 2 19 2 3" xfId="70" xr:uid="{00000000-0005-0000-0000-00003D000000}"/>
    <cellStyle name="Notas 2 2 2 2 19 2 4" xfId="90" xr:uid="{00000000-0005-0000-0000-00003E000000}"/>
    <cellStyle name="Notas 2 2 2 2 19 2 5" xfId="118" xr:uid="{00000000-0005-0000-0000-00003F000000}"/>
    <cellStyle name="Notas 2 2 2 2 19 2 6" xfId="145" xr:uid="{00000000-0005-0000-0000-000040000000}"/>
    <cellStyle name="Notas 2 2 2 2 19 3" xfId="44" xr:uid="{00000000-0005-0000-0000-000041000000}"/>
    <cellStyle name="Notas 2 2 2 2 19 4" xfId="66" xr:uid="{00000000-0005-0000-0000-000042000000}"/>
    <cellStyle name="Notas 2 2 2 2 19 5" xfId="85" xr:uid="{00000000-0005-0000-0000-000043000000}"/>
    <cellStyle name="Notas 2 2 2 2 19 6" xfId="113" xr:uid="{00000000-0005-0000-0000-000044000000}"/>
    <cellStyle name="Notas 2 2 2 2 19 7" xfId="140" xr:uid="{00000000-0005-0000-0000-000045000000}"/>
    <cellStyle name="Notas 2 2 2 2 2" xfId="24" xr:uid="{00000000-0005-0000-0000-000046000000}"/>
    <cellStyle name="Notas 2 2 2 2 2 2" xfId="48" xr:uid="{00000000-0005-0000-0000-000047000000}"/>
    <cellStyle name="Notas 2 2 2 2 2 3" xfId="69" xr:uid="{00000000-0005-0000-0000-000048000000}"/>
    <cellStyle name="Notas 2 2 2 2 2 4" xfId="89" xr:uid="{00000000-0005-0000-0000-000049000000}"/>
    <cellStyle name="Notas 2 2 2 2 2 5" xfId="117" xr:uid="{00000000-0005-0000-0000-00004A000000}"/>
    <cellStyle name="Notas 2 2 2 2 2 6" xfId="144" xr:uid="{00000000-0005-0000-0000-00004B000000}"/>
    <cellStyle name="Notas 2 2 2 2 21" xfId="13" xr:uid="{00000000-0005-0000-0000-00004C000000}"/>
    <cellStyle name="Notas 2 2 2 2 21 2" xfId="27" xr:uid="{00000000-0005-0000-0000-00004D000000}"/>
    <cellStyle name="Notas 2 2 2 2 21 2 2" xfId="50" xr:uid="{00000000-0005-0000-0000-00004E000000}"/>
    <cellStyle name="Notas 2 2 2 2 21 2 3" xfId="71" xr:uid="{00000000-0005-0000-0000-00004F000000}"/>
    <cellStyle name="Notas 2 2 2 2 21 2 4" xfId="91" xr:uid="{00000000-0005-0000-0000-000050000000}"/>
    <cellStyle name="Notas 2 2 2 2 21 2 5" xfId="119" xr:uid="{00000000-0005-0000-0000-000051000000}"/>
    <cellStyle name="Notas 2 2 2 2 21 2 6" xfId="146" xr:uid="{00000000-0005-0000-0000-000052000000}"/>
    <cellStyle name="Notas 2 2 2 2 21 3" xfId="45" xr:uid="{00000000-0005-0000-0000-000053000000}"/>
    <cellStyle name="Notas 2 2 2 2 21 4" xfId="67" xr:uid="{00000000-0005-0000-0000-000054000000}"/>
    <cellStyle name="Notas 2 2 2 2 21 5" xfId="86" xr:uid="{00000000-0005-0000-0000-000055000000}"/>
    <cellStyle name="Notas 2 2 2 2 21 6" xfId="114" xr:uid="{00000000-0005-0000-0000-000056000000}"/>
    <cellStyle name="Notas 2 2 2 2 21 7" xfId="141" xr:uid="{00000000-0005-0000-0000-000057000000}"/>
    <cellStyle name="Notas 2 2 2 2 3" xfId="43" xr:uid="{00000000-0005-0000-0000-000058000000}"/>
    <cellStyle name="Notas 2 2 2 2 4" xfId="65" xr:uid="{00000000-0005-0000-0000-000059000000}"/>
    <cellStyle name="Notas 2 2 2 2 5" xfId="84" xr:uid="{00000000-0005-0000-0000-00005A000000}"/>
    <cellStyle name="Notas 2 2 2 2 6" xfId="112" xr:uid="{00000000-0005-0000-0000-00005B000000}"/>
    <cellStyle name="Notas 2 2 2 2 7" xfId="139" xr:uid="{00000000-0005-0000-0000-00005C000000}"/>
    <cellStyle name="Notas 2 2 2 3" xfId="38" xr:uid="{00000000-0005-0000-0000-00005D000000}"/>
    <cellStyle name="Notas 2 2 2 3 2" xfId="56" xr:uid="{00000000-0005-0000-0000-00005E000000}"/>
    <cellStyle name="Notas 2 2 2 3 3" xfId="76" xr:uid="{00000000-0005-0000-0000-00005F000000}"/>
    <cellStyle name="Notas 2 2 2 3 4" xfId="97" xr:uid="{00000000-0005-0000-0000-000060000000}"/>
    <cellStyle name="Notas 2 2 2 3 5" xfId="125" xr:uid="{00000000-0005-0000-0000-000061000000}"/>
    <cellStyle name="Notas 2 2 2 3 6" xfId="152" xr:uid="{00000000-0005-0000-0000-000062000000}"/>
    <cellStyle name="Notas 2 2 2 4" xfId="52" xr:uid="{00000000-0005-0000-0000-000063000000}"/>
    <cellStyle name="Notas 2 2 2 5" xfId="73" xr:uid="{00000000-0005-0000-0000-000064000000}"/>
    <cellStyle name="Notas 2 2 2 6" xfId="93" xr:uid="{00000000-0005-0000-0000-000065000000}"/>
    <cellStyle name="Notas 2 2 2 7" xfId="121" xr:uid="{00000000-0005-0000-0000-000066000000}"/>
    <cellStyle name="Notas 2 2 2 8" xfId="148" xr:uid="{00000000-0005-0000-0000-000067000000}"/>
    <cellStyle name="Notas 2 2 3" xfId="41" xr:uid="{00000000-0005-0000-0000-000068000000}"/>
    <cellStyle name="Notas 2 2 3 2" xfId="110" xr:uid="{00000000-0005-0000-0000-000069000000}"/>
    <cellStyle name="Notas 2 2 3 3" xfId="137" xr:uid="{00000000-0005-0000-0000-00006A000000}"/>
    <cellStyle name="Notas 2 2 4" xfId="64" xr:uid="{00000000-0005-0000-0000-00006B000000}"/>
    <cellStyle name="Notas 2 2 5" xfId="82" xr:uid="{00000000-0005-0000-0000-00006C000000}"/>
    <cellStyle name="Notas 2 2 6" xfId="100" xr:uid="{00000000-0005-0000-0000-00006D000000}"/>
    <cellStyle name="Notas 2 2 7" xfId="127" xr:uid="{00000000-0005-0000-0000-00006E000000}"/>
    <cellStyle name="Notas 2 3" xfId="21" xr:uid="{00000000-0005-0000-0000-00006F000000}"/>
    <cellStyle name="Notas 2 3 2" xfId="32" xr:uid="{00000000-0005-0000-0000-000070000000}"/>
    <cellStyle name="Notas 2 3 2 2" xfId="63" xr:uid="{00000000-0005-0000-0000-000071000000}"/>
    <cellStyle name="Notas 2 3 2 2 2" xfId="81" xr:uid="{00000000-0005-0000-0000-000072000000}"/>
    <cellStyle name="Notas 2 3 2 3" xfId="53" xr:uid="{00000000-0005-0000-0000-000073000000}"/>
    <cellStyle name="Notas 2 3 2 4" xfId="74" xr:uid="{00000000-0005-0000-0000-000074000000}"/>
    <cellStyle name="Notas 2 3 2 5" xfId="94" xr:uid="{00000000-0005-0000-0000-000075000000}"/>
    <cellStyle name="Notas 2 3 2 6" xfId="122" xr:uid="{00000000-0005-0000-0000-000076000000}"/>
    <cellStyle name="Notas 2 3 2 7" xfId="149" xr:uid="{00000000-0005-0000-0000-000077000000}"/>
    <cellStyle name="Notas 2 3 3" xfId="46" xr:uid="{00000000-0005-0000-0000-000078000000}"/>
    <cellStyle name="Notas 2 3 3 2" xfId="115" xr:uid="{00000000-0005-0000-0000-000079000000}"/>
    <cellStyle name="Notas 2 3 3 3" xfId="142" xr:uid="{00000000-0005-0000-0000-00007A000000}"/>
    <cellStyle name="Notas 2 3 4" xfId="87" xr:uid="{00000000-0005-0000-0000-00007B000000}"/>
    <cellStyle name="Notas 2 3 5" xfId="101" xr:uid="{00000000-0005-0000-0000-00007C000000}"/>
    <cellStyle name="Notas 2 3 6" xfId="128" xr:uid="{00000000-0005-0000-0000-00007D000000}"/>
    <cellStyle name="Notas 2 4" xfId="28" xr:uid="{00000000-0005-0000-0000-00007E000000}"/>
    <cellStyle name="Notas 2 4 2" xfId="51" xr:uid="{00000000-0005-0000-0000-00007F000000}"/>
    <cellStyle name="Notas 2 4 2 2" xfId="120" xr:uid="{00000000-0005-0000-0000-000080000000}"/>
    <cellStyle name="Notas 2 4 2 3" xfId="147" xr:uid="{00000000-0005-0000-0000-000081000000}"/>
    <cellStyle name="Notas 2 4 3" xfId="72" xr:uid="{00000000-0005-0000-0000-000082000000}"/>
    <cellStyle name="Notas 2 4 4" xfId="92" xr:uid="{00000000-0005-0000-0000-000083000000}"/>
    <cellStyle name="Notas 2 4 5" xfId="102" xr:uid="{00000000-0005-0000-0000-000084000000}"/>
    <cellStyle name="Notas 2 4 6" xfId="129" xr:uid="{00000000-0005-0000-0000-000085000000}"/>
    <cellStyle name="Notas 2 5" xfId="42" xr:uid="{00000000-0005-0000-0000-000086000000}"/>
    <cellStyle name="Notas 2 5 2" xfId="103" xr:uid="{00000000-0005-0000-0000-000087000000}"/>
    <cellStyle name="Notas 2 5 3" xfId="130" xr:uid="{00000000-0005-0000-0000-000088000000}"/>
    <cellStyle name="Notas 2 6" xfId="83" xr:uid="{00000000-0005-0000-0000-000089000000}"/>
    <cellStyle name="Notas 2 6 2" xfId="104" xr:uid="{00000000-0005-0000-0000-00008A000000}"/>
    <cellStyle name="Notas 2 6 3" xfId="131" xr:uid="{00000000-0005-0000-0000-00008B000000}"/>
    <cellStyle name="Notas 2 7" xfId="105" xr:uid="{00000000-0005-0000-0000-00008C000000}"/>
    <cellStyle name="Notas 2 7 2" xfId="132" xr:uid="{00000000-0005-0000-0000-00008D000000}"/>
    <cellStyle name="Notas 2 8" xfId="106" xr:uid="{00000000-0005-0000-0000-00008E000000}"/>
    <cellStyle name="Notas 2 8 2" xfId="133" xr:uid="{00000000-0005-0000-0000-00008F000000}"/>
    <cellStyle name="Notas 2 9" xfId="107" xr:uid="{00000000-0005-0000-0000-000090000000}"/>
    <cellStyle name="Notas 2 9 2" xfId="134" xr:uid="{00000000-0005-0000-0000-000091000000}"/>
    <cellStyle name="Notas 3" xfId="1" xr:uid="{00000000-0005-0000-0000-000092000000}"/>
    <cellStyle name="Notas 3 2" xfId="23" xr:uid="{00000000-0005-0000-0000-000093000000}"/>
    <cellStyle name="Notas 3 2 2" xfId="47" xr:uid="{00000000-0005-0000-0000-000094000000}"/>
    <cellStyle name="Notas 3 2 3" xfId="68" xr:uid="{00000000-0005-0000-0000-000095000000}"/>
    <cellStyle name="Notas 3 2 4" xfId="88" xr:uid="{00000000-0005-0000-0000-000096000000}"/>
    <cellStyle name="Notas 3 2 5" xfId="116" xr:uid="{00000000-0005-0000-0000-000097000000}"/>
    <cellStyle name="Notas 3 2 6" xfId="143" xr:uid="{00000000-0005-0000-0000-000098000000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E9" sqref="E9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82" t="s">
        <v>0</v>
      </c>
      <c r="B1" s="7283"/>
      <c r="C1" s="7284" t="s">
        <v>1</v>
      </c>
      <c r="D1" s="7285"/>
      <c r="E1" s="7285"/>
      <c r="F1" s="7285"/>
      <c r="G1" s="7285"/>
      <c r="H1" s="7286"/>
    </row>
    <row r="2" spans="1:24" ht="21.75" customHeight="1" x14ac:dyDescent="0.2">
      <c r="A2" s="1435" t="s">
        <v>2</v>
      </c>
      <c r="B2" s="1436" t="s">
        <v>4451</v>
      </c>
      <c r="C2" s="1437"/>
      <c r="D2" s="1438"/>
      <c r="E2" s="1438"/>
      <c r="F2" s="1438"/>
      <c r="G2" s="1439"/>
      <c r="H2" s="144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441" t="s">
        <v>3</v>
      </c>
      <c r="B3" s="1442" t="s">
        <v>4450</v>
      </c>
      <c r="C3" s="1437"/>
      <c r="D3" s="1438"/>
      <c r="E3" s="1438"/>
      <c r="F3" s="1438"/>
      <c r="G3" s="1438"/>
      <c r="H3" s="1439"/>
      <c r="I3" s="744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11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287" t="s">
        <v>4449</v>
      </c>
      <c r="B9" s="728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289" t="s">
        <v>13</v>
      </c>
      <c r="B15" s="729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27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28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28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e">
        <f>IF($W$24&lt;&gt;"",_xlfn.WEBSERVICE(CONCATENATE(W25,X25)),"")</f>
        <v>#VALUE!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0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e">
        <f>IF(AND($W$26&lt;&gt;"",$W$27="1"),MID($W$26,FIND("ComunaCodigo",$W$26)+15,(FIND("ComunaGlosa",$W$26)-3)-(FIND("ComunaCodigo",$W$26)+15)),"")</f>
        <v>#VALUE!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e">
        <f>IF(AND($W$26&lt;&gt;"",$W$27="1"),MID($W$26,FIND("ComunaGlosa",$W$26)+14,(FIND("TipoVia",$W$26)-3)-(FIND("ComunaGlosa",$W$26)+14)),"")</f>
        <v>#VALUE!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2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e">
        <f>IF($W$29&lt;&gt; "",IF(LEN($W$29)&gt;4,LEFT($W$29,1),"0"),"")</f>
        <v>#VALUE!</v>
      </c>
      <c r="W33" s="73" t="e">
        <f>IF($W$29&lt;&gt;"",LEFT(RIGHT($W$29,4),1),"")</f>
        <v>#VALUE!</v>
      </c>
      <c r="X33" s="73" t="e">
        <f>IF($W$29&lt;&gt;"",LEFT(RIGHT($W$29,3),1),"")</f>
        <v>#VALUE!</v>
      </c>
      <c r="Y33" s="73" t="e">
        <f>IF($W$29&lt;&gt;"",LEFT(RIGHT($W$29,2),1),"")</f>
        <v>#VALUE!</v>
      </c>
      <c r="Z33" s="73" t="e">
        <f>IF($W$29&lt;&gt;"",RIGHT($W$29,1),"")</f>
        <v>#VALUE!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0000000}">
      <formula1>0</formula1>
      <formula2>9</formula2>
    </dataValidation>
    <dataValidation type="list" allowBlank="1" showInputMessage="1" showErrorMessage="1" sqref="B6" xr:uid="{00000000-0002-0000-0000-000001000000}">
      <formula1>$W$11:$W$22</formula1>
    </dataValidation>
  </dataValidations>
  <hyperlinks>
    <hyperlink ref="W25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Normal="100" workbookViewId="0"/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MAIPU ()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CESFAM DR. CARLOS GODOY ()</v>
      </c>
    </row>
    <row r="4" spans="1:111" x14ac:dyDescent="0.25">
      <c r="A4" s="5551" t="str">
        <f>CONCATENATE("MES: ",NOMBRE!B6, " (",NOMBRE!C6,NOMBRE!D6,")")</f>
        <v>MES: MARZO (03)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390" t="s">
        <v>24</v>
      </c>
      <c r="B6" s="7390"/>
      <c r="C6" s="7390"/>
      <c r="D6" s="7390"/>
      <c r="E6" s="7390"/>
      <c r="F6" s="7390"/>
      <c r="G6" s="7390"/>
      <c r="H6" s="7390"/>
      <c r="I6" s="7390"/>
      <c r="J6" s="7390"/>
      <c r="K6" s="7390"/>
      <c r="L6" s="7390"/>
      <c r="M6" s="7390"/>
      <c r="N6" s="7390"/>
      <c r="O6" s="7390"/>
      <c r="P6" s="739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316" t="s">
        <v>25</v>
      </c>
      <c r="B8" s="7316"/>
      <c r="C8" s="7316"/>
      <c r="D8" s="7316"/>
      <c r="E8" s="7316"/>
      <c r="F8" s="7316"/>
      <c r="G8" s="7316"/>
      <c r="H8" s="7316"/>
      <c r="I8" s="7316"/>
      <c r="J8" s="7316"/>
      <c r="K8" s="7316"/>
      <c r="L8" s="7316"/>
      <c r="M8" s="7316"/>
      <c r="N8" s="7316"/>
      <c r="O8" s="7316"/>
      <c r="P8" s="7316"/>
      <c r="Q8" s="7316"/>
      <c r="R8" s="7316"/>
      <c r="S8" s="7316"/>
      <c r="T8" s="7316"/>
      <c r="U8" s="7316"/>
      <c r="V8" s="7316"/>
      <c r="W8" s="7316"/>
      <c r="X8" s="7316"/>
      <c r="Y8" s="7316"/>
      <c r="Z8" s="7392"/>
      <c r="AA8" s="7392"/>
      <c r="AB8" s="7316"/>
      <c r="AC8" s="7316"/>
      <c r="AD8" s="7316"/>
      <c r="AE8" s="7316"/>
      <c r="AF8" s="7316"/>
      <c r="AG8" s="7316"/>
      <c r="AH8" s="7316"/>
    </row>
    <row r="9" spans="1:111" ht="15" customHeight="1" x14ac:dyDescent="0.25">
      <c r="A9" s="7347" t="s">
        <v>26</v>
      </c>
      <c r="B9" s="7347" t="s">
        <v>27</v>
      </c>
      <c r="C9" s="7324" t="s">
        <v>28</v>
      </c>
      <c r="D9" s="7374" t="s">
        <v>29</v>
      </c>
      <c r="E9" s="7378"/>
      <c r="F9" s="7378"/>
      <c r="G9" s="7378"/>
      <c r="H9" s="7378"/>
      <c r="I9" s="7378"/>
      <c r="J9" s="7378"/>
      <c r="K9" s="7378"/>
      <c r="L9" s="7378"/>
      <c r="M9" s="7378"/>
      <c r="N9" s="7378"/>
      <c r="O9" s="7378"/>
      <c r="P9" s="7378"/>
      <c r="Q9" s="7378"/>
      <c r="R9" s="7378"/>
      <c r="S9" s="7378"/>
      <c r="T9" s="7379"/>
      <c r="U9" s="7378" t="s">
        <v>30</v>
      </c>
      <c r="V9" s="7379"/>
      <c r="W9" s="7400" t="s">
        <v>31</v>
      </c>
      <c r="X9" s="7382" t="s">
        <v>32</v>
      </c>
      <c r="Y9" s="7384" t="s">
        <v>33</v>
      </c>
      <c r="Z9" s="7386" t="s">
        <v>34</v>
      </c>
      <c r="AA9" s="7397" t="s">
        <v>35</v>
      </c>
      <c r="AB9" s="7388" t="s">
        <v>36</v>
      </c>
      <c r="AC9" s="7399" t="s">
        <v>37</v>
      </c>
      <c r="AD9" s="7393" t="s">
        <v>38</v>
      </c>
      <c r="AE9" s="7395" t="s">
        <v>39</v>
      </c>
      <c r="AF9" s="7351"/>
      <c r="AG9" s="7377"/>
      <c r="AH9" s="7324" t="s">
        <v>40</v>
      </c>
    </row>
    <row r="10" spans="1:111" ht="57.75" customHeight="1" x14ac:dyDescent="0.25">
      <c r="A10" s="7349"/>
      <c r="B10" s="7349"/>
      <c r="C10" s="732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401"/>
      <c r="X10" s="7383"/>
      <c r="Y10" s="7385"/>
      <c r="Z10" s="7387"/>
      <c r="AA10" s="7398"/>
      <c r="AB10" s="7389"/>
      <c r="AC10" s="7326"/>
      <c r="AD10" s="7394"/>
      <c r="AE10" s="5561" t="s">
        <v>60</v>
      </c>
      <c r="AF10" s="1524" t="s">
        <v>61</v>
      </c>
      <c r="AG10" s="5562" t="s">
        <v>62</v>
      </c>
      <c r="AH10" s="7326"/>
    </row>
    <row r="11" spans="1:111" ht="15" customHeight="1" x14ac:dyDescent="0.25">
      <c r="A11" s="7368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396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368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369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368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370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368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370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369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369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368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370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36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36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36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37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391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391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368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370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369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370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315" t="s">
        <v>76</v>
      </c>
      <c r="B33" s="7315"/>
      <c r="C33" s="7315"/>
      <c r="D33" s="7315"/>
      <c r="E33" s="7315"/>
      <c r="F33" s="7315"/>
      <c r="G33" s="7315"/>
      <c r="H33" s="7315"/>
      <c r="I33" s="7315"/>
      <c r="J33" s="7315"/>
      <c r="K33" s="7315"/>
      <c r="L33" s="7315"/>
      <c r="M33" s="7315"/>
      <c r="N33" s="7315"/>
      <c r="O33" s="7315"/>
      <c r="P33" s="7315"/>
      <c r="Q33" s="7315"/>
      <c r="R33" s="7315"/>
      <c r="S33" s="7315"/>
      <c r="T33" s="7315"/>
      <c r="U33" s="7315"/>
      <c r="V33" s="7315"/>
      <c r="W33" s="7315"/>
      <c r="X33" s="7315"/>
      <c r="Y33" s="7315"/>
      <c r="Z33" s="7316"/>
      <c r="AA33" s="7316"/>
      <c r="AB33" s="7315"/>
      <c r="AC33" s="7315"/>
      <c r="AD33" s="7315"/>
      <c r="AE33" s="7315"/>
      <c r="AF33" s="7315"/>
      <c r="AG33" s="7315"/>
      <c r="AH33" s="731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347" t="s">
        <v>26</v>
      </c>
      <c r="B34" s="7347" t="s">
        <v>27</v>
      </c>
      <c r="C34" s="7376" t="s">
        <v>77</v>
      </c>
      <c r="D34" s="7338"/>
      <c r="E34" s="7339"/>
      <c r="F34" s="7374" t="s">
        <v>29</v>
      </c>
      <c r="G34" s="7378"/>
      <c r="H34" s="7378"/>
      <c r="I34" s="7378"/>
      <c r="J34" s="7378"/>
      <c r="K34" s="7378"/>
      <c r="L34" s="7378"/>
      <c r="M34" s="7378"/>
      <c r="N34" s="7378"/>
      <c r="O34" s="7378"/>
      <c r="P34" s="7378"/>
      <c r="Q34" s="7378"/>
      <c r="R34" s="7378"/>
      <c r="S34" s="7378"/>
      <c r="T34" s="7378"/>
      <c r="U34" s="7378"/>
      <c r="V34" s="7378"/>
      <c r="W34" s="7378"/>
      <c r="X34" s="7378"/>
      <c r="Y34" s="7378"/>
      <c r="Z34" s="7378"/>
      <c r="AA34" s="7378"/>
      <c r="AB34" s="7378"/>
      <c r="AC34" s="7378"/>
      <c r="AD34" s="7378"/>
      <c r="AE34" s="7378"/>
      <c r="AF34" s="7378"/>
      <c r="AG34" s="7378"/>
      <c r="AH34" s="7379"/>
      <c r="AI34" s="7380" t="s">
        <v>78</v>
      </c>
      <c r="AJ34" s="7381"/>
      <c r="AK34" s="7336" t="s">
        <v>34</v>
      </c>
      <c r="AL34" s="7336" t="s">
        <v>35</v>
      </c>
      <c r="AM34" s="7336" t="s">
        <v>36</v>
      </c>
      <c r="AN34" s="7336" t="s">
        <v>37</v>
      </c>
    </row>
    <row r="35" spans="1:106" ht="31.5" x14ac:dyDescent="0.25">
      <c r="A35" s="7349"/>
      <c r="B35" s="734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336"/>
      <c r="AL35" s="7336"/>
      <c r="AM35" s="7336"/>
      <c r="AN35" s="7336"/>
    </row>
    <row r="36" spans="1:106" ht="15" customHeight="1" x14ac:dyDescent="0.25">
      <c r="A36" s="7368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369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369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370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317" t="s">
        <v>100</v>
      </c>
      <c r="B40" s="7317"/>
      <c r="C40" s="7317"/>
      <c r="D40" s="7317"/>
      <c r="E40" s="7317"/>
      <c r="F40" s="7317"/>
      <c r="G40" s="7317"/>
      <c r="H40" s="7317"/>
      <c r="I40" s="7317"/>
      <c r="J40" s="7317"/>
      <c r="K40" s="7317"/>
      <c r="L40" s="7317"/>
      <c r="M40" s="7317"/>
      <c r="N40" s="7317"/>
      <c r="O40" s="7317"/>
      <c r="P40" s="7317"/>
      <c r="Q40" s="7317"/>
      <c r="R40" s="7317"/>
      <c r="S40" s="7317"/>
      <c r="T40" s="7317"/>
      <c r="U40" s="7317"/>
      <c r="V40" s="7317"/>
      <c r="W40" s="7317"/>
      <c r="X40" s="7317"/>
      <c r="Y40" s="7317"/>
      <c r="Z40" s="7317"/>
      <c r="AA40" s="7317"/>
      <c r="AB40" s="7317"/>
      <c r="AC40" s="7317"/>
      <c r="AD40" s="7317"/>
      <c r="AE40" s="7317"/>
      <c r="AF40" s="7317"/>
      <c r="AG40" s="7317"/>
      <c r="AH40" s="7317"/>
      <c r="AI40" s="7317"/>
      <c r="AJ40" s="7317"/>
      <c r="AK40" s="7317"/>
      <c r="AL40" s="7317"/>
      <c r="AM40" s="7318"/>
      <c r="AN40" s="5662"/>
      <c r="AO40" s="5663"/>
    </row>
    <row r="41" spans="1:106" ht="15" customHeight="1" x14ac:dyDescent="0.25">
      <c r="A41" s="7347" t="s">
        <v>26</v>
      </c>
      <c r="B41" s="7347" t="s">
        <v>27</v>
      </c>
      <c r="C41" s="7350" t="s">
        <v>77</v>
      </c>
      <c r="D41" s="7351"/>
      <c r="E41" s="7377"/>
      <c r="F41" s="7374" t="s">
        <v>101</v>
      </c>
      <c r="G41" s="7378"/>
      <c r="H41" s="7378"/>
      <c r="I41" s="7378"/>
      <c r="J41" s="7378"/>
      <c r="K41" s="7378"/>
      <c r="L41" s="7378"/>
      <c r="M41" s="7378"/>
      <c r="N41" s="7378"/>
      <c r="O41" s="7378"/>
      <c r="P41" s="7378"/>
      <c r="Q41" s="7378"/>
      <c r="R41" s="7378"/>
      <c r="S41" s="7378"/>
      <c r="T41" s="7378"/>
      <c r="U41" s="7378"/>
      <c r="V41" s="7378"/>
      <c r="W41" s="7378"/>
      <c r="X41" s="7378"/>
      <c r="Y41" s="7378"/>
      <c r="Z41" s="7378"/>
      <c r="AA41" s="7378"/>
      <c r="AB41" s="7378"/>
      <c r="AC41" s="7378"/>
      <c r="AD41" s="7378"/>
      <c r="AE41" s="7378"/>
      <c r="AF41" s="7378"/>
      <c r="AG41" s="7378"/>
      <c r="AH41" s="7378"/>
      <c r="AI41" s="7378"/>
      <c r="AJ41" s="7378"/>
      <c r="AK41" s="7378"/>
      <c r="AL41" s="7378"/>
      <c r="AM41" s="7378"/>
      <c r="AN41" s="7294" t="s">
        <v>36</v>
      </c>
      <c r="AO41" s="7294" t="s">
        <v>37</v>
      </c>
      <c r="AP41" s="7324" t="s">
        <v>102</v>
      </c>
    </row>
    <row r="42" spans="1:106" ht="15" customHeight="1" x14ac:dyDescent="0.25">
      <c r="A42" s="7348"/>
      <c r="B42" s="7348"/>
      <c r="C42" s="7353"/>
      <c r="D42" s="7354"/>
      <c r="E42" s="7355"/>
      <c r="F42" s="7374" t="s">
        <v>103</v>
      </c>
      <c r="G42" s="7375"/>
      <c r="H42" s="7374" t="s">
        <v>42</v>
      </c>
      <c r="I42" s="7375"/>
      <c r="J42" s="7374" t="s">
        <v>43</v>
      </c>
      <c r="K42" s="7375"/>
      <c r="L42" s="7374" t="s">
        <v>44</v>
      </c>
      <c r="M42" s="7375"/>
      <c r="N42" s="7376" t="s">
        <v>45</v>
      </c>
      <c r="O42" s="7339"/>
      <c r="P42" s="7376" t="s">
        <v>46</v>
      </c>
      <c r="Q42" s="7339"/>
      <c r="R42" s="7376" t="s">
        <v>47</v>
      </c>
      <c r="S42" s="7339"/>
      <c r="T42" s="7376" t="s">
        <v>48</v>
      </c>
      <c r="U42" s="7339"/>
      <c r="V42" s="7376" t="s">
        <v>49</v>
      </c>
      <c r="W42" s="7339"/>
      <c r="X42" s="7376" t="s">
        <v>50</v>
      </c>
      <c r="Y42" s="7339"/>
      <c r="Z42" s="7376" t="s">
        <v>51</v>
      </c>
      <c r="AA42" s="7339"/>
      <c r="AB42" s="7376" t="s">
        <v>52</v>
      </c>
      <c r="AC42" s="7339"/>
      <c r="AD42" s="7376" t="s">
        <v>53</v>
      </c>
      <c r="AE42" s="7339"/>
      <c r="AF42" s="7376" t="s">
        <v>54</v>
      </c>
      <c r="AG42" s="7339"/>
      <c r="AH42" s="7376" t="s">
        <v>55</v>
      </c>
      <c r="AI42" s="7339"/>
      <c r="AJ42" s="7376" t="s">
        <v>56</v>
      </c>
      <c r="AK42" s="7339"/>
      <c r="AL42" s="7376" t="s">
        <v>57</v>
      </c>
      <c r="AM42" s="7338"/>
      <c r="AN42" s="7294"/>
      <c r="AO42" s="7294"/>
      <c r="AP42" s="7325"/>
    </row>
    <row r="43" spans="1:106" ht="15" customHeight="1" x14ac:dyDescent="0.25">
      <c r="A43" s="7349"/>
      <c r="B43" s="734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294"/>
      <c r="AO43" s="7294"/>
      <c r="AP43" s="7326"/>
    </row>
    <row r="44" spans="1:106" ht="15" customHeight="1" x14ac:dyDescent="0.25">
      <c r="A44" s="7368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369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369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37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36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36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37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36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36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37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36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36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37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371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36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36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36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36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37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37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369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36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37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319" t="s">
        <v>112</v>
      </c>
      <c r="B67" s="7319"/>
      <c r="C67" s="7319"/>
      <c r="D67" s="7319"/>
      <c r="E67" s="7319"/>
      <c r="F67" s="7319"/>
      <c r="G67" s="7319"/>
      <c r="H67" s="7319"/>
      <c r="I67" s="7319"/>
      <c r="J67" s="7319"/>
      <c r="K67" s="7319"/>
      <c r="L67" s="7319"/>
      <c r="M67" s="5553"/>
      <c r="N67" s="5553"/>
    </row>
    <row r="68" spans="1:102" ht="19.899999999999999" customHeight="1" x14ac:dyDescent="0.25">
      <c r="A68" s="7350" t="s">
        <v>113</v>
      </c>
      <c r="B68" s="7352"/>
      <c r="C68" s="7310" t="s">
        <v>94</v>
      </c>
      <c r="D68" s="7356"/>
      <c r="E68" s="7337"/>
      <c r="F68" s="7356" t="s">
        <v>44</v>
      </c>
      <c r="G68" s="7356"/>
      <c r="H68" s="7357"/>
      <c r="I68" s="7342" t="s">
        <v>36</v>
      </c>
      <c r="J68" s="7367" t="s">
        <v>37</v>
      </c>
      <c r="K68" s="7363" t="s">
        <v>34</v>
      </c>
      <c r="L68" s="7365" t="s">
        <v>35</v>
      </c>
    </row>
    <row r="69" spans="1:102" ht="33.75" customHeight="1" x14ac:dyDescent="0.25">
      <c r="A69" s="7372"/>
      <c r="B69" s="737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344"/>
      <c r="J69" s="7326"/>
      <c r="K69" s="7364"/>
      <c r="L69" s="7366"/>
    </row>
    <row r="70" spans="1:102" ht="15" customHeight="1" x14ac:dyDescent="0.25">
      <c r="A70" s="7358" t="s">
        <v>114</v>
      </c>
      <c r="B70" s="7358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359" t="s">
        <v>115</v>
      </c>
      <c r="B71" s="7359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359" t="s">
        <v>116</v>
      </c>
      <c r="B72" s="7359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360" t="s">
        <v>117</v>
      </c>
      <c r="B73" s="7360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361" t="s">
        <v>77</v>
      </c>
      <c r="B74" s="7361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316" t="s">
        <v>118</v>
      </c>
      <c r="B75" s="7316"/>
      <c r="C75" s="7316"/>
      <c r="D75" s="7316"/>
      <c r="E75" s="7316"/>
      <c r="F75" s="7316"/>
      <c r="G75" s="7316"/>
      <c r="H75" s="7316"/>
      <c r="I75" s="7316"/>
      <c r="J75" s="7316"/>
      <c r="K75" s="7316"/>
      <c r="L75" s="7316"/>
      <c r="M75" s="7316"/>
    </row>
    <row r="76" spans="1:102" ht="18" customHeight="1" x14ac:dyDescent="0.25">
      <c r="A76" s="7294" t="s">
        <v>119</v>
      </c>
      <c r="B76" s="7294" t="s">
        <v>77</v>
      </c>
      <c r="C76" s="7294" t="s">
        <v>30</v>
      </c>
      <c r="D76" s="7346"/>
      <c r="E76" s="7345" t="s">
        <v>120</v>
      </c>
      <c r="F76" s="7294"/>
      <c r="G76" s="7337" t="s">
        <v>121</v>
      </c>
      <c r="H76" s="7294"/>
      <c r="I76" s="7346"/>
      <c r="J76" s="7362" t="s">
        <v>36</v>
      </c>
      <c r="K76" s="7294" t="s">
        <v>37</v>
      </c>
      <c r="L76" s="7336" t="s">
        <v>34</v>
      </c>
      <c r="M76" s="7336" t="s">
        <v>35</v>
      </c>
    </row>
    <row r="77" spans="1:102" ht="45" customHeight="1" x14ac:dyDescent="0.25">
      <c r="A77" s="7294"/>
      <c r="B77" s="729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362"/>
      <c r="K77" s="7294"/>
      <c r="L77" s="7336"/>
      <c r="M77" s="7336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316" t="s">
        <v>133</v>
      </c>
      <c r="B84" s="7316"/>
      <c r="C84" s="7316"/>
      <c r="D84" s="7316"/>
      <c r="E84" s="7316"/>
      <c r="F84" s="7316"/>
      <c r="G84" s="7316"/>
      <c r="H84" s="7316"/>
      <c r="I84" s="7316"/>
      <c r="J84" s="7316"/>
      <c r="K84" s="7316"/>
      <c r="L84" s="7316"/>
      <c r="M84" s="7316"/>
      <c r="N84" s="7316"/>
      <c r="O84" s="7316"/>
      <c r="P84" s="7316"/>
      <c r="Q84" s="7316"/>
      <c r="R84" s="7316"/>
      <c r="S84" s="7316"/>
      <c r="T84" s="7316"/>
      <c r="U84" s="7316"/>
      <c r="V84" s="7316"/>
      <c r="W84" s="7316"/>
      <c r="X84" s="7316"/>
      <c r="Y84" s="7316"/>
      <c r="Z84" s="7316"/>
      <c r="AA84" s="7316"/>
      <c r="AB84" s="7316"/>
      <c r="AC84" s="7316"/>
      <c r="AD84" s="7316"/>
      <c r="AE84" s="7316"/>
      <c r="AF84" s="7316"/>
      <c r="AG84" s="5553"/>
      <c r="AH84" s="5553"/>
    </row>
    <row r="85" spans="1:102" ht="15" customHeight="1" x14ac:dyDescent="0.25">
      <c r="A85" s="7347" t="s">
        <v>26</v>
      </c>
      <c r="B85" s="7350" t="s">
        <v>77</v>
      </c>
      <c r="C85" s="7351"/>
      <c r="D85" s="7352"/>
      <c r="E85" s="7310" t="s">
        <v>101</v>
      </c>
      <c r="F85" s="7356"/>
      <c r="G85" s="7356"/>
      <c r="H85" s="7356"/>
      <c r="I85" s="7356"/>
      <c r="J85" s="7356"/>
      <c r="K85" s="7356"/>
      <c r="L85" s="7356"/>
      <c r="M85" s="7356"/>
      <c r="N85" s="7356"/>
      <c r="O85" s="7356"/>
      <c r="P85" s="7356"/>
      <c r="Q85" s="7356"/>
      <c r="R85" s="7356"/>
      <c r="S85" s="7356"/>
      <c r="T85" s="7356"/>
      <c r="U85" s="7356"/>
      <c r="V85" s="7356"/>
      <c r="W85" s="7356"/>
      <c r="X85" s="7356"/>
      <c r="Y85" s="7356"/>
      <c r="Z85" s="7356"/>
      <c r="AA85" s="7356"/>
      <c r="AB85" s="7356"/>
      <c r="AC85" s="7356"/>
      <c r="AD85" s="7356"/>
      <c r="AE85" s="7356"/>
      <c r="AF85" s="7357"/>
      <c r="AG85" s="7342" t="s">
        <v>37</v>
      </c>
      <c r="AH85" s="7324" t="s">
        <v>36</v>
      </c>
    </row>
    <row r="86" spans="1:102" ht="15" customHeight="1" x14ac:dyDescent="0.25">
      <c r="A86" s="7348"/>
      <c r="B86" s="7353"/>
      <c r="C86" s="7354"/>
      <c r="D86" s="7355"/>
      <c r="E86" s="7310" t="s">
        <v>44</v>
      </c>
      <c r="F86" s="7337"/>
      <c r="G86" s="7338" t="s">
        <v>45</v>
      </c>
      <c r="H86" s="7339"/>
      <c r="I86" s="7338" t="s">
        <v>46</v>
      </c>
      <c r="J86" s="7339"/>
      <c r="K86" s="7340" t="s">
        <v>47</v>
      </c>
      <c r="L86" s="7339"/>
      <c r="M86" s="7338" t="s">
        <v>48</v>
      </c>
      <c r="N86" s="7339"/>
      <c r="O86" s="7338" t="s">
        <v>49</v>
      </c>
      <c r="P86" s="7339"/>
      <c r="Q86" s="7338" t="s">
        <v>50</v>
      </c>
      <c r="R86" s="7339"/>
      <c r="S86" s="7338" t="s">
        <v>51</v>
      </c>
      <c r="T86" s="7339"/>
      <c r="U86" s="7338" t="s">
        <v>52</v>
      </c>
      <c r="V86" s="7339"/>
      <c r="W86" s="7338" t="s">
        <v>53</v>
      </c>
      <c r="X86" s="7338"/>
      <c r="Y86" s="7340" t="s">
        <v>54</v>
      </c>
      <c r="Z86" s="7339"/>
      <c r="AA86" s="7340" t="s">
        <v>55</v>
      </c>
      <c r="AB86" s="7339"/>
      <c r="AC86" s="7340" t="s">
        <v>56</v>
      </c>
      <c r="AD86" s="7339"/>
      <c r="AE86" s="7338" t="s">
        <v>57</v>
      </c>
      <c r="AF86" s="7341"/>
      <c r="AG86" s="7343"/>
      <c r="AH86" s="7325"/>
    </row>
    <row r="87" spans="1:102" ht="15" customHeight="1" x14ac:dyDescent="0.25">
      <c r="A87" s="734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344"/>
      <c r="AH87" s="732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91" t="s">
        <v>140</v>
      </c>
      <c r="B94" s="7291"/>
      <c r="C94" s="7291"/>
      <c r="D94" s="7291"/>
      <c r="E94" s="7291"/>
      <c r="F94" s="7291"/>
      <c r="G94" s="7291"/>
      <c r="H94" s="7291"/>
      <c r="I94" s="7291"/>
      <c r="J94" s="7291"/>
      <c r="K94" s="7291"/>
      <c r="L94" s="7291"/>
      <c r="M94" s="7291"/>
      <c r="N94" s="7291"/>
    </row>
    <row r="95" spans="1:102" ht="15" customHeight="1" x14ac:dyDescent="0.25">
      <c r="A95" s="7309" t="s">
        <v>141</v>
      </c>
      <c r="B95" s="7327" t="s">
        <v>142</v>
      </c>
      <c r="C95" s="7328"/>
      <c r="D95" s="7328"/>
      <c r="E95" s="7328"/>
      <c r="F95" s="7328"/>
      <c r="G95" s="7328"/>
      <c r="H95" s="7328"/>
      <c r="I95" s="7328"/>
      <c r="J95" s="7328"/>
      <c r="K95" s="7329"/>
      <c r="L95" s="7330" t="s">
        <v>143</v>
      </c>
    </row>
    <row r="96" spans="1:102" ht="15" customHeight="1" x14ac:dyDescent="0.25">
      <c r="A96" s="7310"/>
      <c r="B96" s="7333" t="s">
        <v>77</v>
      </c>
      <c r="C96" s="7307" t="s">
        <v>144</v>
      </c>
      <c r="D96" s="7293" t="s">
        <v>145</v>
      </c>
      <c r="E96" s="7293"/>
      <c r="F96" s="7298" t="s">
        <v>146</v>
      </c>
      <c r="G96" s="7299"/>
      <c r="H96" s="7299"/>
      <c r="I96" s="7299"/>
      <c r="J96" s="7299"/>
      <c r="K96" s="7300"/>
      <c r="L96" s="7331"/>
    </row>
    <row r="97" spans="1:99" ht="23.25" customHeight="1" x14ac:dyDescent="0.25">
      <c r="A97" s="7310"/>
      <c r="B97" s="7334"/>
      <c r="C97" s="733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332"/>
    </row>
    <row r="98" spans="1:99" x14ac:dyDescent="0.25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92" t="s">
        <v>168</v>
      </c>
      <c r="B113" s="7292"/>
      <c r="C113" s="7292"/>
      <c r="D113" s="7292"/>
      <c r="E113" s="7292"/>
      <c r="F113" s="7292"/>
      <c r="G113" s="7292"/>
      <c r="H113" s="7292"/>
      <c r="I113" s="7292"/>
      <c r="J113" s="7292"/>
      <c r="K113" s="7292"/>
      <c r="L113" s="7292"/>
      <c r="M113" s="5779"/>
      <c r="N113" s="5779"/>
    </row>
    <row r="114" spans="1:99" ht="15" customHeight="1" x14ac:dyDescent="0.25">
      <c r="A114" s="7293" t="s">
        <v>141</v>
      </c>
      <c r="B114" s="7298" t="s">
        <v>169</v>
      </c>
      <c r="C114" s="7299"/>
      <c r="D114" s="7299"/>
      <c r="E114" s="7299"/>
      <c r="F114" s="7299"/>
      <c r="G114" s="7299"/>
      <c r="H114" s="7299"/>
      <c r="I114" s="7299"/>
      <c r="J114" s="7299"/>
      <c r="K114" s="7300"/>
      <c r="L114" s="7304" t="s">
        <v>143</v>
      </c>
    </row>
    <row r="115" spans="1:99" ht="15" customHeight="1" x14ac:dyDescent="0.25">
      <c r="A115" s="7294"/>
      <c r="B115" s="7295" t="s">
        <v>77</v>
      </c>
      <c r="C115" s="7307" t="s">
        <v>144</v>
      </c>
      <c r="D115" s="7293" t="s">
        <v>145</v>
      </c>
      <c r="E115" s="7293"/>
      <c r="F115" s="7298" t="s">
        <v>146</v>
      </c>
      <c r="G115" s="7299"/>
      <c r="H115" s="7299"/>
      <c r="I115" s="7299"/>
      <c r="J115" s="7299"/>
      <c r="K115" s="7300"/>
      <c r="L115" s="7305"/>
    </row>
    <row r="116" spans="1:99" ht="27" customHeight="1" x14ac:dyDescent="0.25">
      <c r="A116" s="7294"/>
      <c r="B116" s="7297"/>
      <c r="C116" s="730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30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320" t="s">
        <v>170</v>
      </c>
      <c r="B132" s="7320"/>
      <c r="C132" s="7320"/>
      <c r="D132" s="7320"/>
      <c r="E132" s="7320"/>
      <c r="F132" s="7320"/>
      <c r="G132" s="7320"/>
      <c r="H132" s="7320"/>
      <c r="I132" s="7320"/>
      <c r="J132" s="7320"/>
      <c r="K132" s="7320"/>
      <c r="L132" s="5787"/>
    </row>
    <row r="133" spans="1:99" ht="15" customHeight="1" x14ac:dyDescent="0.25">
      <c r="A133" s="7293" t="s">
        <v>141</v>
      </c>
      <c r="B133" s="7298" t="s">
        <v>169</v>
      </c>
      <c r="C133" s="7299"/>
      <c r="D133" s="7299"/>
      <c r="E133" s="7299"/>
      <c r="F133" s="7299"/>
      <c r="G133" s="7299"/>
      <c r="H133" s="7299"/>
      <c r="I133" s="7299"/>
      <c r="J133" s="7299"/>
      <c r="K133" s="7300"/>
      <c r="L133" s="7304" t="s">
        <v>143</v>
      </c>
    </row>
    <row r="134" spans="1:99" ht="15" customHeight="1" x14ac:dyDescent="0.25">
      <c r="A134" s="7294"/>
      <c r="B134" s="7295" t="s">
        <v>77</v>
      </c>
      <c r="C134" s="7307" t="s">
        <v>144</v>
      </c>
      <c r="D134" s="7293" t="s">
        <v>145</v>
      </c>
      <c r="E134" s="7293"/>
      <c r="F134" s="7298" t="s">
        <v>146</v>
      </c>
      <c r="G134" s="7299"/>
      <c r="H134" s="7299"/>
      <c r="I134" s="7299"/>
      <c r="J134" s="7299"/>
      <c r="K134" s="7300"/>
      <c r="L134" s="7305"/>
    </row>
    <row r="135" spans="1:99" ht="31.5" x14ac:dyDescent="0.25">
      <c r="A135" s="7294"/>
      <c r="B135" s="7297"/>
      <c r="C135" s="730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30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92" t="s">
        <v>172</v>
      </c>
      <c r="B151" s="7292"/>
      <c r="C151" s="7292"/>
      <c r="D151" s="7292"/>
      <c r="E151" s="7292"/>
      <c r="F151" s="7292"/>
      <c r="G151" s="7292"/>
      <c r="H151" s="7292"/>
      <c r="I151" s="7292"/>
      <c r="J151" s="7292"/>
      <c r="K151" s="7292"/>
      <c r="L151" s="7292"/>
      <c r="M151" s="7292"/>
      <c r="N151" s="5779"/>
    </row>
    <row r="152" spans="1:99" ht="18" customHeight="1" x14ac:dyDescent="0.25">
      <c r="A152" s="7293" t="s">
        <v>173</v>
      </c>
      <c r="B152" s="7295" t="s">
        <v>174</v>
      </c>
      <c r="C152" s="7299" t="s">
        <v>175</v>
      </c>
      <c r="D152" s="7299"/>
      <c r="E152" s="7299"/>
      <c r="F152" s="7299"/>
      <c r="G152" s="7321" t="s">
        <v>176</v>
      </c>
      <c r="H152" s="7311" t="s">
        <v>177</v>
      </c>
      <c r="I152" s="7298" t="s">
        <v>178</v>
      </c>
      <c r="J152" s="7299"/>
      <c r="K152" s="7299"/>
      <c r="L152" s="7314"/>
      <c r="M152" s="7304" t="s">
        <v>179</v>
      </c>
      <c r="N152" s="7304" t="s">
        <v>4421</v>
      </c>
    </row>
    <row r="153" spans="1:99" ht="18" customHeight="1" x14ac:dyDescent="0.25">
      <c r="A153" s="7294"/>
      <c r="B153" s="7296"/>
      <c r="C153" s="7307" t="s">
        <v>180</v>
      </c>
      <c r="D153" s="7298" t="s">
        <v>146</v>
      </c>
      <c r="E153" s="7299"/>
      <c r="F153" s="7299"/>
      <c r="G153" s="7322"/>
      <c r="H153" s="7312"/>
      <c r="I153" s="7295" t="s">
        <v>180</v>
      </c>
      <c r="J153" s="7298" t="s">
        <v>146</v>
      </c>
      <c r="K153" s="7299"/>
      <c r="L153" s="7314"/>
      <c r="M153" s="7305"/>
      <c r="N153" s="7305"/>
    </row>
    <row r="154" spans="1:99" ht="18" customHeight="1" x14ac:dyDescent="0.25">
      <c r="A154" s="7294"/>
      <c r="B154" s="7297"/>
      <c r="C154" s="7308"/>
      <c r="D154" s="5782" t="s">
        <v>181</v>
      </c>
      <c r="E154" s="5783" t="s">
        <v>182</v>
      </c>
      <c r="F154" s="5747" t="s">
        <v>183</v>
      </c>
      <c r="G154" s="7323"/>
      <c r="H154" s="7313"/>
      <c r="I154" s="7297"/>
      <c r="J154" s="5782" t="s">
        <v>181</v>
      </c>
      <c r="K154" s="5783" t="s">
        <v>182</v>
      </c>
      <c r="L154" s="5788" t="s">
        <v>183</v>
      </c>
      <c r="M154" s="7306"/>
      <c r="N154" s="7306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92" t="s">
        <v>184</v>
      </c>
      <c r="B168" s="7292"/>
      <c r="C168" s="7292"/>
      <c r="D168" s="7292"/>
      <c r="E168" s="7292"/>
      <c r="F168" s="7292"/>
      <c r="G168" s="7292"/>
      <c r="H168" s="7292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309" t="s">
        <v>173</v>
      </c>
      <c r="B169" s="7295" t="s">
        <v>185</v>
      </c>
      <c r="C169" s="7299" t="s">
        <v>186</v>
      </c>
      <c r="D169" s="7299"/>
      <c r="E169" s="7299"/>
      <c r="F169" s="7300"/>
      <c r="G169" s="7301" t="s">
        <v>176</v>
      </c>
      <c r="H169" s="7304" t="s">
        <v>187</v>
      </c>
      <c r="I169" s="7304" t="s">
        <v>4422</v>
      </c>
    </row>
    <row r="170" spans="1:100" ht="15" customHeight="1" x14ac:dyDescent="0.25">
      <c r="A170" s="7310"/>
      <c r="B170" s="7296"/>
      <c r="C170" s="7307" t="s">
        <v>180</v>
      </c>
      <c r="D170" s="7298" t="s">
        <v>146</v>
      </c>
      <c r="E170" s="7299"/>
      <c r="F170" s="7300"/>
      <c r="G170" s="7302"/>
      <c r="H170" s="7305"/>
      <c r="I170" s="7305"/>
    </row>
    <row r="171" spans="1:100" x14ac:dyDescent="0.25">
      <c r="A171" s="7310"/>
      <c r="B171" s="7297"/>
      <c r="C171" s="7308"/>
      <c r="D171" s="5782" t="s">
        <v>181</v>
      </c>
      <c r="E171" s="5783" t="s">
        <v>182</v>
      </c>
      <c r="F171" s="5748" t="s">
        <v>183</v>
      </c>
      <c r="G171" s="7303"/>
      <c r="H171" s="7306"/>
      <c r="I171" s="7306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92" t="s">
        <v>189</v>
      </c>
      <c r="B185" s="7292"/>
      <c r="C185" s="7292"/>
      <c r="D185" s="7292"/>
      <c r="E185" s="7292"/>
      <c r="F185" s="7292"/>
      <c r="G185" s="7292"/>
      <c r="H185" s="7292"/>
      <c r="I185" s="5779"/>
      <c r="J185" s="5779"/>
      <c r="K185" s="5779"/>
      <c r="L185" s="5779"/>
      <c r="M185" s="5779"/>
    </row>
    <row r="186" spans="1:100" ht="15" customHeight="1" x14ac:dyDescent="0.25">
      <c r="A186" s="7293" t="s">
        <v>173</v>
      </c>
      <c r="B186" s="7295" t="s">
        <v>185</v>
      </c>
      <c r="C186" s="7298" t="s">
        <v>186</v>
      </c>
      <c r="D186" s="7299"/>
      <c r="E186" s="7299"/>
      <c r="F186" s="7300"/>
      <c r="G186" s="7301" t="s">
        <v>176</v>
      </c>
      <c r="H186" s="7304" t="s">
        <v>187</v>
      </c>
      <c r="I186" s="7304" t="s">
        <v>4422</v>
      </c>
      <c r="K186" s="5778"/>
    </row>
    <row r="187" spans="1:100" ht="15" customHeight="1" x14ac:dyDescent="0.25">
      <c r="A187" s="7294"/>
      <c r="B187" s="7296"/>
      <c r="C187" s="7307" t="s">
        <v>180</v>
      </c>
      <c r="D187" s="7298" t="s">
        <v>146</v>
      </c>
      <c r="E187" s="7299"/>
      <c r="F187" s="7300"/>
      <c r="G187" s="7302"/>
      <c r="H187" s="7305"/>
      <c r="I187" s="7305"/>
      <c r="K187" s="5778"/>
    </row>
    <row r="188" spans="1:100" x14ac:dyDescent="0.25">
      <c r="A188" s="7294"/>
      <c r="B188" s="7297"/>
      <c r="C188" s="7308"/>
      <c r="D188" s="5782" t="s">
        <v>181</v>
      </c>
      <c r="E188" s="5783" t="s">
        <v>182</v>
      </c>
      <c r="F188" s="5748" t="s">
        <v>190</v>
      </c>
      <c r="G188" s="7303"/>
      <c r="H188" s="7306"/>
      <c r="I188" s="7306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N165 B172:I182 B189:I199 F44:AP66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MAIPU ()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413" t="s">
        <v>191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7413"/>
      <c r="R6" s="7413"/>
      <c r="S6" s="7413"/>
      <c r="T6" s="7413"/>
      <c r="U6" s="7413"/>
      <c r="V6" s="7413"/>
      <c r="W6" s="7413"/>
      <c r="X6" s="7413"/>
      <c r="Y6" s="7413"/>
      <c r="Z6" s="7413"/>
      <c r="AA6" s="7413"/>
      <c r="AB6" s="7413"/>
      <c r="AC6" s="7413"/>
      <c r="AD6" s="7413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416" t="s">
        <v>192</v>
      </c>
      <c r="B8" s="7416"/>
      <c r="C8" s="7416"/>
      <c r="D8" s="7416"/>
      <c r="E8" s="7416"/>
      <c r="F8" s="7416"/>
      <c r="G8" s="7416"/>
      <c r="H8" s="7416"/>
      <c r="I8" s="7416"/>
      <c r="J8" s="7416"/>
      <c r="K8" s="7416"/>
      <c r="L8" s="7416"/>
      <c r="M8" s="7416"/>
      <c r="N8" s="7416"/>
      <c r="O8" s="7416"/>
      <c r="P8" s="7416"/>
      <c r="Q8" s="7416"/>
      <c r="R8" s="7416"/>
      <c r="S8" s="7416"/>
      <c r="T8" s="7416"/>
      <c r="U8" s="7416"/>
      <c r="V8" s="7416"/>
      <c r="W8" s="7416"/>
      <c r="X8" s="7416"/>
      <c r="Y8" s="7416"/>
      <c r="Z8" s="7416"/>
      <c r="AA8" s="7416"/>
      <c r="AB8" s="7416"/>
      <c r="AC8" s="7416"/>
      <c r="AD8" s="7416"/>
      <c r="AE8" s="7416"/>
      <c r="AF8" s="7416"/>
    </row>
    <row r="9" spans="1:85" ht="15" customHeight="1" x14ac:dyDescent="0.25">
      <c r="A9" s="7403" t="s">
        <v>27</v>
      </c>
      <c r="B9" s="7405" t="s">
        <v>77</v>
      </c>
      <c r="C9" s="7406"/>
      <c r="D9" s="7407"/>
      <c r="E9" s="7408" t="s">
        <v>44</v>
      </c>
      <c r="F9" s="7410"/>
      <c r="G9" s="7408" t="s">
        <v>45</v>
      </c>
      <c r="H9" s="7409"/>
      <c r="I9" s="7408" t="s">
        <v>46</v>
      </c>
      <c r="J9" s="7409"/>
      <c r="K9" s="7408" t="s">
        <v>47</v>
      </c>
      <c r="L9" s="7409"/>
      <c r="M9" s="7408" t="s">
        <v>48</v>
      </c>
      <c r="N9" s="7409"/>
      <c r="O9" s="7408" t="s">
        <v>49</v>
      </c>
      <c r="P9" s="7409"/>
      <c r="Q9" s="7408" t="s">
        <v>50</v>
      </c>
      <c r="R9" s="7409"/>
      <c r="S9" s="7408" t="s">
        <v>51</v>
      </c>
      <c r="T9" s="7409"/>
      <c r="U9" s="7408" t="s">
        <v>52</v>
      </c>
      <c r="V9" s="7409"/>
      <c r="W9" s="7408" t="s">
        <v>53</v>
      </c>
      <c r="X9" s="7409"/>
      <c r="Y9" s="7408" t="s">
        <v>54</v>
      </c>
      <c r="Z9" s="7409"/>
      <c r="AA9" s="7408" t="s">
        <v>55</v>
      </c>
      <c r="AB9" s="7409"/>
      <c r="AC9" s="7408" t="s">
        <v>56</v>
      </c>
      <c r="AD9" s="7409"/>
      <c r="AE9" s="7408" t="s">
        <v>57</v>
      </c>
      <c r="AF9" s="7411"/>
      <c r="AG9" s="7412" t="s">
        <v>36</v>
      </c>
      <c r="AH9" s="7168" t="s">
        <v>37</v>
      </c>
    </row>
    <row r="10" spans="1:85" ht="15" customHeight="1" x14ac:dyDescent="0.25">
      <c r="A10" s="740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01"/>
      <c r="AH10" s="7169"/>
    </row>
    <row r="11" spans="1:85" ht="15" customHeight="1" x14ac:dyDescent="0.25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416" t="s">
        <v>196</v>
      </c>
      <c r="B18" s="7416"/>
      <c r="C18" s="7416"/>
      <c r="D18" s="7416"/>
      <c r="E18" s="7416"/>
      <c r="F18" s="7416"/>
      <c r="G18" s="7416"/>
      <c r="H18" s="7416"/>
      <c r="I18" s="7416"/>
      <c r="J18" s="7416"/>
      <c r="K18" s="7416"/>
      <c r="L18" s="7416"/>
      <c r="M18" s="7416"/>
      <c r="N18" s="7416"/>
      <c r="O18" s="7416"/>
      <c r="P18" s="7416"/>
      <c r="Q18" s="7416"/>
      <c r="R18" s="7416"/>
      <c r="S18" s="7416"/>
      <c r="T18" s="7416"/>
      <c r="U18" s="7416"/>
      <c r="V18" s="7416"/>
      <c r="W18" s="7416"/>
      <c r="X18" s="7416"/>
      <c r="Y18" s="7416"/>
      <c r="Z18" s="7416"/>
      <c r="AA18" s="7416"/>
      <c r="AB18" s="7416"/>
      <c r="AC18" s="7416"/>
      <c r="AD18" s="7416"/>
      <c r="AE18" s="7416"/>
      <c r="AF18" s="7416"/>
      <c r="AG18" s="4"/>
      <c r="AH18" s="4"/>
    </row>
    <row r="19" spans="1:86" ht="15" customHeight="1" x14ac:dyDescent="0.25">
      <c r="A19" s="7414" t="s">
        <v>197</v>
      </c>
      <c r="B19" s="7405" t="s">
        <v>77</v>
      </c>
      <c r="C19" s="7406"/>
      <c r="D19" s="7407"/>
      <c r="E19" s="7408" t="s">
        <v>44</v>
      </c>
      <c r="F19" s="7410"/>
      <c r="G19" s="7408" t="s">
        <v>45</v>
      </c>
      <c r="H19" s="7409"/>
      <c r="I19" s="7408" t="s">
        <v>46</v>
      </c>
      <c r="J19" s="7409"/>
      <c r="K19" s="7408" t="s">
        <v>47</v>
      </c>
      <c r="L19" s="7409"/>
      <c r="M19" s="7408" t="s">
        <v>48</v>
      </c>
      <c r="N19" s="7409"/>
      <c r="O19" s="7408" t="s">
        <v>49</v>
      </c>
      <c r="P19" s="7409"/>
      <c r="Q19" s="7408" t="s">
        <v>50</v>
      </c>
      <c r="R19" s="7409"/>
      <c r="S19" s="7408" t="s">
        <v>51</v>
      </c>
      <c r="T19" s="7409"/>
      <c r="U19" s="7408" t="s">
        <v>52</v>
      </c>
      <c r="V19" s="7409"/>
      <c r="W19" s="7408" t="s">
        <v>53</v>
      </c>
      <c r="X19" s="7409"/>
      <c r="Y19" s="7408" t="s">
        <v>54</v>
      </c>
      <c r="Z19" s="7409"/>
      <c r="AA19" s="7408" t="s">
        <v>55</v>
      </c>
      <c r="AB19" s="7409"/>
      <c r="AC19" s="7408" t="s">
        <v>56</v>
      </c>
      <c r="AD19" s="7409"/>
      <c r="AE19" s="7408" t="s">
        <v>57</v>
      </c>
      <c r="AF19" s="7411"/>
      <c r="AG19" s="7412" t="s">
        <v>36</v>
      </c>
      <c r="AH19" s="7168" t="s">
        <v>37</v>
      </c>
    </row>
    <row r="20" spans="1:86" ht="15" customHeight="1" x14ac:dyDescent="0.25">
      <c r="A20" s="7415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01"/>
      <c r="AH20" s="7169"/>
    </row>
    <row r="21" spans="1:86" ht="15" customHeight="1" x14ac:dyDescent="0.25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402" t="s">
        <v>202</v>
      </c>
      <c r="B26" s="7402"/>
      <c r="C26" s="7402"/>
      <c r="D26" s="7402"/>
      <c r="E26" s="7402"/>
      <c r="F26" s="7402"/>
      <c r="G26" s="7402"/>
      <c r="H26" s="7402"/>
      <c r="I26" s="7402"/>
      <c r="J26" s="7402"/>
      <c r="K26" s="7402"/>
      <c r="L26" s="7402"/>
      <c r="M26" s="7402"/>
      <c r="N26" s="7402"/>
      <c r="O26" s="7402"/>
      <c r="P26" s="7402"/>
      <c r="Q26" s="7402"/>
      <c r="R26" s="7402"/>
      <c r="S26" s="7402"/>
      <c r="T26" s="7402"/>
      <c r="U26" s="7402"/>
      <c r="V26" s="7402"/>
      <c r="W26" s="7402"/>
      <c r="X26" s="7402"/>
      <c r="Y26" s="7402"/>
      <c r="Z26" s="7402"/>
      <c r="AA26" s="7402"/>
      <c r="AB26" s="7402"/>
      <c r="AC26" s="7402"/>
      <c r="AD26" s="7402"/>
      <c r="AE26" s="7402"/>
      <c r="AF26" s="7402"/>
      <c r="AG26" s="4"/>
      <c r="AH26" s="4"/>
      <c r="AI26" s="19"/>
    </row>
    <row r="27" spans="1:86" ht="15" customHeight="1" x14ac:dyDescent="0.25">
      <c r="A27" s="7403" t="s">
        <v>203</v>
      </c>
      <c r="B27" s="7405" t="s">
        <v>77</v>
      </c>
      <c r="C27" s="7406"/>
      <c r="D27" s="7407"/>
      <c r="E27" s="7408" t="s">
        <v>44</v>
      </c>
      <c r="F27" s="7410"/>
      <c r="G27" s="7408" t="s">
        <v>45</v>
      </c>
      <c r="H27" s="7409"/>
      <c r="I27" s="7408" t="s">
        <v>46</v>
      </c>
      <c r="J27" s="7409"/>
      <c r="K27" s="7408" t="s">
        <v>47</v>
      </c>
      <c r="L27" s="7409"/>
      <c r="M27" s="7408" t="s">
        <v>48</v>
      </c>
      <c r="N27" s="7409"/>
      <c r="O27" s="7408" t="s">
        <v>49</v>
      </c>
      <c r="P27" s="7409"/>
      <c r="Q27" s="7408" t="s">
        <v>50</v>
      </c>
      <c r="R27" s="7409"/>
      <c r="S27" s="7408" t="s">
        <v>51</v>
      </c>
      <c r="T27" s="7409"/>
      <c r="U27" s="7408" t="s">
        <v>52</v>
      </c>
      <c r="V27" s="7409"/>
      <c r="W27" s="7408" t="s">
        <v>53</v>
      </c>
      <c r="X27" s="7409"/>
      <c r="Y27" s="7408" t="s">
        <v>54</v>
      </c>
      <c r="Z27" s="7409"/>
      <c r="AA27" s="7408" t="s">
        <v>55</v>
      </c>
      <c r="AB27" s="7409"/>
      <c r="AC27" s="7408" t="s">
        <v>56</v>
      </c>
      <c r="AD27" s="7409"/>
      <c r="AE27" s="7408" t="s">
        <v>57</v>
      </c>
      <c r="AF27" s="7411"/>
      <c r="AG27" s="7412" t="s">
        <v>36</v>
      </c>
      <c r="AH27" s="7168" t="s">
        <v>37</v>
      </c>
    </row>
    <row r="28" spans="1:86" ht="15" customHeight="1" x14ac:dyDescent="0.25">
      <c r="A28" s="740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01"/>
      <c r="AH28" s="7169"/>
    </row>
    <row r="29" spans="1:86" ht="15" customHeight="1" x14ac:dyDescent="0.25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402" t="s">
        <v>206</v>
      </c>
      <c r="B31" s="7402"/>
      <c r="C31" s="7402"/>
      <c r="D31" s="7402"/>
      <c r="E31" s="7402"/>
      <c r="F31" s="7402"/>
      <c r="G31" s="7402"/>
      <c r="H31" s="7402"/>
      <c r="I31" s="7402"/>
      <c r="J31" s="7402"/>
      <c r="K31" s="7402"/>
      <c r="L31" s="7402"/>
      <c r="M31" s="7402"/>
      <c r="N31" s="7402"/>
      <c r="O31" s="7402"/>
      <c r="P31" s="7402"/>
      <c r="Q31" s="7402"/>
      <c r="R31" s="7402"/>
      <c r="S31" s="7402"/>
      <c r="T31" s="7402"/>
      <c r="U31" s="7402"/>
      <c r="V31" s="7402"/>
      <c r="W31" s="7402"/>
      <c r="X31" s="7402"/>
      <c r="Y31" s="7402"/>
      <c r="Z31" s="7402"/>
      <c r="AA31" s="7402"/>
      <c r="AB31" s="7402"/>
      <c r="AC31" s="7402"/>
      <c r="AD31" s="7402"/>
      <c r="AE31" s="7402"/>
      <c r="AF31" s="7402"/>
      <c r="AG31" s="232"/>
      <c r="AH31" s="217"/>
    </row>
    <row r="32" spans="1:86" ht="15" customHeight="1" x14ac:dyDescent="0.25">
      <c r="A32" s="7403" t="s">
        <v>203</v>
      </c>
      <c r="B32" s="7405" t="s">
        <v>77</v>
      </c>
      <c r="C32" s="7406"/>
      <c r="D32" s="7407"/>
      <c r="E32" s="7408" t="s">
        <v>44</v>
      </c>
      <c r="F32" s="7410"/>
      <c r="G32" s="7408" t="s">
        <v>45</v>
      </c>
      <c r="H32" s="7409"/>
      <c r="I32" s="7408" t="s">
        <v>46</v>
      </c>
      <c r="J32" s="7409"/>
      <c r="K32" s="7408" t="s">
        <v>47</v>
      </c>
      <c r="L32" s="7409"/>
      <c r="M32" s="7408" t="s">
        <v>48</v>
      </c>
      <c r="N32" s="7409"/>
      <c r="O32" s="7408" t="s">
        <v>49</v>
      </c>
      <c r="P32" s="7409"/>
      <c r="Q32" s="7408" t="s">
        <v>50</v>
      </c>
      <c r="R32" s="7409"/>
      <c r="S32" s="7408" t="s">
        <v>51</v>
      </c>
      <c r="T32" s="7409"/>
      <c r="U32" s="7408" t="s">
        <v>52</v>
      </c>
      <c r="V32" s="7409"/>
      <c r="W32" s="7408" t="s">
        <v>53</v>
      </c>
      <c r="X32" s="7409"/>
      <c r="Y32" s="7408" t="s">
        <v>54</v>
      </c>
      <c r="Z32" s="7409"/>
      <c r="AA32" s="7408" t="s">
        <v>55</v>
      </c>
      <c r="AB32" s="7409"/>
      <c r="AC32" s="7408" t="s">
        <v>56</v>
      </c>
      <c r="AD32" s="7409"/>
      <c r="AE32" s="7408" t="s">
        <v>57</v>
      </c>
      <c r="AF32" s="7411"/>
      <c r="AG32" s="7412" t="s">
        <v>36</v>
      </c>
      <c r="AH32" s="7168" t="s">
        <v>37</v>
      </c>
    </row>
    <row r="33" spans="1:85" ht="15" customHeight="1" x14ac:dyDescent="0.25">
      <c r="A33" s="740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01"/>
      <c r="AH33" s="7169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159" zoomScaleNormal="100" workbookViewId="0">
      <selection activeCell="C176" sqref="C17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MAIPU ()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413" t="s">
        <v>209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7413"/>
      <c r="R6" s="7413"/>
      <c r="S6" s="7413"/>
      <c r="T6" s="7413"/>
      <c r="U6" s="7413"/>
      <c r="V6" s="7413"/>
      <c r="W6" s="7413"/>
      <c r="X6" s="7413"/>
      <c r="Y6" s="7662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436" t="s">
        <v>212</v>
      </c>
      <c r="B10" s="7436"/>
      <c r="C10" s="7463" t="s">
        <v>213</v>
      </c>
      <c r="D10" s="7351"/>
      <c r="E10" s="7377"/>
      <c r="F10" s="7310" t="s">
        <v>101</v>
      </c>
      <c r="G10" s="7432"/>
      <c r="H10" s="7432"/>
      <c r="I10" s="7432"/>
      <c r="J10" s="7432"/>
      <c r="K10" s="7432"/>
      <c r="L10" s="7432"/>
      <c r="M10" s="7432"/>
      <c r="N10" s="7432"/>
      <c r="O10" s="7432"/>
      <c r="P10" s="7432"/>
      <c r="Q10" s="7432"/>
      <c r="R10" s="7432"/>
      <c r="S10" s="7432"/>
      <c r="T10" s="7432"/>
      <c r="U10" s="7432"/>
      <c r="V10" s="7432"/>
      <c r="W10" s="7432"/>
      <c r="X10" s="7432"/>
      <c r="Y10" s="7437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436"/>
      <c r="B11" s="7436"/>
      <c r="C11" s="7372"/>
      <c r="D11" s="7418"/>
      <c r="E11" s="7373"/>
      <c r="F11" s="7310" t="s">
        <v>80</v>
      </c>
      <c r="G11" s="7437"/>
      <c r="H11" s="7310" t="s">
        <v>81</v>
      </c>
      <c r="I11" s="7437"/>
      <c r="J11" s="7310" t="s">
        <v>82</v>
      </c>
      <c r="K11" s="7437"/>
      <c r="L11" s="7310" t="s">
        <v>83</v>
      </c>
      <c r="M11" s="7437"/>
      <c r="N11" s="7310" t="s">
        <v>84</v>
      </c>
      <c r="O11" s="7437"/>
      <c r="P11" s="7310" t="s">
        <v>85</v>
      </c>
      <c r="Q11" s="7437"/>
      <c r="R11" s="7310" t="s">
        <v>86</v>
      </c>
      <c r="S11" s="7437"/>
      <c r="T11" s="7310" t="s">
        <v>214</v>
      </c>
      <c r="U11" s="7437"/>
      <c r="V11" s="7310" t="s">
        <v>88</v>
      </c>
      <c r="W11" s="7437"/>
      <c r="X11" s="7310" t="s">
        <v>215</v>
      </c>
      <c r="Y11" s="7437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436"/>
      <c r="B12" s="7436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661" t="s">
        <v>216</v>
      </c>
      <c r="B13" s="7661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658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659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324" t="s">
        <v>220</v>
      </c>
      <c r="B17" s="7324" t="s">
        <v>221</v>
      </c>
      <c r="C17" s="7463" t="s">
        <v>222</v>
      </c>
      <c r="D17" s="7351"/>
      <c r="E17" s="7377"/>
      <c r="F17" s="7594" t="s">
        <v>101</v>
      </c>
      <c r="G17" s="7613"/>
      <c r="H17" s="7613"/>
      <c r="I17" s="7613"/>
      <c r="J17" s="7613"/>
      <c r="K17" s="7613"/>
      <c r="L17" s="7613"/>
      <c r="M17" s="7613"/>
      <c r="N17" s="7613"/>
      <c r="O17" s="7613"/>
      <c r="P17" s="7613"/>
      <c r="Q17" s="7613"/>
      <c r="R17" s="7663" t="s">
        <v>36</v>
      </c>
      <c r="S17" s="739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325"/>
      <c r="B18" s="7325"/>
      <c r="C18" s="7372"/>
      <c r="D18" s="7418"/>
      <c r="E18" s="7373"/>
      <c r="F18" s="7310" t="s">
        <v>223</v>
      </c>
      <c r="G18" s="7437"/>
      <c r="H18" s="7310" t="s">
        <v>224</v>
      </c>
      <c r="I18" s="7437"/>
      <c r="J18" s="7310" t="s">
        <v>88</v>
      </c>
      <c r="K18" s="7437"/>
      <c r="L18" s="7310" t="s">
        <v>225</v>
      </c>
      <c r="M18" s="7437"/>
      <c r="N18" s="7310" t="s">
        <v>226</v>
      </c>
      <c r="O18" s="7437"/>
      <c r="P18" s="7310" t="s">
        <v>227</v>
      </c>
      <c r="Q18" s="7432"/>
      <c r="R18" s="7343"/>
      <c r="S18" s="732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326"/>
      <c r="B19" s="732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664"/>
      <c r="S19" s="7660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673" t="s">
        <v>228</v>
      </c>
      <c r="B20" s="7674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368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36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369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37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36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36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36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36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36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36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36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36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36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36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36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37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675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675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36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36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37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324" t="s">
        <v>249</v>
      </c>
      <c r="B43" s="7463" t="s">
        <v>222</v>
      </c>
      <c r="C43" s="7351"/>
      <c r="D43" s="7377"/>
      <c r="E43" s="7594" t="s">
        <v>101</v>
      </c>
      <c r="F43" s="7613"/>
      <c r="G43" s="7613"/>
      <c r="H43" s="7613"/>
      <c r="I43" s="7613"/>
      <c r="J43" s="7613"/>
      <c r="K43" s="7613"/>
      <c r="L43" s="7613"/>
      <c r="M43" s="7613"/>
      <c r="N43" s="7613"/>
      <c r="O43" s="7613"/>
      <c r="P43" s="7613"/>
      <c r="Q43" s="7663" t="s">
        <v>36</v>
      </c>
      <c r="R43" s="739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325"/>
      <c r="B44" s="7372"/>
      <c r="C44" s="7418"/>
      <c r="D44" s="7373"/>
      <c r="E44" s="7310" t="s">
        <v>223</v>
      </c>
      <c r="F44" s="7437"/>
      <c r="G44" s="7310" t="s">
        <v>224</v>
      </c>
      <c r="H44" s="7437"/>
      <c r="I44" s="7310" t="s">
        <v>88</v>
      </c>
      <c r="J44" s="7437"/>
      <c r="K44" s="7310" t="s">
        <v>225</v>
      </c>
      <c r="L44" s="7437"/>
      <c r="M44" s="7310" t="s">
        <v>226</v>
      </c>
      <c r="N44" s="7437"/>
      <c r="O44" s="7310" t="s">
        <v>227</v>
      </c>
      <c r="P44" s="7432"/>
      <c r="Q44" s="7343"/>
      <c r="R44" s="732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32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664"/>
      <c r="R45" s="7660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347" t="s">
        <v>252</v>
      </c>
      <c r="B51" s="7463" t="s">
        <v>213</v>
      </c>
      <c r="C51" s="7351"/>
      <c r="D51" s="7377"/>
      <c r="E51" s="7436" t="s">
        <v>101</v>
      </c>
      <c r="F51" s="7436"/>
      <c r="G51" s="7436"/>
      <c r="H51" s="7310"/>
      <c r="I51" s="7400" t="s">
        <v>36</v>
      </c>
      <c r="J51" s="7666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348"/>
      <c r="B52" s="7372"/>
      <c r="C52" s="7418"/>
      <c r="D52" s="7373"/>
      <c r="E52" s="7310" t="s">
        <v>81</v>
      </c>
      <c r="F52" s="7437"/>
      <c r="G52" s="7310" t="s">
        <v>82</v>
      </c>
      <c r="H52" s="7432"/>
      <c r="I52" s="7417"/>
      <c r="J52" s="7615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34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401"/>
      <c r="J53" s="7537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463" t="s">
        <v>257</v>
      </c>
      <c r="B59" s="7377"/>
      <c r="C59" s="7324" t="s">
        <v>77</v>
      </c>
      <c r="D59" s="7310" t="s">
        <v>258</v>
      </c>
      <c r="E59" s="7432"/>
      <c r="F59" s="7432"/>
      <c r="G59" s="7432"/>
      <c r="H59" s="7432"/>
      <c r="I59" s="7432"/>
      <c r="J59" s="7433"/>
      <c r="K59" s="7665" t="s">
        <v>36</v>
      </c>
      <c r="L59" s="739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372"/>
      <c r="B60" s="7373"/>
      <c r="C60" s="732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354"/>
      <c r="L60" s="732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676" t="s">
        <v>266</v>
      </c>
      <c r="B61" s="7677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653" t="s">
        <v>267</v>
      </c>
      <c r="B62" s="7653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653" t="s">
        <v>268</v>
      </c>
      <c r="B63" s="7653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653" t="s">
        <v>269</v>
      </c>
      <c r="B64" s="7653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653" t="s">
        <v>270</v>
      </c>
      <c r="B65" s="7653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654" t="s">
        <v>271</v>
      </c>
      <c r="B66" s="7654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655" t="s">
        <v>272</v>
      </c>
      <c r="B67" s="7655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377" t="s">
        <v>221</v>
      </c>
      <c r="B69" s="7463" t="s">
        <v>213</v>
      </c>
      <c r="C69" s="7351"/>
      <c r="D69" s="7377"/>
      <c r="E69" s="7436" t="s">
        <v>101</v>
      </c>
      <c r="F69" s="7436"/>
      <c r="G69" s="7436"/>
      <c r="H69" s="7678"/>
      <c r="I69" s="7663" t="s">
        <v>36</v>
      </c>
      <c r="J69" s="739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526"/>
      <c r="B70" s="7372"/>
      <c r="C70" s="7418"/>
      <c r="D70" s="7373"/>
      <c r="E70" s="7310" t="s">
        <v>83</v>
      </c>
      <c r="F70" s="7437"/>
      <c r="G70" s="7432" t="s">
        <v>84</v>
      </c>
      <c r="H70" s="7433"/>
      <c r="I70" s="7343"/>
      <c r="J70" s="732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37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664"/>
      <c r="J71" s="7660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324" t="s">
        <v>197</v>
      </c>
      <c r="B77" s="732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325"/>
      <c r="B78" s="732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32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463" t="s">
        <v>289</v>
      </c>
      <c r="B89" s="737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658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659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369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370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351" t="s">
        <v>197</v>
      </c>
      <c r="B95" s="7377"/>
      <c r="C95" s="7310" t="s">
        <v>77</v>
      </c>
      <c r="D95" s="7432"/>
      <c r="E95" s="7437"/>
      <c r="F95" s="7310" t="s">
        <v>94</v>
      </c>
      <c r="G95" s="7437"/>
      <c r="H95" s="7310" t="s">
        <v>44</v>
      </c>
      <c r="I95" s="7437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418"/>
      <c r="B96" s="737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310" t="s">
        <v>77</v>
      </c>
      <c r="B97" s="7437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656" t="s">
        <v>198</v>
      </c>
      <c r="B98" s="7657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634" t="s">
        <v>278</v>
      </c>
      <c r="B99" s="7550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634" t="s">
        <v>200</v>
      </c>
      <c r="B100" s="7550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635" t="s">
        <v>201</v>
      </c>
      <c r="B101" s="7636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637" t="s">
        <v>303</v>
      </c>
      <c r="B102" s="7638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639" t="s">
        <v>304</v>
      </c>
      <c r="B103" s="7639"/>
      <c r="C103" s="7639"/>
      <c r="D103" s="7639"/>
      <c r="E103" s="7639"/>
      <c r="F103" s="7639"/>
      <c r="G103" s="7639"/>
      <c r="H103" s="7639"/>
      <c r="I103" s="7639"/>
      <c r="J103" s="7639"/>
      <c r="K103" s="7639"/>
      <c r="L103" s="7639"/>
      <c r="M103" s="7639"/>
      <c r="N103" s="7639"/>
      <c r="O103" s="7639"/>
      <c r="P103" s="7639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640" t="s">
        <v>305</v>
      </c>
      <c r="B104" s="7640"/>
      <c r="C104" s="7640"/>
      <c r="D104" s="7640"/>
      <c r="E104" s="7640"/>
      <c r="F104" s="7640"/>
      <c r="G104" s="7640"/>
      <c r="H104" s="7640"/>
      <c r="I104" s="7640"/>
      <c r="J104" s="7640"/>
      <c r="K104" s="7640"/>
      <c r="L104" s="7640"/>
      <c r="M104" s="7640"/>
      <c r="N104" s="7640"/>
      <c r="O104" s="7640"/>
      <c r="P104" s="7640"/>
      <c r="Q104" s="7640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641" t="s">
        <v>306</v>
      </c>
      <c r="B105" s="7642"/>
      <c r="C105" s="7646" t="s">
        <v>307</v>
      </c>
      <c r="D105" s="7647"/>
      <c r="E105" s="7648"/>
      <c r="F105" s="7649" t="s">
        <v>101</v>
      </c>
      <c r="G105" s="7650"/>
      <c r="H105" s="7650"/>
      <c r="I105" s="7650"/>
      <c r="J105" s="7650"/>
      <c r="K105" s="7650"/>
      <c r="L105" s="7650"/>
      <c r="M105" s="7650"/>
      <c r="N105" s="7650"/>
      <c r="O105" s="7650"/>
      <c r="P105" s="7650"/>
      <c r="Q105" s="7650"/>
      <c r="R105" s="7650"/>
      <c r="S105" s="7650"/>
      <c r="T105" s="7650"/>
      <c r="U105" s="7651"/>
      <c r="V105" s="7518" t="s">
        <v>34</v>
      </c>
      <c r="W105" s="7519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643"/>
      <c r="B106" s="7644"/>
      <c r="C106" s="7372"/>
      <c r="D106" s="7418"/>
      <c r="E106" s="7373"/>
      <c r="F106" s="7652" t="s">
        <v>308</v>
      </c>
      <c r="G106" s="7632"/>
      <c r="H106" s="7632" t="s">
        <v>309</v>
      </c>
      <c r="I106" s="7632"/>
      <c r="J106" s="7632" t="s">
        <v>310</v>
      </c>
      <c r="K106" s="7632"/>
      <c r="L106" s="7632" t="s">
        <v>311</v>
      </c>
      <c r="M106" s="7632"/>
      <c r="N106" s="7632" t="s">
        <v>312</v>
      </c>
      <c r="O106" s="7632"/>
      <c r="P106" s="7632" t="s">
        <v>313</v>
      </c>
      <c r="Q106" s="7632"/>
      <c r="R106" s="7632" t="s">
        <v>314</v>
      </c>
      <c r="S106" s="7632"/>
      <c r="T106" s="7632" t="s">
        <v>57</v>
      </c>
      <c r="U106" s="7633"/>
      <c r="V106" s="7518"/>
      <c r="W106" s="7520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645"/>
      <c r="B107" s="7431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518"/>
      <c r="W107" s="7520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628" t="s">
        <v>315</v>
      </c>
      <c r="B108" s="7629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630" t="s">
        <v>316</v>
      </c>
      <c r="B109" s="7631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630" t="s">
        <v>317</v>
      </c>
      <c r="B110" s="7631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521" t="s">
        <v>318</v>
      </c>
      <c r="B111" s="7522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521" t="s">
        <v>319</v>
      </c>
      <c r="B112" s="7522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521" t="s">
        <v>320</v>
      </c>
      <c r="B113" s="7522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521" t="s">
        <v>321</v>
      </c>
      <c r="B114" s="7522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523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524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525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325" t="s">
        <v>220</v>
      </c>
      <c r="B119" s="7325" t="s">
        <v>221</v>
      </c>
      <c r="C119" s="7353" t="s">
        <v>222</v>
      </c>
      <c r="D119" s="7354"/>
      <c r="E119" s="7526"/>
      <c r="F119" s="7594" t="s">
        <v>101</v>
      </c>
      <c r="G119" s="7613"/>
      <c r="H119" s="7613"/>
      <c r="I119" s="7613"/>
      <c r="J119" s="7613"/>
      <c r="K119" s="7613"/>
      <c r="L119" s="7613"/>
      <c r="M119" s="7613"/>
      <c r="N119" s="7613"/>
      <c r="O119" s="7613"/>
      <c r="P119" s="7613"/>
      <c r="Q119" s="7613"/>
      <c r="R119" s="7613"/>
      <c r="S119" s="7613"/>
      <c r="T119" s="7428"/>
      <c r="U119" s="7428"/>
      <c r="V119" s="7613"/>
      <c r="W119" s="7613"/>
      <c r="X119" s="7613"/>
      <c r="Y119" s="7613"/>
      <c r="Z119" s="7613"/>
      <c r="AA119" s="7341"/>
      <c r="AB119" s="7667" t="s">
        <v>327</v>
      </c>
      <c r="AC119" s="7670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325"/>
      <c r="B120" s="7325"/>
      <c r="C120" s="7372"/>
      <c r="D120" s="7418"/>
      <c r="E120" s="7373"/>
      <c r="F120" s="7310" t="s">
        <v>328</v>
      </c>
      <c r="G120" s="7437"/>
      <c r="H120" s="7310" t="s">
        <v>329</v>
      </c>
      <c r="I120" s="7437"/>
      <c r="J120" s="7310" t="s">
        <v>330</v>
      </c>
      <c r="K120" s="7437"/>
      <c r="L120" s="7432" t="s">
        <v>331</v>
      </c>
      <c r="M120" s="7437"/>
      <c r="N120" s="7310" t="s">
        <v>94</v>
      </c>
      <c r="O120" s="7437"/>
      <c r="P120" s="7310" t="s">
        <v>44</v>
      </c>
      <c r="Q120" s="7437"/>
      <c r="R120" s="7310" t="s">
        <v>45</v>
      </c>
      <c r="S120" s="7437"/>
      <c r="T120" s="7310" t="s">
        <v>332</v>
      </c>
      <c r="U120" s="7437"/>
      <c r="V120" s="7310" t="s">
        <v>54</v>
      </c>
      <c r="W120" s="7437"/>
      <c r="X120" s="7310" t="s">
        <v>333</v>
      </c>
      <c r="Y120" s="7437"/>
      <c r="Z120" s="7617" t="s">
        <v>57</v>
      </c>
      <c r="AA120" s="7627"/>
      <c r="AB120" s="7668"/>
      <c r="AC120" s="7671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326"/>
      <c r="B121" s="732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669"/>
      <c r="AC121" s="7672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35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625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625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359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626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35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625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625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359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626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36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36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36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36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37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35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625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625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35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626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35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625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625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35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626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36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36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36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369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36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310" t="s">
        <v>345</v>
      </c>
      <c r="B152" s="7437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622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622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622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622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622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623" t="s">
        <v>345</v>
      </c>
      <c r="B158" s="7624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351" t="s">
        <v>252</v>
      </c>
      <c r="B160" s="7377"/>
      <c r="C160" s="7463" t="s">
        <v>77</v>
      </c>
      <c r="D160" s="7351"/>
      <c r="E160" s="7377"/>
      <c r="F160" s="7310" t="s">
        <v>101</v>
      </c>
      <c r="G160" s="7432"/>
      <c r="H160" s="7432"/>
      <c r="I160" s="7432"/>
      <c r="J160" s="7432"/>
      <c r="K160" s="7432"/>
      <c r="L160" s="7432"/>
      <c r="M160" s="7432"/>
      <c r="N160" s="7432"/>
      <c r="O160" s="7432"/>
      <c r="P160" s="7432"/>
      <c r="Q160" s="7432"/>
      <c r="R160" s="7432"/>
      <c r="S160" s="7432"/>
      <c r="T160" s="7432"/>
      <c r="U160" s="7432"/>
      <c r="V160" s="7432"/>
      <c r="W160" s="7432"/>
      <c r="X160" s="7432"/>
      <c r="Y160" s="7432"/>
      <c r="Z160" s="7432"/>
      <c r="AA160" s="7432"/>
      <c r="AB160" s="7432"/>
      <c r="AC160" s="7432"/>
      <c r="AD160" s="7432"/>
      <c r="AE160" s="7432"/>
      <c r="AF160" s="7432"/>
      <c r="AG160" s="7432"/>
      <c r="AH160" s="7432"/>
      <c r="AI160" s="7432"/>
      <c r="AJ160" s="7432"/>
      <c r="AK160" s="7432"/>
      <c r="AL160" s="7432"/>
      <c r="AM160" s="7437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354"/>
      <c r="B161" s="7526"/>
      <c r="C161" s="7372"/>
      <c r="D161" s="7418"/>
      <c r="E161" s="7373"/>
      <c r="F161" s="7310" t="s">
        <v>348</v>
      </c>
      <c r="G161" s="7437"/>
      <c r="H161" s="7310" t="s">
        <v>331</v>
      </c>
      <c r="I161" s="7437"/>
      <c r="J161" s="7310" t="s">
        <v>94</v>
      </c>
      <c r="K161" s="7437"/>
      <c r="L161" s="7555" t="s">
        <v>44</v>
      </c>
      <c r="M161" s="7540"/>
      <c r="N161" s="7540" t="s">
        <v>45</v>
      </c>
      <c r="O161" s="7556"/>
      <c r="P161" s="7310" t="s">
        <v>46</v>
      </c>
      <c r="Q161" s="7437"/>
      <c r="R161" s="7432" t="s">
        <v>47</v>
      </c>
      <c r="S161" s="7437"/>
      <c r="T161" s="7432" t="s">
        <v>48</v>
      </c>
      <c r="U161" s="7437"/>
      <c r="V161" s="7310" t="s">
        <v>49</v>
      </c>
      <c r="W161" s="7437"/>
      <c r="X161" s="7432" t="s">
        <v>50</v>
      </c>
      <c r="Y161" s="7437"/>
      <c r="Z161" s="7617" t="s">
        <v>51</v>
      </c>
      <c r="AA161" s="7618"/>
      <c r="AB161" s="7617" t="s">
        <v>52</v>
      </c>
      <c r="AC161" s="7618"/>
      <c r="AD161" s="7617" t="s">
        <v>53</v>
      </c>
      <c r="AE161" s="7618"/>
      <c r="AF161" s="7617" t="s">
        <v>54</v>
      </c>
      <c r="AG161" s="7618"/>
      <c r="AH161" s="7617" t="s">
        <v>55</v>
      </c>
      <c r="AI161" s="7618"/>
      <c r="AJ161" s="7617" t="s">
        <v>56</v>
      </c>
      <c r="AK161" s="7618"/>
      <c r="AL161" s="7619" t="s">
        <v>57</v>
      </c>
      <c r="AM161" s="7618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418"/>
      <c r="B162" s="737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620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544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621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620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544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621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324" t="s">
        <v>220</v>
      </c>
      <c r="B170" s="7324" t="s">
        <v>221</v>
      </c>
      <c r="C170" s="7463" t="s">
        <v>77</v>
      </c>
      <c r="D170" s="7351"/>
      <c r="E170" s="7377"/>
      <c r="F170" s="7310" t="s">
        <v>101</v>
      </c>
      <c r="G170" s="7432"/>
      <c r="H170" s="7432"/>
      <c r="I170" s="7432"/>
      <c r="J170" s="7432"/>
      <c r="K170" s="7432"/>
      <c r="L170" s="7432"/>
      <c r="M170" s="7432"/>
      <c r="N170" s="7432"/>
      <c r="O170" s="7437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325"/>
      <c r="B171" s="7325"/>
      <c r="C171" s="7372"/>
      <c r="D171" s="7418"/>
      <c r="E171" s="7373"/>
      <c r="F171" s="7310" t="s">
        <v>53</v>
      </c>
      <c r="G171" s="7437"/>
      <c r="H171" s="7310" t="s">
        <v>54</v>
      </c>
      <c r="I171" s="7437"/>
      <c r="J171" s="7310" t="s">
        <v>55</v>
      </c>
      <c r="K171" s="7437"/>
      <c r="L171" s="7310" t="s">
        <v>56</v>
      </c>
      <c r="M171" s="7437"/>
      <c r="N171" s="7310" t="s">
        <v>57</v>
      </c>
      <c r="O171" s="7437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326"/>
      <c r="B172" s="732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36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36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37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36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36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37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616" t="s">
        <v>360</v>
      </c>
      <c r="B179" s="7616"/>
      <c r="C179" s="7616"/>
      <c r="D179" s="7616"/>
      <c r="E179" s="7616"/>
      <c r="F179" s="7616"/>
      <c r="G179" s="7616"/>
      <c r="H179" s="7616"/>
      <c r="I179" s="7616"/>
      <c r="J179" s="7616"/>
      <c r="K179" s="7616"/>
      <c r="L179" s="7616"/>
      <c r="M179" s="7616"/>
      <c r="N179" s="7616"/>
      <c r="O179" s="7616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463" t="s">
        <v>361</v>
      </c>
      <c r="B180" s="7377"/>
      <c r="C180" s="7463" t="s">
        <v>77</v>
      </c>
      <c r="D180" s="7351"/>
      <c r="E180" s="7377"/>
      <c r="F180" s="7310" t="s">
        <v>101</v>
      </c>
      <c r="G180" s="7432"/>
      <c r="H180" s="7432"/>
      <c r="I180" s="7432"/>
      <c r="J180" s="7432"/>
      <c r="K180" s="7432"/>
      <c r="L180" s="7432"/>
      <c r="M180" s="7432"/>
      <c r="N180" s="7432"/>
      <c r="O180" s="7432"/>
      <c r="P180" s="7432"/>
      <c r="Q180" s="7437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353"/>
      <c r="B181" s="7526"/>
      <c r="C181" s="7372"/>
      <c r="D181" s="7418"/>
      <c r="E181" s="7373"/>
      <c r="F181" s="7310" t="s">
        <v>54</v>
      </c>
      <c r="G181" s="7437"/>
      <c r="H181" s="7310" t="s">
        <v>55</v>
      </c>
      <c r="I181" s="7437"/>
      <c r="J181" s="7310" t="s">
        <v>56</v>
      </c>
      <c r="K181" s="7437"/>
      <c r="L181" s="7310" t="s">
        <v>362</v>
      </c>
      <c r="M181" s="7437"/>
      <c r="N181" s="7310" t="s">
        <v>363</v>
      </c>
      <c r="O181" s="7437"/>
      <c r="P181" s="7310" t="s">
        <v>364</v>
      </c>
      <c r="Q181" s="7437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372"/>
      <c r="B182" s="737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547" t="s">
        <v>365</v>
      </c>
      <c r="B183" s="7548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549" t="s">
        <v>366</v>
      </c>
      <c r="B184" s="7550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551" t="s">
        <v>367</v>
      </c>
      <c r="B185" s="7552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310" t="s">
        <v>77</v>
      </c>
      <c r="B186" s="7437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463" t="s">
        <v>370</v>
      </c>
      <c r="B189" s="7377"/>
      <c r="C189" s="7527" t="s">
        <v>307</v>
      </c>
      <c r="D189" s="7528"/>
      <c r="E189" s="7612"/>
      <c r="F189" s="7594" t="s">
        <v>101</v>
      </c>
      <c r="G189" s="7613"/>
      <c r="H189" s="7613"/>
      <c r="I189" s="7613"/>
      <c r="J189" s="7613"/>
      <c r="K189" s="7613"/>
      <c r="L189" s="7613"/>
      <c r="M189" s="7613"/>
      <c r="N189" s="7613"/>
      <c r="O189" s="7613"/>
      <c r="P189" s="7613"/>
      <c r="Q189" s="7613"/>
      <c r="R189" s="7613"/>
      <c r="S189" s="7613"/>
      <c r="T189" s="7613"/>
      <c r="U189" s="759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353"/>
      <c r="B190" s="7526"/>
      <c r="C190" s="7530"/>
      <c r="D190" s="7531"/>
      <c r="E190" s="7532"/>
      <c r="F190" s="7555" t="s">
        <v>348</v>
      </c>
      <c r="G190" s="7556"/>
      <c r="H190" s="7557" t="s">
        <v>331</v>
      </c>
      <c r="I190" s="7556"/>
      <c r="J190" s="7555" t="s">
        <v>94</v>
      </c>
      <c r="K190" s="7556"/>
      <c r="L190" s="7557" t="s">
        <v>44</v>
      </c>
      <c r="M190" s="7556"/>
      <c r="N190" s="7557" t="s">
        <v>45</v>
      </c>
      <c r="O190" s="7556"/>
      <c r="P190" s="7557" t="s">
        <v>371</v>
      </c>
      <c r="Q190" s="7556"/>
      <c r="R190" s="7557" t="s">
        <v>372</v>
      </c>
      <c r="S190" s="7556"/>
      <c r="T190" s="7614" t="s">
        <v>373</v>
      </c>
      <c r="U190" s="7615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372"/>
      <c r="B191" s="737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541" t="s">
        <v>374</v>
      </c>
      <c r="B192" s="7542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543" t="s">
        <v>375</v>
      </c>
      <c r="B193" s="7544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545" t="s">
        <v>376</v>
      </c>
      <c r="B194" s="7546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463" t="s">
        <v>370</v>
      </c>
      <c r="B196" s="7377"/>
      <c r="C196" s="7527" t="s">
        <v>307</v>
      </c>
      <c r="D196" s="7528"/>
      <c r="E196" s="7529"/>
      <c r="F196" s="7533" t="s">
        <v>101</v>
      </c>
      <c r="G196" s="7534"/>
      <c r="H196" s="7534"/>
      <c r="I196" s="7534"/>
      <c r="J196" s="7534"/>
      <c r="K196" s="7534"/>
      <c r="L196" s="7534"/>
      <c r="M196" s="7534"/>
      <c r="N196" s="7534"/>
      <c r="O196" s="7535"/>
      <c r="P196" s="7437" t="s">
        <v>378</v>
      </c>
      <c r="Q196" s="7436"/>
      <c r="R196" s="7436"/>
      <c r="S196" s="7436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353"/>
      <c r="B197" s="7526"/>
      <c r="C197" s="7530"/>
      <c r="D197" s="7531"/>
      <c r="E197" s="7532"/>
      <c r="F197" s="7536" t="s">
        <v>44</v>
      </c>
      <c r="G197" s="7537"/>
      <c r="H197" s="7536" t="s">
        <v>45</v>
      </c>
      <c r="I197" s="7537"/>
      <c r="J197" s="7536" t="s">
        <v>371</v>
      </c>
      <c r="K197" s="7537"/>
      <c r="L197" s="7536" t="s">
        <v>372</v>
      </c>
      <c r="M197" s="7537"/>
      <c r="N197" s="7536" t="s">
        <v>373</v>
      </c>
      <c r="O197" s="7538"/>
      <c r="P197" s="7539" t="s">
        <v>348</v>
      </c>
      <c r="Q197" s="7540" t="s">
        <v>331</v>
      </c>
      <c r="R197" s="7540" t="s">
        <v>94</v>
      </c>
      <c r="S197" s="7437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372"/>
      <c r="B198" s="737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539"/>
      <c r="Q198" s="7540"/>
      <c r="R198" s="7540"/>
      <c r="S198" s="7437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541" t="s">
        <v>379</v>
      </c>
      <c r="B199" s="7542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543" t="s">
        <v>380</v>
      </c>
      <c r="B200" s="7544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610" t="s">
        <v>381</v>
      </c>
      <c r="B201" s="7611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569" t="s">
        <v>383</v>
      </c>
      <c r="B203" s="7465"/>
      <c r="C203" s="7597" t="s">
        <v>77</v>
      </c>
      <c r="D203" s="7598"/>
      <c r="E203" s="7599"/>
      <c r="F203" s="7603" t="s">
        <v>101</v>
      </c>
      <c r="G203" s="7603"/>
      <c r="H203" s="7603"/>
      <c r="I203" s="7603"/>
      <c r="J203" s="7603"/>
      <c r="K203" s="7603"/>
      <c r="L203" s="7603"/>
      <c r="M203" s="7603"/>
      <c r="N203" s="7603"/>
      <c r="O203" s="7603"/>
      <c r="P203" s="7603"/>
      <c r="Q203" s="7603"/>
      <c r="R203" s="7603"/>
      <c r="S203" s="7603"/>
      <c r="T203" s="7603"/>
      <c r="U203" s="7603"/>
      <c r="V203" s="7603"/>
      <c r="W203" s="7603"/>
      <c r="X203" s="7603"/>
      <c r="Y203" s="7603"/>
      <c r="Z203" s="7603"/>
      <c r="AA203" s="7603"/>
      <c r="AB203" s="7603"/>
      <c r="AC203" s="7604"/>
      <c r="AD203" s="7586" t="s">
        <v>34</v>
      </c>
      <c r="AE203" s="7469"/>
      <c r="AF203" s="7468" t="s">
        <v>35</v>
      </c>
      <c r="AG203" s="7469"/>
      <c r="AH203" s="7588" t="s">
        <v>36</v>
      </c>
      <c r="AI203" s="7591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570"/>
      <c r="B204" s="7466"/>
      <c r="C204" s="7600"/>
      <c r="D204" s="7601"/>
      <c r="E204" s="7602"/>
      <c r="F204" s="7594" t="s">
        <v>384</v>
      </c>
      <c r="G204" s="7595"/>
      <c r="H204" s="7571" t="s">
        <v>385</v>
      </c>
      <c r="I204" s="7467"/>
      <c r="J204" s="7571" t="s">
        <v>386</v>
      </c>
      <c r="K204" s="7467"/>
      <c r="L204" s="7571" t="s">
        <v>387</v>
      </c>
      <c r="M204" s="7467"/>
      <c r="N204" s="7571" t="s">
        <v>388</v>
      </c>
      <c r="O204" s="7467"/>
      <c r="P204" s="7571" t="s">
        <v>389</v>
      </c>
      <c r="Q204" s="7467"/>
      <c r="R204" s="7571" t="s">
        <v>390</v>
      </c>
      <c r="S204" s="7467"/>
      <c r="T204" s="7605" t="s">
        <v>391</v>
      </c>
      <c r="U204" s="7605"/>
      <c r="V204" s="7605" t="s">
        <v>392</v>
      </c>
      <c r="W204" s="7605"/>
      <c r="X204" s="7605" t="s">
        <v>393</v>
      </c>
      <c r="Y204" s="7605"/>
      <c r="Z204" s="7557" t="s">
        <v>308</v>
      </c>
      <c r="AA204" s="7556"/>
      <c r="AB204" s="7557" t="s">
        <v>309</v>
      </c>
      <c r="AC204" s="7596"/>
      <c r="AD204" s="7587"/>
      <c r="AE204" s="7471"/>
      <c r="AF204" s="7470"/>
      <c r="AG204" s="7471"/>
      <c r="AH204" s="7589"/>
      <c r="AI204" s="7592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571"/>
      <c r="B205" s="7467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590"/>
      <c r="AI205" s="7593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606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607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608" t="s">
        <v>77</v>
      </c>
      <c r="B208" s="7609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569" t="s">
        <v>398</v>
      </c>
      <c r="B210" s="7465"/>
      <c r="C210" s="7598" t="s">
        <v>77</v>
      </c>
      <c r="D210" s="7598"/>
      <c r="E210" s="7599"/>
      <c r="F210" s="7495" t="s">
        <v>101</v>
      </c>
      <c r="G210" s="7496"/>
      <c r="H210" s="7496"/>
      <c r="I210" s="7496"/>
      <c r="J210" s="7496"/>
      <c r="K210" s="7496"/>
      <c r="L210" s="7496"/>
      <c r="M210" s="7496"/>
      <c r="N210" s="7496"/>
      <c r="O210" s="7496"/>
      <c r="P210" s="7495" t="s">
        <v>399</v>
      </c>
      <c r="Q210" s="7496"/>
      <c r="R210" s="7497"/>
      <c r="S210" s="7498" t="s">
        <v>36</v>
      </c>
      <c r="T210" s="7501" t="s">
        <v>37</v>
      </c>
      <c r="U210" s="7468" t="s">
        <v>400</v>
      </c>
      <c r="V210" s="7468"/>
      <c r="W210" s="7468"/>
      <c r="X210" s="7468"/>
      <c r="Y210" s="7468"/>
      <c r="Z210" s="7469"/>
      <c r="AA210" s="7472" t="s">
        <v>401</v>
      </c>
      <c r="AB210" s="7468"/>
      <c r="AC210" s="7468"/>
      <c r="AD210" s="7468"/>
      <c r="AE210" s="7468"/>
      <c r="AF210" s="7469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570"/>
      <c r="B211" s="7466"/>
      <c r="C211" s="7601"/>
      <c r="D211" s="7601"/>
      <c r="E211" s="7602"/>
      <c r="F211" s="7436" t="s">
        <v>402</v>
      </c>
      <c r="G211" s="7436"/>
      <c r="H211" s="7436" t="s">
        <v>224</v>
      </c>
      <c r="I211" s="7436"/>
      <c r="J211" s="7436" t="s">
        <v>329</v>
      </c>
      <c r="K211" s="7436"/>
      <c r="L211" s="7436" t="s">
        <v>403</v>
      </c>
      <c r="M211" s="7436"/>
      <c r="N211" s="7436" t="s">
        <v>404</v>
      </c>
      <c r="O211" s="7310"/>
      <c r="P211" s="7508" t="s">
        <v>405</v>
      </c>
      <c r="Q211" s="7504" t="s">
        <v>406</v>
      </c>
      <c r="R211" s="7506" t="s">
        <v>407</v>
      </c>
      <c r="S211" s="7499"/>
      <c r="T211" s="7502"/>
      <c r="U211" s="7470"/>
      <c r="V211" s="7470"/>
      <c r="W211" s="7470"/>
      <c r="X211" s="7470"/>
      <c r="Y211" s="7470"/>
      <c r="Z211" s="7471"/>
      <c r="AA211" s="7473"/>
      <c r="AB211" s="7470"/>
      <c r="AC211" s="7470"/>
      <c r="AD211" s="7470"/>
      <c r="AE211" s="7470"/>
      <c r="AF211" s="7471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571"/>
      <c r="B212" s="7467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509"/>
      <c r="Q212" s="7505"/>
      <c r="R212" s="7507"/>
      <c r="S212" s="7500"/>
      <c r="T212" s="7503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510" t="s">
        <v>413</v>
      </c>
      <c r="B213" s="7511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512" t="s">
        <v>414</v>
      </c>
      <c r="B214" s="7513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514" t="s">
        <v>415</v>
      </c>
      <c r="B215" s="7515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74" t="s">
        <v>417</v>
      </c>
      <c r="B217" s="7475"/>
      <c r="C217" s="7475"/>
      <c r="D217" s="7476"/>
      <c r="E217" s="7474" t="s">
        <v>58</v>
      </c>
      <c r="F217" s="7516" t="s">
        <v>59</v>
      </c>
      <c r="G217" s="7480" t="s">
        <v>418</v>
      </c>
      <c r="H217" s="7481"/>
      <c r="I217" s="7482" t="s">
        <v>36</v>
      </c>
      <c r="J217" s="7484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77"/>
      <c r="B218" s="7478"/>
      <c r="C218" s="7478"/>
      <c r="D218" s="7479"/>
      <c r="E218" s="7477"/>
      <c r="F218" s="7517"/>
      <c r="G218" s="1855" t="s">
        <v>419</v>
      </c>
      <c r="H218" s="1854" t="s">
        <v>420</v>
      </c>
      <c r="I218" s="7483"/>
      <c r="J218" s="7485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486" t="s">
        <v>421</v>
      </c>
      <c r="B219" s="7487"/>
      <c r="C219" s="7487"/>
      <c r="D219" s="7488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489" t="s">
        <v>422</v>
      </c>
      <c r="B220" s="7490"/>
      <c r="C220" s="7490"/>
      <c r="D220" s="7491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92" t="s">
        <v>423</v>
      </c>
      <c r="B221" s="7493"/>
      <c r="C221" s="7493"/>
      <c r="D221" s="7494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553" t="s">
        <v>77</v>
      </c>
      <c r="B222" s="7581"/>
      <c r="C222" s="7581"/>
      <c r="D222" s="7554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580" t="s">
        <v>424</v>
      </c>
      <c r="B223" s="7486" t="s">
        <v>425</v>
      </c>
      <c r="C223" s="7487"/>
      <c r="D223" s="7488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580"/>
      <c r="B224" s="7439" t="s">
        <v>426</v>
      </c>
      <c r="C224" s="7489" t="s">
        <v>427</v>
      </c>
      <c r="D224" s="7491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580"/>
      <c r="B225" s="7439"/>
      <c r="C225" s="7582" t="s">
        <v>428</v>
      </c>
      <c r="D225" s="7583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580"/>
      <c r="B226" s="1872" t="s">
        <v>429</v>
      </c>
      <c r="C226" s="7584" t="s">
        <v>428</v>
      </c>
      <c r="D226" s="7585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553" t="s">
        <v>77</v>
      </c>
      <c r="B227" s="7581"/>
      <c r="C227" s="7581"/>
      <c r="D227" s="7554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553" t="s">
        <v>398</v>
      </c>
      <c r="B229" s="7554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38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40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553" t="s">
        <v>77</v>
      </c>
      <c r="B232" s="7554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569" t="s">
        <v>433</v>
      </c>
      <c r="B234" s="7465"/>
      <c r="C234" s="7310" t="s">
        <v>434</v>
      </c>
      <c r="D234" s="7432"/>
      <c r="E234" s="7437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570"/>
      <c r="B235" s="7466"/>
      <c r="C235" s="7572" t="s">
        <v>435</v>
      </c>
      <c r="D235" s="7310" t="s">
        <v>436</v>
      </c>
      <c r="E235" s="7437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571"/>
      <c r="B236" s="7467"/>
      <c r="C236" s="7573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574" t="s">
        <v>439</v>
      </c>
      <c r="B237" s="7575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576" t="s">
        <v>440</v>
      </c>
      <c r="B238" s="7577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576" t="s">
        <v>441</v>
      </c>
      <c r="B239" s="7577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576" t="s">
        <v>442</v>
      </c>
      <c r="B240" s="7577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578" t="s">
        <v>443</v>
      </c>
      <c r="B241" s="7579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41" t="s">
        <v>444</v>
      </c>
      <c r="B242" s="7441"/>
      <c r="C242" s="7441"/>
      <c r="D242" s="7441"/>
      <c r="E242" s="7441"/>
      <c r="F242" s="7441"/>
      <c r="G242" s="7441"/>
      <c r="H242" s="7441"/>
      <c r="I242" s="7441"/>
      <c r="J242" s="7441"/>
      <c r="K242" s="7441"/>
      <c r="L242" s="7441"/>
      <c r="M242" s="7441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42" t="s">
        <v>306</v>
      </c>
      <c r="B243" s="7443"/>
      <c r="C243" s="7448" t="s">
        <v>307</v>
      </c>
      <c r="D243" s="7449"/>
      <c r="E243" s="7449"/>
      <c r="F243" s="7453" t="s">
        <v>101</v>
      </c>
      <c r="G243" s="7454"/>
      <c r="H243" s="7454"/>
      <c r="I243" s="7454"/>
      <c r="J243" s="7454"/>
      <c r="K243" s="7454"/>
      <c r="L243" s="7454"/>
      <c r="M243" s="7454"/>
      <c r="N243" s="7454"/>
      <c r="O243" s="7454"/>
      <c r="P243" s="7454"/>
      <c r="Q243" s="7454"/>
      <c r="R243" s="7454"/>
      <c r="S243" s="7454"/>
      <c r="T243" s="7454"/>
      <c r="U243" s="7454"/>
      <c r="V243" s="7454"/>
      <c r="W243" s="7454"/>
      <c r="X243" s="7454"/>
      <c r="Y243" s="7454"/>
      <c r="Z243" s="7454"/>
      <c r="AA243" s="7455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44"/>
      <c r="B244" s="7445"/>
      <c r="C244" s="7450"/>
      <c r="D244" s="7451"/>
      <c r="E244" s="7452"/>
      <c r="F244" s="7456" t="s">
        <v>331</v>
      </c>
      <c r="G244" s="7452"/>
      <c r="H244" s="7456" t="s">
        <v>94</v>
      </c>
      <c r="I244" s="7452"/>
      <c r="J244" s="7456" t="s">
        <v>44</v>
      </c>
      <c r="K244" s="7452"/>
      <c r="L244" s="7456" t="s">
        <v>45</v>
      </c>
      <c r="M244" s="7452"/>
      <c r="N244" s="7456" t="s">
        <v>46</v>
      </c>
      <c r="O244" s="7452"/>
      <c r="P244" s="7456" t="s">
        <v>445</v>
      </c>
      <c r="Q244" s="7452"/>
      <c r="R244" s="7456" t="s">
        <v>446</v>
      </c>
      <c r="S244" s="7452"/>
      <c r="T244" s="7456" t="s">
        <v>53</v>
      </c>
      <c r="U244" s="7452"/>
      <c r="V244" s="7456" t="s">
        <v>54</v>
      </c>
      <c r="W244" s="7452"/>
      <c r="X244" s="7456" t="s">
        <v>333</v>
      </c>
      <c r="Y244" s="7452"/>
      <c r="Z244" s="7456" t="s">
        <v>57</v>
      </c>
      <c r="AA244" s="7452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46"/>
      <c r="B245" s="7447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567" t="s">
        <v>447</v>
      </c>
      <c r="B246" s="7568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562" t="s">
        <v>448</v>
      </c>
      <c r="B247" s="7563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562" t="s">
        <v>449</v>
      </c>
      <c r="B248" s="7563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562" t="s">
        <v>450</v>
      </c>
      <c r="B249" s="7563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562" t="s">
        <v>451</v>
      </c>
      <c r="B250" s="7563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562" t="s">
        <v>452</v>
      </c>
      <c r="B251" s="7563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560" t="s">
        <v>453</v>
      </c>
      <c r="B252" s="7561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564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565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566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457" t="s">
        <v>252</v>
      </c>
      <c r="B257" s="7458"/>
      <c r="C257" s="7463" t="s">
        <v>77</v>
      </c>
      <c r="D257" s="7351"/>
      <c r="E257" s="7377"/>
      <c r="F257" s="7436" t="s">
        <v>101</v>
      </c>
      <c r="G257" s="7436"/>
      <c r="H257" s="7436"/>
      <c r="I257" s="7436"/>
      <c r="J257" s="7436"/>
      <c r="K257" s="7436"/>
      <c r="L257" s="7436"/>
      <c r="M257" s="7436"/>
      <c r="N257" s="7436"/>
      <c r="O257" s="7464"/>
      <c r="P257" s="7465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459"/>
      <c r="B258" s="7460"/>
      <c r="C258" s="7372"/>
      <c r="D258" s="7418"/>
      <c r="E258" s="7373"/>
      <c r="F258" s="7310" t="s">
        <v>348</v>
      </c>
      <c r="G258" s="7437"/>
      <c r="H258" s="7310" t="s">
        <v>331</v>
      </c>
      <c r="I258" s="7437"/>
      <c r="J258" s="7310" t="s">
        <v>94</v>
      </c>
      <c r="K258" s="7437"/>
      <c r="L258" s="7555" t="s">
        <v>44</v>
      </c>
      <c r="M258" s="7556"/>
      <c r="N258" s="7557" t="s">
        <v>45</v>
      </c>
      <c r="O258" s="7558"/>
      <c r="P258" s="7466"/>
      <c r="Q258" s="1074"/>
      <c r="R258" s="7559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461"/>
      <c r="B259" s="7462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467"/>
      <c r="Q259" s="1074"/>
      <c r="R259" s="7559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38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439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40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38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439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40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324" t="s">
        <v>220</v>
      </c>
      <c r="B267" s="7324" t="s">
        <v>458</v>
      </c>
      <c r="C267" s="7436" t="s">
        <v>459</v>
      </c>
      <c r="D267" s="7436"/>
      <c r="E267" s="7436"/>
      <c r="F267" s="7310" t="s">
        <v>101</v>
      </c>
      <c r="G267" s="7432"/>
      <c r="H267" s="7432"/>
      <c r="I267" s="7432"/>
      <c r="J267" s="7432"/>
      <c r="K267" s="7432"/>
      <c r="L267" s="7432"/>
      <c r="M267" s="7432"/>
      <c r="N267" s="7432"/>
      <c r="O267" s="7432"/>
      <c r="P267" s="7432"/>
      <c r="Q267" s="7432"/>
      <c r="R267" s="7432"/>
      <c r="S267" s="7432"/>
      <c r="T267" s="7432"/>
      <c r="U267" s="7433"/>
      <c r="V267" s="7400" t="s">
        <v>460</v>
      </c>
      <c r="W267" s="7351" t="s">
        <v>461</v>
      </c>
      <c r="X267" s="7425" t="s">
        <v>34</v>
      </c>
      <c r="Y267" s="7419" t="s">
        <v>35</v>
      </c>
      <c r="Z267" s="7428" t="s">
        <v>462</v>
      </c>
      <c r="AA267" s="7429"/>
      <c r="AB267" s="7422" t="s">
        <v>36</v>
      </c>
      <c r="AC267" s="7434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325"/>
      <c r="B268" s="7325"/>
      <c r="C268" s="7436"/>
      <c r="D268" s="7436"/>
      <c r="E268" s="7436"/>
      <c r="F268" s="7310" t="s">
        <v>463</v>
      </c>
      <c r="G268" s="7437"/>
      <c r="H268" s="7310" t="s">
        <v>464</v>
      </c>
      <c r="I268" s="7437"/>
      <c r="J268" s="7310" t="s">
        <v>45</v>
      </c>
      <c r="K268" s="7437"/>
      <c r="L268" s="7310" t="s">
        <v>371</v>
      </c>
      <c r="M268" s="7437"/>
      <c r="N268" s="7310" t="s">
        <v>446</v>
      </c>
      <c r="O268" s="7437"/>
      <c r="P268" s="7310" t="s">
        <v>53</v>
      </c>
      <c r="Q268" s="7437"/>
      <c r="R268" s="7310" t="s">
        <v>465</v>
      </c>
      <c r="S268" s="7437"/>
      <c r="T268" s="7310" t="s">
        <v>57</v>
      </c>
      <c r="U268" s="7433"/>
      <c r="V268" s="7417"/>
      <c r="W268" s="7354"/>
      <c r="X268" s="7426"/>
      <c r="Y268" s="7420"/>
      <c r="Z268" s="7430"/>
      <c r="AA268" s="7431"/>
      <c r="AB268" s="7423"/>
      <c r="AC268" s="7435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326"/>
      <c r="B269" s="732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401"/>
      <c r="W269" s="7418"/>
      <c r="X269" s="7427"/>
      <c r="Y269" s="7421"/>
      <c r="Z269" s="1501" t="s">
        <v>467</v>
      </c>
      <c r="AA269" s="1575" t="s">
        <v>468</v>
      </c>
      <c r="AB269" s="7424"/>
      <c r="AC269" s="738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36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36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36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36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37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zoomScaleNormal="100" workbookViewId="0"/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MAIPU ()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CESFAM DR. CARLOS GODOY ()</v>
      </c>
    </row>
    <row r="4" spans="1:77" x14ac:dyDescent="0.25">
      <c r="A4" s="5551" t="str">
        <f>CONCATENATE("MES: ",NOMBRE!B6, " (",NOMBRE!C6,NOMBRE!D6,")")</f>
        <v>MES: MARZO (03)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95" t="s">
        <v>475</v>
      </c>
      <c r="B6" s="7695"/>
      <c r="C6" s="7695"/>
      <c r="D6" s="7695"/>
      <c r="E6" s="7695"/>
      <c r="F6" s="7695"/>
      <c r="G6" s="7695"/>
      <c r="H6" s="7695"/>
      <c r="I6" s="7695"/>
      <c r="J6" s="7695"/>
      <c r="K6" s="7695"/>
      <c r="L6" s="7695"/>
      <c r="M6" s="7695"/>
      <c r="N6" s="7695"/>
      <c r="O6" s="7695"/>
      <c r="P6" s="7695"/>
      <c r="Q6" s="7695"/>
      <c r="R6" s="7695"/>
      <c r="S6" s="7695"/>
      <c r="T6" s="7695"/>
      <c r="U6" s="7695"/>
      <c r="V6" s="7695"/>
      <c r="W6" s="7695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347" t="s">
        <v>477</v>
      </c>
      <c r="B9" s="7463" t="s">
        <v>28</v>
      </c>
      <c r="C9" s="7696"/>
      <c r="D9" s="7697"/>
      <c r="E9" s="7594" t="s">
        <v>101</v>
      </c>
      <c r="F9" s="7613"/>
      <c r="G9" s="7613"/>
      <c r="H9" s="7613"/>
      <c r="I9" s="7613"/>
      <c r="J9" s="7613"/>
      <c r="K9" s="7613"/>
      <c r="L9" s="7613"/>
      <c r="M9" s="7613"/>
      <c r="N9" s="7613"/>
      <c r="O9" s="7613"/>
      <c r="P9" s="7613"/>
      <c r="Q9" s="7613"/>
      <c r="R9" s="7613"/>
      <c r="S9" s="7613"/>
      <c r="T9" s="7613"/>
      <c r="U9" s="7613"/>
      <c r="V9" s="7613"/>
      <c r="W9" s="7613"/>
      <c r="X9" s="7613"/>
      <c r="Y9" s="7613"/>
      <c r="Z9" s="7613"/>
      <c r="AA9" s="7613"/>
      <c r="AB9" s="7613"/>
      <c r="AC9" s="7613"/>
      <c r="AD9" s="7613"/>
      <c r="AE9" s="7613"/>
      <c r="AF9" s="7613"/>
      <c r="AG9" s="7613"/>
      <c r="AH9" s="7613"/>
      <c r="AI9" s="7613"/>
      <c r="AJ9" s="7613"/>
      <c r="AK9" s="7613"/>
      <c r="AL9" s="7613"/>
      <c r="AM9" s="7613"/>
      <c r="AN9" s="7341"/>
      <c r="AO9" s="7663" t="s">
        <v>36</v>
      </c>
      <c r="AP9" s="7399" t="s">
        <v>37</v>
      </c>
      <c r="AQ9" s="7399" t="s">
        <v>34</v>
      </c>
      <c r="AR9" s="7399" t="s">
        <v>35</v>
      </c>
      <c r="AS9" s="7697" t="s">
        <v>478</v>
      </c>
    </row>
    <row r="10" spans="1:77" ht="24" customHeight="1" x14ac:dyDescent="0.25">
      <c r="A10" s="7348"/>
      <c r="B10" s="7372"/>
      <c r="C10" s="7698"/>
      <c r="D10" s="7699"/>
      <c r="E10" s="7310" t="s">
        <v>479</v>
      </c>
      <c r="F10" s="7595"/>
      <c r="G10" s="7310" t="s">
        <v>480</v>
      </c>
      <c r="H10" s="7437"/>
      <c r="I10" s="7310" t="s">
        <v>331</v>
      </c>
      <c r="J10" s="7437"/>
      <c r="K10" s="7310" t="s">
        <v>94</v>
      </c>
      <c r="L10" s="7437"/>
      <c r="M10" s="7310" t="s">
        <v>44</v>
      </c>
      <c r="N10" s="7437"/>
      <c r="O10" s="7310" t="s">
        <v>45</v>
      </c>
      <c r="P10" s="7437"/>
      <c r="Q10" s="7310" t="s">
        <v>46</v>
      </c>
      <c r="R10" s="7437"/>
      <c r="S10" s="7310" t="s">
        <v>47</v>
      </c>
      <c r="T10" s="7437"/>
      <c r="U10" s="7310" t="s">
        <v>48</v>
      </c>
      <c r="V10" s="7437"/>
      <c r="W10" s="7310" t="s">
        <v>49</v>
      </c>
      <c r="X10" s="7437"/>
      <c r="Y10" s="7310" t="s">
        <v>50</v>
      </c>
      <c r="Z10" s="7437"/>
      <c r="AA10" s="7310" t="s">
        <v>51</v>
      </c>
      <c r="AB10" s="7437"/>
      <c r="AC10" s="7310" t="s">
        <v>52</v>
      </c>
      <c r="AD10" s="7437"/>
      <c r="AE10" s="7310" t="s">
        <v>53</v>
      </c>
      <c r="AF10" s="7437"/>
      <c r="AG10" s="7310" t="s">
        <v>54</v>
      </c>
      <c r="AH10" s="7437"/>
      <c r="AI10" s="7310" t="s">
        <v>55</v>
      </c>
      <c r="AJ10" s="7437"/>
      <c r="AK10" s="7310" t="s">
        <v>56</v>
      </c>
      <c r="AL10" s="7437"/>
      <c r="AM10" s="7594" t="s">
        <v>481</v>
      </c>
      <c r="AN10" s="7341"/>
      <c r="AO10" s="7343"/>
      <c r="AP10" s="7325"/>
      <c r="AQ10" s="7325"/>
      <c r="AR10" s="7325"/>
      <c r="AS10" s="7526"/>
    </row>
    <row r="11" spans="1:77" ht="33" customHeight="1" x14ac:dyDescent="0.25">
      <c r="A11" s="734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664"/>
      <c r="AP11" s="7660"/>
      <c r="AQ11" s="7660"/>
      <c r="AR11" s="7660"/>
      <c r="AS11" s="7699"/>
    </row>
    <row r="12" spans="1:77" x14ac:dyDescent="0.25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347" t="s">
        <v>27</v>
      </c>
      <c r="B28" s="7463" t="s">
        <v>28</v>
      </c>
      <c r="C28" s="7696"/>
      <c r="D28" s="7697"/>
      <c r="E28" s="7594" t="s">
        <v>101</v>
      </c>
      <c r="F28" s="7613"/>
      <c r="G28" s="7613"/>
      <c r="H28" s="7613"/>
      <c r="I28" s="7613"/>
      <c r="J28" s="7613"/>
      <c r="K28" s="7613"/>
      <c r="L28" s="7613"/>
      <c r="M28" s="7613"/>
      <c r="N28" s="7613"/>
      <c r="O28" s="7613"/>
      <c r="P28" s="7613"/>
      <c r="Q28" s="7613"/>
      <c r="R28" s="7613"/>
      <c r="S28" s="7613"/>
      <c r="T28" s="7613"/>
      <c r="U28" s="7613"/>
      <c r="V28" s="7613"/>
      <c r="W28" s="7613"/>
      <c r="X28" s="7613"/>
      <c r="Y28" s="7613"/>
      <c r="Z28" s="7613"/>
      <c r="AA28" s="7613"/>
      <c r="AB28" s="7613"/>
      <c r="AC28" s="7613"/>
      <c r="AD28" s="7613"/>
      <c r="AE28" s="7613"/>
      <c r="AF28" s="7613"/>
      <c r="AG28" s="7613"/>
      <c r="AH28" s="7613"/>
      <c r="AI28" s="7613"/>
      <c r="AJ28" s="7613"/>
      <c r="AK28" s="7613"/>
      <c r="AL28" s="7613"/>
      <c r="AM28" s="7613"/>
      <c r="AN28" s="7341"/>
      <c r="AO28" s="7663" t="s">
        <v>36</v>
      </c>
      <c r="AP28" s="7399" t="s">
        <v>37</v>
      </c>
      <c r="AQ28" s="7665" t="s">
        <v>497</v>
      </c>
      <c r="AR28" s="7399" t="s">
        <v>498</v>
      </c>
      <c r="AS28" s="7697" t="s">
        <v>35</v>
      </c>
    </row>
    <row r="29" spans="1:77" ht="15.75" customHeight="1" x14ac:dyDescent="0.25">
      <c r="A29" s="7348"/>
      <c r="B29" s="7372"/>
      <c r="C29" s="7698"/>
      <c r="D29" s="7699"/>
      <c r="E29" s="7310" t="s">
        <v>479</v>
      </c>
      <c r="F29" s="7595"/>
      <c r="G29" s="7310" t="s">
        <v>480</v>
      </c>
      <c r="H29" s="7437"/>
      <c r="I29" s="7310" t="s">
        <v>331</v>
      </c>
      <c r="J29" s="7437"/>
      <c r="K29" s="7310" t="s">
        <v>94</v>
      </c>
      <c r="L29" s="7437"/>
      <c r="M29" s="7310" t="s">
        <v>44</v>
      </c>
      <c r="N29" s="7437"/>
      <c r="O29" s="7310" t="s">
        <v>45</v>
      </c>
      <c r="P29" s="7437"/>
      <c r="Q29" s="7310" t="s">
        <v>46</v>
      </c>
      <c r="R29" s="7437"/>
      <c r="S29" s="7310" t="s">
        <v>47</v>
      </c>
      <c r="T29" s="7437"/>
      <c r="U29" s="7310" t="s">
        <v>48</v>
      </c>
      <c r="V29" s="7437"/>
      <c r="W29" s="7310" t="s">
        <v>49</v>
      </c>
      <c r="X29" s="7437"/>
      <c r="Y29" s="7310" t="s">
        <v>50</v>
      </c>
      <c r="Z29" s="7437"/>
      <c r="AA29" s="7310" t="s">
        <v>51</v>
      </c>
      <c r="AB29" s="7437"/>
      <c r="AC29" s="7310" t="s">
        <v>52</v>
      </c>
      <c r="AD29" s="7437"/>
      <c r="AE29" s="7310" t="s">
        <v>53</v>
      </c>
      <c r="AF29" s="7437"/>
      <c r="AG29" s="7310" t="s">
        <v>54</v>
      </c>
      <c r="AH29" s="7437"/>
      <c r="AI29" s="7310" t="s">
        <v>55</v>
      </c>
      <c r="AJ29" s="7437"/>
      <c r="AK29" s="7310" t="s">
        <v>56</v>
      </c>
      <c r="AL29" s="7437"/>
      <c r="AM29" s="7594" t="s">
        <v>481</v>
      </c>
      <c r="AN29" s="7341"/>
      <c r="AO29" s="7343"/>
      <c r="AP29" s="7325"/>
      <c r="AQ29" s="7354"/>
      <c r="AR29" s="7325"/>
      <c r="AS29" s="7526"/>
    </row>
    <row r="30" spans="1:77" ht="40.5" customHeight="1" x14ac:dyDescent="0.25">
      <c r="A30" s="734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664"/>
      <c r="AP30" s="7660"/>
      <c r="AQ30" s="7710"/>
      <c r="AR30" s="7660"/>
      <c r="AS30" s="7699"/>
    </row>
    <row r="31" spans="1:77" ht="15" customHeight="1" x14ac:dyDescent="0.25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74" t="s">
        <v>27</v>
      </c>
      <c r="B50" s="7707" t="s">
        <v>394</v>
      </c>
      <c r="C50" s="7783" t="s">
        <v>466</v>
      </c>
      <c r="D50" s="7476" t="s">
        <v>59</v>
      </c>
      <c r="E50" s="7786" t="s">
        <v>517</v>
      </c>
      <c r="F50" s="7787"/>
      <c r="G50" s="7787"/>
      <c r="H50" s="7787"/>
      <c r="I50" s="7787"/>
      <c r="J50" s="7787"/>
      <c r="K50" s="7787"/>
      <c r="L50" s="7788"/>
      <c r="M50" s="7475" t="s">
        <v>394</v>
      </c>
      <c r="N50" s="7707" t="s">
        <v>466</v>
      </c>
      <c r="O50" s="7476" t="s">
        <v>59</v>
      </c>
      <c r="P50" s="7786" t="s">
        <v>518</v>
      </c>
      <c r="Q50" s="7787"/>
      <c r="R50" s="7787"/>
      <c r="S50" s="7787"/>
      <c r="T50" s="7787"/>
      <c r="U50" s="7787"/>
      <c r="V50" s="7787"/>
      <c r="W50" s="7481"/>
      <c r="X50" s="7705" t="s">
        <v>519</v>
      </c>
      <c r="Y50" s="7706"/>
      <c r="Z50" s="7707" t="s">
        <v>38</v>
      </c>
      <c r="AA50" s="7476" t="s">
        <v>33</v>
      </c>
      <c r="AB50" s="7700" t="s">
        <v>36</v>
      </c>
      <c r="AC50" s="7484" t="s">
        <v>37</v>
      </c>
    </row>
    <row r="51" spans="1:75" ht="14.45" customHeight="1" x14ac:dyDescent="0.25">
      <c r="A51" s="7782"/>
      <c r="B51" s="7708"/>
      <c r="C51" s="7784"/>
      <c r="D51" s="7704"/>
      <c r="E51" s="7705" t="s">
        <v>94</v>
      </c>
      <c r="F51" s="7706"/>
      <c r="G51" s="7705" t="s">
        <v>44</v>
      </c>
      <c r="H51" s="7706"/>
      <c r="I51" s="7786" t="s">
        <v>45</v>
      </c>
      <c r="J51" s="7788"/>
      <c r="K51" s="7786" t="s">
        <v>520</v>
      </c>
      <c r="L51" s="7788"/>
      <c r="M51" s="7701"/>
      <c r="N51" s="7708"/>
      <c r="O51" s="7704"/>
      <c r="P51" s="7705" t="s">
        <v>94</v>
      </c>
      <c r="Q51" s="7706"/>
      <c r="R51" s="7705" t="s">
        <v>44</v>
      </c>
      <c r="S51" s="7706"/>
      <c r="T51" s="7786" t="s">
        <v>45</v>
      </c>
      <c r="U51" s="7788"/>
      <c r="V51" s="7786" t="s">
        <v>520</v>
      </c>
      <c r="W51" s="7481"/>
      <c r="X51" s="7707" t="s">
        <v>60</v>
      </c>
      <c r="Y51" s="7516" t="s">
        <v>62</v>
      </c>
      <c r="Z51" s="7708"/>
      <c r="AA51" s="7704"/>
      <c r="AB51" s="7701"/>
      <c r="AC51" s="7703"/>
    </row>
    <row r="52" spans="1:75" ht="21.6" customHeight="1" x14ac:dyDescent="0.25">
      <c r="A52" s="7477"/>
      <c r="B52" s="7709"/>
      <c r="C52" s="7785"/>
      <c r="D52" s="7479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78"/>
      <c r="N52" s="7709"/>
      <c r="O52" s="7479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709"/>
      <c r="Y52" s="7517"/>
      <c r="Z52" s="7709"/>
      <c r="AA52" s="7479"/>
      <c r="AB52" s="7702"/>
      <c r="AC52" s="7485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347" t="s">
        <v>522</v>
      </c>
      <c r="B56" s="7463" t="s">
        <v>77</v>
      </c>
      <c r="C56" s="7696"/>
      <c r="D56" s="7697"/>
      <c r="E56" s="7594" t="s">
        <v>29</v>
      </c>
      <c r="F56" s="7613"/>
      <c r="G56" s="7613"/>
      <c r="H56" s="7613"/>
      <c r="I56" s="7613"/>
      <c r="J56" s="7613"/>
      <c r="K56" s="7613"/>
      <c r="L56" s="7613"/>
      <c r="M56" s="7613"/>
      <c r="N56" s="7613"/>
      <c r="O56" s="7613"/>
      <c r="P56" s="7613"/>
      <c r="Q56" s="7613"/>
      <c r="R56" s="7613"/>
      <c r="S56" s="7613"/>
      <c r="T56" s="7613"/>
      <c r="U56" s="7613"/>
      <c r="V56" s="7341"/>
      <c r="W56" s="7663" t="s">
        <v>36</v>
      </c>
      <c r="X56" s="7399" t="s">
        <v>37</v>
      </c>
    </row>
    <row r="57" spans="1:75" x14ac:dyDescent="0.25">
      <c r="A57" s="7348"/>
      <c r="B57" s="7372"/>
      <c r="C57" s="7698"/>
      <c r="D57" s="7699"/>
      <c r="E57" s="7718" t="s">
        <v>479</v>
      </c>
      <c r="F57" s="7718" t="s">
        <v>480</v>
      </c>
      <c r="G57" s="7697" t="s">
        <v>331</v>
      </c>
      <c r="H57" s="7347" t="s">
        <v>94</v>
      </c>
      <c r="I57" s="7347" t="s">
        <v>44</v>
      </c>
      <c r="J57" s="7697" t="s">
        <v>45</v>
      </c>
      <c r="K57" s="7697" t="s">
        <v>46</v>
      </c>
      <c r="L57" s="7697" t="s">
        <v>47</v>
      </c>
      <c r="M57" s="7697" t="s">
        <v>48</v>
      </c>
      <c r="N57" s="7697" t="s">
        <v>49</v>
      </c>
      <c r="O57" s="7697" t="s">
        <v>50</v>
      </c>
      <c r="P57" s="7697" t="s">
        <v>51</v>
      </c>
      <c r="Q57" s="7697" t="s">
        <v>52</v>
      </c>
      <c r="R57" s="7697" t="s">
        <v>53</v>
      </c>
      <c r="S57" s="7697" t="s">
        <v>54</v>
      </c>
      <c r="T57" s="7697" t="s">
        <v>55</v>
      </c>
      <c r="U57" s="7697" t="s">
        <v>56</v>
      </c>
      <c r="V57" s="7723" t="s">
        <v>481</v>
      </c>
      <c r="W57" s="7343"/>
      <c r="X57" s="7325"/>
    </row>
    <row r="58" spans="1:75" x14ac:dyDescent="0.25">
      <c r="A58" s="7349"/>
      <c r="B58" s="5543" t="s">
        <v>79</v>
      </c>
      <c r="C58" s="1501" t="s">
        <v>58</v>
      </c>
      <c r="D58" s="1499" t="s">
        <v>59</v>
      </c>
      <c r="E58" s="7326"/>
      <c r="F58" s="7326"/>
      <c r="G58" s="7699"/>
      <c r="H58" s="7349"/>
      <c r="I58" s="7349"/>
      <c r="J58" s="7699"/>
      <c r="K58" s="7699"/>
      <c r="L58" s="7699"/>
      <c r="M58" s="7699"/>
      <c r="N58" s="7699"/>
      <c r="O58" s="7699"/>
      <c r="P58" s="7699"/>
      <c r="Q58" s="7699"/>
      <c r="R58" s="7699"/>
      <c r="S58" s="7699"/>
      <c r="T58" s="7699"/>
      <c r="U58" s="7699"/>
      <c r="V58" s="7724"/>
      <c r="W58" s="7664"/>
      <c r="X58" s="7660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/>
    </row>
    <row r="68" spans="1:77" ht="15" customHeight="1" x14ac:dyDescent="0.25">
      <c r="A68" s="1655" t="s">
        <v>65</v>
      </c>
      <c r="B68" s="5872"/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711" t="s">
        <v>306</v>
      </c>
      <c r="B70" s="7712"/>
      <c r="C70" s="7719" t="s">
        <v>77</v>
      </c>
      <c r="D70" s="7721"/>
      <c r="E70" s="7720"/>
      <c r="F70" s="7715" t="s">
        <v>101</v>
      </c>
      <c r="G70" s="7716"/>
      <c r="H70" s="7716"/>
      <c r="I70" s="7716"/>
      <c r="J70" s="7716"/>
      <c r="K70" s="7716"/>
      <c r="L70" s="7716"/>
      <c r="M70" s="7716"/>
      <c r="N70" s="7716"/>
      <c r="O70" s="7716"/>
      <c r="P70" s="7716"/>
      <c r="Q70" s="7716"/>
      <c r="R70" s="7716"/>
      <c r="S70" s="7716"/>
      <c r="T70" s="7716"/>
      <c r="U70" s="7716"/>
      <c r="V70" s="7716"/>
      <c r="W70" s="7716"/>
      <c r="X70" s="7716"/>
      <c r="Y70" s="7716"/>
      <c r="Z70" s="7716"/>
      <c r="AA70" s="7716"/>
      <c r="AB70" s="7716"/>
      <c r="AC70" s="7716"/>
      <c r="AD70" s="7716"/>
      <c r="AE70" s="7716"/>
      <c r="AF70" s="7716"/>
      <c r="AG70" s="7716"/>
      <c r="AH70" s="7716"/>
      <c r="AI70" s="7716"/>
      <c r="AJ70" s="7716"/>
      <c r="AK70" s="7716"/>
      <c r="AL70" s="7716"/>
      <c r="AM70" s="7717"/>
    </row>
    <row r="71" spans="1:77" ht="15" customHeight="1" x14ac:dyDescent="0.25">
      <c r="A71" s="7713"/>
      <c r="B71" s="7644"/>
      <c r="C71" s="7722" t="s">
        <v>79</v>
      </c>
      <c r="D71" s="7804" t="s">
        <v>528</v>
      </c>
      <c r="E71" s="7526" t="s">
        <v>529</v>
      </c>
      <c r="F71" s="7719" t="s">
        <v>348</v>
      </c>
      <c r="G71" s="7720"/>
      <c r="H71" s="7721" t="s">
        <v>530</v>
      </c>
      <c r="I71" s="7721"/>
      <c r="J71" s="7719" t="s">
        <v>94</v>
      </c>
      <c r="K71" s="7720"/>
      <c r="L71" s="7721" t="s">
        <v>44</v>
      </c>
      <c r="M71" s="7721"/>
      <c r="N71" s="7719" t="s">
        <v>45</v>
      </c>
      <c r="O71" s="7720"/>
      <c r="P71" s="7721" t="s">
        <v>46</v>
      </c>
      <c r="Q71" s="7721"/>
      <c r="R71" s="7719" t="s">
        <v>47</v>
      </c>
      <c r="S71" s="7720"/>
      <c r="T71" s="7721" t="s">
        <v>48</v>
      </c>
      <c r="U71" s="7721"/>
      <c r="V71" s="7719" t="s">
        <v>49</v>
      </c>
      <c r="W71" s="7720"/>
      <c r="X71" s="7721" t="s">
        <v>50</v>
      </c>
      <c r="Y71" s="7721"/>
      <c r="Z71" s="7719" t="s">
        <v>51</v>
      </c>
      <c r="AA71" s="7720"/>
      <c r="AB71" s="7721" t="s">
        <v>52</v>
      </c>
      <c r="AC71" s="7721"/>
      <c r="AD71" s="7719" t="s">
        <v>53</v>
      </c>
      <c r="AE71" s="7720"/>
      <c r="AF71" s="7721" t="s">
        <v>54</v>
      </c>
      <c r="AG71" s="7721"/>
      <c r="AH71" s="7719" t="s">
        <v>55</v>
      </c>
      <c r="AI71" s="7720"/>
      <c r="AJ71" s="7719" t="s">
        <v>56</v>
      </c>
      <c r="AK71" s="7720"/>
      <c r="AL71" s="7719" t="s">
        <v>481</v>
      </c>
      <c r="AM71" s="7720"/>
    </row>
    <row r="72" spans="1:77" ht="15" customHeight="1" x14ac:dyDescent="0.25">
      <c r="A72" s="7714"/>
      <c r="B72" s="7431"/>
      <c r="C72" s="7424"/>
      <c r="D72" s="7805"/>
      <c r="E72" s="7699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718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32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731" t="s">
        <v>77</v>
      </c>
      <c r="B75" s="7731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728" t="s">
        <v>533</v>
      </c>
      <c r="B76" s="7728"/>
      <c r="C76" s="7728"/>
      <c r="D76" s="7728"/>
      <c r="E76" s="7728"/>
      <c r="F76" s="7728"/>
      <c r="G76" s="7728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347" t="s">
        <v>27</v>
      </c>
      <c r="B77" s="7463" t="s">
        <v>534</v>
      </c>
      <c r="C77" s="7463" t="s">
        <v>77</v>
      </c>
      <c r="D77" s="7696"/>
      <c r="E77" s="7697"/>
      <c r="F77" s="7725" t="s">
        <v>101</v>
      </c>
      <c r="G77" s="7613"/>
      <c r="H77" s="7613"/>
      <c r="I77" s="7613"/>
      <c r="J77" s="7613"/>
      <c r="K77" s="7613"/>
      <c r="L77" s="7613"/>
      <c r="M77" s="7613"/>
      <c r="N77" s="7613"/>
      <c r="O77" s="7613"/>
      <c r="P77" s="7613"/>
      <c r="Q77" s="7613"/>
      <c r="R77" s="7613"/>
      <c r="S77" s="7613"/>
      <c r="T77" s="7613"/>
      <c r="U77" s="7613"/>
      <c r="V77" s="7613"/>
      <c r="W77" s="7613"/>
      <c r="X77" s="7613"/>
      <c r="Y77" s="7613"/>
      <c r="Z77" s="7613"/>
      <c r="AA77" s="7613"/>
      <c r="AB77" s="7613"/>
      <c r="AC77" s="7613"/>
      <c r="AD77" s="7613"/>
      <c r="AE77" s="7613"/>
      <c r="AF77" s="7613"/>
      <c r="AG77" s="7613"/>
      <c r="AH77" s="7613"/>
      <c r="AI77" s="7726"/>
      <c r="AJ77" s="7665" t="s">
        <v>460</v>
      </c>
      <c r="AK77" s="7399" t="s">
        <v>67</v>
      </c>
      <c r="AL77" s="7665" t="s">
        <v>36</v>
      </c>
      <c r="AM77" s="7399" t="s">
        <v>37</v>
      </c>
      <c r="AN77" s="7399" t="s">
        <v>33</v>
      </c>
    </row>
    <row r="78" spans="1:77" ht="15" customHeight="1" x14ac:dyDescent="0.25">
      <c r="A78" s="7348"/>
      <c r="B78" s="7353"/>
      <c r="C78" s="7372"/>
      <c r="D78" s="7698"/>
      <c r="E78" s="7699"/>
      <c r="F78" s="7725" t="s">
        <v>535</v>
      </c>
      <c r="G78" s="7595"/>
      <c r="H78" s="7725" t="s">
        <v>330</v>
      </c>
      <c r="I78" s="7595"/>
      <c r="J78" s="7719" t="s">
        <v>331</v>
      </c>
      <c r="K78" s="7437"/>
      <c r="L78" s="7719" t="s">
        <v>94</v>
      </c>
      <c r="M78" s="7437"/>
      <c r="N78" s="7725" t="s">
        <v>536</v>
      </c>
      <c r="O78" s="7595"/>
      <c r="P78" s="7725" t="s">
        <v>537</v>
      </c>
      <c r="Q78" s="7595"/>
      <c r="R78" s="7719" t="s">
        <v>45</v>
      </c>
      <c r="S78" s="7437"/>
      <c r="T78" s="7719" t="s">
        <v>46</v>
      </c>
      <c r="U78" s="7437"/>
      <c r="V78" s="7719" t="s">
        <v>47</v>
      </c>
      <c r="W78" s="7437"/>
      <c r="X78" s="7719" t="s">
        <v>48</v>
      </c>
      <c r="Y78" s="7437"/>
      <c r="Z78" s="7719" t="s">
        <v>49</v>
      </c>
      <c r="AA78" s="7437"/>
      <c r="AB78" s="7719" t="s">
        <v>50</v>
      </c>
      <c r="AC78" s="7437"/>
      <c r="AD78" s="7719" t="s">
        <v>51</v>
      </c>
      <c r="AE78" s="7437"/>
      <c r="AF78" s="7719" t="s">
        <v>52</v>
      </c>
      <c r="AG78" s="7437"/>
      <c r="AH78" s="7719" t="s">
        <v>53</v>
      </c>
      <c r="AI78" s="7727"/>
      <c r="AJ78" s="7354"/>
      <c r="AK78" s="7325"/>
      <c r="AL78" s="7354"/>
      <c r="AM78" s="7325"/>
      <c r="AN78" s="7325"/>
    </row>
    <row r="79" spans="1:77" ht="15" customHeight="1" x14ac:dyDescent="0.25">
      <c r="A79" s="7349"/>
      <c r="B79" s="737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710"/>
      <c r="AK79" s="7660"/>
      <c r="AL79" s="7710"/>
      <c r="AM79" s="7660"/>
      <c r="AN79" s="7660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733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733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729" t="s">
        <v>306</v>
      </c>
      <c r="B85" s="7730"/>
      <c r="C85" s="7731" t="s">
        <v>545</v>
      </c>
      <c r="D85" s="7732" t="s">
        <v>546</v>
      </c>
      <c r="E85" s="7720" t="s">
        <v>547</v>
      </c>
      <c r="F85" s="7731" t="s">
        <v>548</v>
      </c>
    </row>
    <row r="86" spans="1:77" ht="24.6" customHeight="1" x14ac:dyDescent="0.25">
      <c r="A86" s="7729"/>
      <c r="B86" s="7730"/>
      <c r="C86" s="7731"/>
      <c r="D86" s="7732"/>
      <c r="E86" s="7720"/>
      <c r="F86" s="7731"/>
    </row>
    <row r="87" spans="1:77" ht="15" customHeight="1" x14ac:dyDescent="0.25">
      <c r="A87" s="7742" t="s">
        <v>549</v>
      </c>
      <c r="B87" s="7743"/>
      <c r="C87" s="7743"/>
      <c r="D87" s="7743"/>
      <c r="E87" s="7743"/>
      <c r="F87" s="7744"/>
    </row>
    <row r="88" spans="1:77" ht="15" customHeight="1" x14ac:dyDescent="0.25">
      <c r="A88" s="1508" t="s">
        <v>550</v>
      </c>
      <c r="B88" s="6006"/>
      <c r="C88" s="6007"/>
      <c r="D88" s="6008"/>
      <c r="E88" s="5817"/>
      <c r="F88" s="6007"/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/>
      <c r="D91" s="6011"/>
      <c r="E91" s="5827"/>
      <c r="F91" s="6010"/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742" t="s">
        <v>555</v>
      </c>
      <c r="B93" s="7743"/>
      <c r="C93" s="7743"/>
      <c r="D93" s="7743"/>
      <c r="E93" s="7743"/>
      <c r="F93" s="7744"/>
    </row>
    <row r="94" spans="1:77" ht="15" customHeight="1" x14ac:dyDescent="0.25">
      <c r="A94" s="1531" t="s">
        <v>556</v>
      </c>
      <c r="B94" s="6015"/>
      <c r="C94" s="6007"/>
      <c r="D94" s="6008"/>
      <c r="E94" s="5817"/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729" t="s">
        <v>306</v>
      </c>
      <c r="B98" s="7731" t="s">
        <v>77</v>
      </c>
      <c r="C98" s="7731" t="s">
        <v>545</v>
      </c>
      <c r="D98" s="7731" t="s">
        <v>546</v>
      </c>
      <c r="E98" s="7720" t="s">
        <v>560</v>
      </c>
    </row>
    <row r="99" spans="1:18" ht="21.6" customHeight="1" x14ac:dyDescent="0.25">
      <c r="A99" s="7729"/>
      <c r="B99" s="7731"/>
      <c r="C99" s="7731"/>
      <c r="D99" s="7731"/>
      <c r="E99" s="7720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745" t="s">
        <v>561</v>
      </c>
      <c r="B110" s="7745"/>
      <c r="C110" s="7745"/>
      <c r="D110" s="7745"/>
      <c r="E110" s="7745"/>
      <c r="F110" s="7746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688" t="s">
        <v>562</v>
      </c>
      <c r="B111" s="7679" t="s">
        <v>563</v>
      </c>
      <c r="C111" s="7691"/>
      <c r="D111" s="7692"/>
      <c r="E111" s="7679" t="s">
        <v>564</v>
      </c>
      <c r="F111" s="7692"/>
      <c r="G111" s="7679" t="s">
        <v>565</v>
      </c>
      <c r="H111" s="7680"/>
      <c r="I111" s="7734" t="s">
        <v>566</v>
      </c>
      <c r="J111" s="7735"/>
      <c r="K111" s="7683" t="s">
        <v>567</v>
      </c>
      <c r="L111" s="7738" t="s">
        <v>568</v>
      </c>
      <c r="M111" s="7739"/>
      <c r="N111" s="7683"/>
      <c r="O111" s="7738" t="s">
        <v>569</v>
      </c>
      <c r="P111" s="7683"/>
      <c r="Q111" s="7738" t="s">
        <v>570</v>
      </c>
      <c r="R111" s="7683"/>
    </row>
    <row r="112" spans="1:18" ht="21" customHeight="1" x14ac:dyDescent="0.25">
      <c r="A112" s="7689"/>
      <c r="B112" s="7681"/>
      <c r="C112" s="7693"/>
      <c r="D112" s="7694"/>
      <c r="E112" s="7681"/>
      <c r="F112" s="7694"/>
      <c r="G112" s="7681"/>
      <c r="H112" s="7682"/>
      <c r="I112" s="7736"/>
      <c r="J112" s="7737"/>
      <c r="K112" s="7684"/>
      <c r="L112" s="7740"/>
      <c r="M112" s="7741"/>
      <c r="N112" s="7685"/>
      <c r="O112" s="7740"/>
      <c r="P112" s="7685"/>
      <c r="Q112" s="7740"/>
      <c r="R112" s="7685"/>
    </row>
    <row r="113" spans="1:20" ht="41.25" customHeight="1" x14ac:dyDescent="0.25">
      <c r="A113" s="7690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85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86" t="s">
        <v>585</v>
      </c>
      <c r="B118" s="7686"/>
      <c r="C118" s="7686"/>
      <c r="D118" s="7686"/>
      <c r="E118" s="7686"/>
      <c r="F118" s="7687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688" t="s">
        <v>562</v>
      </c>
      <c r="B119" s="7679" t="s">
        <v>563</v>
      </c>
      <c r="C119" s="7691"/>
      <c r="D119" s="7692"/>
      <c r="E119" s="7679" t="s">
        <v>564</v>
      </c>
      <c r="F119" s="7691"/>
      <c r="G119" s="7691"/>
      <c r="H119" s="7692"/>
      <c r="I119" s="7679" t="s">
        <v>565</v>
      </c>
      <c r="J119" s="7680"/>
      <c r="K119" s="7683" t="s">
        <v>586</v>
      </c>
      <c r="L119" s="7679" t="s">
        <v>587</v>
      </c>
      <c r="M119" s="7692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89"/>
      <c r="B120" s="7681"/>
      <c r="C120" s="7693"/>
      <c r="D120" s="7694"/>
      <c r="E120" s="7681"/>
      <c r="F120" s="7693"/>
      <c r="G120" s="7693"/>
      <c r="H120" s="7694"/>
      <c r="I120" s="7681"/>
      <c r="J120" s="7682"/>
      <c r="K120" s="7684"/>
      <c r="L120" s="7681"/>
      <c r="M120" s="7694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690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85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747" t="s">
        <v>595</v>
      </c>
      <c r="B126" s="7688" t="s">
        <v>596</v>
      </c>
      <c r="C126" s="7749" t="s">
        <v>597</v>
      </c>
      <c r="D126" s="7750"/>
      <c r="E126" s="7750"/>
      <c r="F126" s="7750"/>
      <c r="G126" s="7750"/>
      <c r="H126" s="7750"/>
      <c r="I126" s="7750"/>
      <c r="J126" s="7750"/>
      <c r="K126" s="7750"/>
      <c r="L126" s="7751"/>
      <c r="M126" s="7688" t="s">
        <v>598</v>
      </c>
    </row>
    <row r="127" spans="1:20" ht="38.450000000000003" customHeight="1" x14ac:dyDescent="0.25">
      <c r="A127" s="7748"/>
      <c r="B127" s="7690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690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752" t="s">
        <v>608</v>
      </c>
      <c r="B132" s="7753" t="s">
        <v>28</v>
      </c>
      <c r="C132" s="7696"/>
      <c r="D132" s="7697"/>
      <c r="E132" s="7754" t="s">
        <v>101</v>
      </c>
      <c r="F132" s="7755"/>
      <c r="G132" s="7755"/>
      <c r="H132" s="7755"/>
      <c r="I132" s="7755"/>
      <c r="J132" s="7755"/>
      <c r="K132" s="7755"/>
      <c r="L132" s="7755"/>
      <c r="M132" s="7755"/>
      <c r="N132" s="7755"/>
      <c r="O132" s="7755"/>
      <c r="P132" s="7755"/>
      <c r="Q132" s="7755"/>
      <c r="R132" s="7755"/>
      <c r="S132" s="7755"/>
      <c r="T132" s="7755"/>
      <c r="U132" s="7755"/>
      <c r="V132" s="7755"/>
      <c r="W132" s="7755"/>
      <c r="X132" s="7755"/>
      <c r="Y132" s="7755"/>
      <c r="Z132" s="7755"/>
      <c r="AA132" s="7755"/>
      <c r="AB132" s="7755"/>
      <c r="AC132" s="7755"/>
      <c r="AD132" s="7755"/>
      <c r="AE132" s="7755"/>
      <c r="AF132" s="7755"/>
      <c r="AG132" s="7755"/>
      <c r="AH132" s="7755"/>
      <c r="AI132" s="7755"/>
      <c r="AJ132" s="7755"/>
      <c r="AK132" s="7755"/>
      <c r="AL132" s="7755"/>
      <c r="AM132" s="7755"/>
      <c r="AN132" s="7756"/>
      <c r="AO132" s="7663" t="s">
        <v>609</v>
      </c>
      <c r="AP132" s="7399" t="s">
        <v>460</v>
      </c>
      <c r="AQ132" s="7758" t="s">
        <v>34</v>
      </c>
      <c r="AR132" s="7761" t="s">
        <v>35</v>
      </c>
    </row>
    <row r="133" spans="1:76" ht="21" customHeight="1" x14ac:dyDescent="0.25">
      <c r="A133" s="7348"/>
      <c r="B133" s="7372"/>
      <c r="C133" s="7698"/>
      <c r="D133" s="7699"/>
      <c r="E133" s="7719" t="s">
        <v>479</v>
      </c>
      <c r="F133" s="7757"/>
      <c r="G133" s="7754" t="s">
        <v>480</v>
      </c>
      <c r="H133" s="7757"/>
      <c r="I133" s="7754" t="s">
        <v>331</v>
      </c>
      <c r="J133" s="7757"/>
      <c r="K133" s="7754" t="s">
        <v>94</v>
      </c>
      <c r="L133" s="7757"/>
      <c r="M133" s="7754" t="s">
        <v>44</v>
      </c>
      <c r="N133" s="7757"/>
      <c r="O133" s="7754" t="s">
        <v>45</v>
      </c>
      <c r="P133" s="7757"/>
      <c r="Q133" s="7755" t="s">
        <v>46</v>
      </c>
      <c r="R133" s="7757"/>
      <c r="S133" s="7754" t="s">
        <v>47</v>
      </c>
      <c r="T133" s="7757"/>
      <c r="U133" s="7754" t="s">
        <v>48</v>
      </c>
      <c r="V133" s="7757"/>
      <c r="W133" s="7754" t="s">
        <v>49</v>
      </c>
      <c r="X133" s="7757"/>
      <c r="Y133" s="7754" t="s">
        <v>50</v>
      </c>
      <c r="Z133" s="7757"/>
      <c r="AA133" s="7754" t="s">
        <v>51</v>
      </c>
      <c r="AB133" s="7757"/>
      <c r="AC133" s="7754" t="s">
        <v>52</v>
      </c>
      <c r="AD133" s="7757"/>
      <c r="AE133" s="7754" t="s">
        <v>53</v>
      </c>
      <c r="AF133" s="7757"/>
      <c r="AG133" s="7754" t="s">
        <v>54</v>
      </c>
      <c r="AH133" s="7757"/>
      <c r="AI133" s="7754" t="s">
        <v>55</v>
      </c>
      <c r="AJ133" s="7757"/>
      <c r="AK133" s="7754" t="s">
        <v>56</v>
      </c>
      <c r="AL133" s="7757"/>
      <c r="AM133" s="7755" t="s">
        <v>481</v>
      </c>
      <c r="AN133" s="7756"/>
      <c r="AO133" s="7343"/>
      <c r="AP133" s="7325"/>
      <c r="AQ133" s="7759"/>
      <c r="AR133" s="7762"/>
    </row>
    <row r="134" spans="1:76" ht="26.25" customHeight="1" x14ac:dyDescent="0.25">
      <c r="A134" s="734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664"/>
      <c r="AP134" s="7660"/>
      <c r="AQ134" s="7760"/>
      <c r="AR134" s="7763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764" t="s">
        <v>614</v>
      </c>
      <c r="B139" s="7712"/>
      <c r="C139" s="7752" t="s">
        <v>77</v>
      </c>
      <c r="D139" s="7754" t="s">
        <v>29</v>
      </c>
      <c r="E139" s="7755"/>
      <c r="F139" s="7755"/>
      <c r="G139" s="7755"/>
      <c r="H139" s="7757"/>
      <c r="I139" s="7764" t="s">
        <v>460</v>
      </c>
      <c r="J139" s="7663" t="s">
        <v>36</v>
      </c>
      <c r="K139" s="7765" t="s">
        <v>37</v>
      </c>
    </row>
    <row r="140" spans="1:76" ht="35.450000000000003" customHeight="1" x14ac:dyDescent="0.25">
      <c r="A140" s="7430"/>
      <c r="B140" s="7431"/>
      <c r="C140" s="734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430"/>
      <c r="J140" s="7664"/>
      <c r="K140" s="7766"/>
    </row>
    <row r="141" spans="1:76" ht="15" customHeight="1" x14ac:dyDescent="0.25">
      <c r="A141" s="7769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369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770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769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770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369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369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369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770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771" t="s">
        <v>27</v>
      </c>
      <c r="B151" s="7771" t="s">
        <v>629</v>
      </c>
      <c r="C151" s="7722" t="s">
        <v>79</v>
      </c>
      <c r="D151" s="7781" t="s">
        <v>58</v>
      </c>
      <c r="E151" s="7712" t="s">
        <v>59</v>
      </c>
      <c r="F151" s="7777" t="s">
        <v>101</v>
      </c>
      <c r="G151" s="7778"/>
      <c r="H151" s="7778"/>
      <c r="I151" s="7778"/>
      <c r="J151" s="7778"/>
      <c r="K151" s="7778"/>
      <c r="L151" s="7778"/>
      <c r="M151" s="7778"/>
      <c r="N151" s="7778"/>
      <c r="O151" s="7778"/>
      <c r="P151" s="7778"/>
      <c r="Q151" s="7778"/>
      <c r="R151" s="7778"/>
      <c r="S151" s="7778"/>
      <c r="T151" s="7778"/>
      <c r="U151" s="7778"/>
      <c r="V151" s="7778"/>
      <c r="W151" s="7778"/>
      <c r="X151" s="7778"/>
      <c r="Y151" s="7778"/>
      <c r="Z151" s="7778"/>
      <c r="AA151" s="7778"/>
      <c r="AB151" s="7778"/>
      <c r="AC151" s="7778"/>
      <c r="AD151" s="7778"/>
      <c r="AE151" s="7778"/>
      <c r="AF151" s="7778"/>
      <c r="AG151" s="7778"/>
      <c r="AH151" s="7778"/>
      <c r="AI151" s="7778"/>
      <c r="AJ151" s="7778"/>
      <c r="AK151" s="7778"/>
      <c r="AL151" s="7778"/>
      <c r="AM151" s="7779"/>
      <c r="AN151" s="7665" t="s">
        <v>36</v>
      </c>
      <c r="AO151" s="7767" t="s">
        <v>37</v>
      </c>
    </row>
    <row r="152" spans="1:75" ht="15" customHeight="1" x14ac:dyDescent="0.25">
      <c r="A152" s="7460"/>
      <c r="B152" s="7460"/>
      <c r="C152" s="7423"/>
      <c r="D152" s="7614"/>
      <c r="E152" s="7644"/>
      <c r="F152" s="7719" t="s">
        <v>348</v>
      </c>
      <c r="G152" s="7768"/>
      <c r="H152" s="7719" t="s">
        <v>331</v>
      </c>
      <c r="I152" s="7768"/>
      <c r="J152" s="7719" t="s">
        <v>94</v>
      </c>
      <c r="K152" s="7768"/>
      <c r="L152" s="7719" t="s">
        <v>44</v>
      </c>
      <c r="M152" s="7768"/>
      <c r="N152" s="7719" t="s">
        <v>45</v>
      </c>
      <c r="O152" s="7768"/>
      <c r="P152" s="7721" t="s">
        <v>46</v>
      </c>
      <c r="Q152" s="7768"/>
      <c r="R152" s="7719" t="s">
        <v>47</v>
      </c>
      <c r="S152" s="7768"/>
      <c r="T152" s="7719" t="s">
        <v>48</v>
      </c>
      <c r="U152" s="7768"/>
      <c r="V152" s="7719" t="s">
        <v>49</v>
      </c>
      <c r="W152" s="7768"/>
      <c r="X152" s="7719" t="s">
        <v>50</v>
      </c>
      <c r="Y152" s="7768"/>
      <c r="Z152" s="7719" t="s">
        <v>51</v>
      </c>
      <c r="AA152" s="7768"/>
      <c r="AB152" s="7719" t="s">
        <v>52</v>
      </c>
      <c r="AC152" s="7768"/>
      <c r="AD152" s="7719" t="s">
        <v>53</v>
      </c>
      <c r="AE152" s="7768"/>
      <c r="AF152" s="7719" t="s">
        <v>54</v>
      </c>
      <c r="AG152" s="7768"/>
      <c r="AH152" s="7719" t="s">
        <v>55</v>
      </c>
      <c r="AI152" s="7768"/>
      <c r="AJ152" s="7719" t="s">
        <v>56</v>
      </c>
      <c r="AK152" s="7768"/>
      <c r="AL152" s="7719" t="s">
        <v>57</v>
      </c>
      <c r="AM152" s="7773"/>
      <c r="AN152" s="7354"/>
      <c r="AO152" s="7348"/>
    </row>
    <row r="153" spans="1:75" ht="15" customHeight="1" x14ac:dyDescent="0.25">
      <c r="A153" s="7772"/>
      <c r="B153" s="7772"/>
      <c r="C153" s="7424"/>
      <c r="D153" s="7536"/>
      <c r="E153" s="7431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710"/>
      <c r="AO153" s="7766"/>
    </row>
    <row r="154" spans="1:75" ht="15" customHeight="1" x14ac:dyDescent="0.25">
      <c r="A154" s="7769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36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36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36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36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36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36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770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769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36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36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36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36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770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718" t="s">
        <v>639</v>
      </c>
      <c r="B169" s="7775" t="s">
        <v>77</v>
      </c>
      <c r="C169" s="7777" t="s">
        <v>29</v>
      </c>
      <c r="D169" s="7778"/>
      <c r="E169" s="7778"/>
      <c r="F169" s="7778"/>
      <c r="G169" s="7778"/>
      <c r="H169" s="7778"/>
      <c r="I169" s="7778"/>
      <c r="J169" s="7778"/>
      <c r="K169" s="7778"/>
      <c r="L169" s="7778"/>
      <c r="M169" s="7778"/>
      <c r="N169" s="7778"/>
      <c r="O169" s="7778"/>
      <c r="P169" s="7778"/>
      <c r="Q169" s="7778"/>
      <c r="R169" s="7778"/>
      <c r="S169" s="7779"/>
      <c r="T169" s="7780" t="s">
        <v>36</v>
      </c>
      <c r="U169" s="7774" t="s">
        <v>37</v>
      </c>
    </row>
    <row r="170" spans="1:74" ht="15" customHeight="1" x14ac:dyDescent="0.25">
      <c r="A170" s="7326"/>
      <c r="B170" s="7776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780"/>
      <c r="U170" s="7774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797" t="s">
        <v>220</v>
      </c>
      <c r="B173" s="7798" t="s">
        <v>645</v>
      </c>
      <c r="C173" s="7800" t="s">
        <v>646</v>
      </c>
      <c r="D173" s="7801"/>
      <c r="E173" s="7801"/>
      <c r="F173" s="7801"/>
      <c r="G173" s="7801"/>
      <c r="H173" s="7801"/>
      <c r="I173" s="7801"/>
      <c r="J173" s="7801"/>
      <c r="K173" s="7802"/>
      <c r="L173" s="7777" t="s">
        <v>647</v>
      </c>
      <c r="M173" s="7778"/>
      <c r="N173" s="7778"/>
      <c r="O173" s="7778"/>
      <c r="P173" s="7778"/>
      <c r="Q173" s="7778"/>
      <c r="R173" s="7778"/>
      <c r="S173" s="7778"/>
      <c r="T173" s="7803"/>
      <c r="U173" s="7777" t="s">
        <v>648</v>
      </c>
      <c r="V173" s="7778"/>
      <c r="W173" s="7778"/>
      <c r="X173" s="7778"/>
      <c r="Y173" s="7778"/>
      <c r="Z173" s="7778"/>
      <c r="AA173" s="7778"/>
      <c r="AB173" s="7778"/>
      <c r="AC173" s="7779"/>
      <c r="AD173" s="7721" t="s">
        <v>36</v>
      </c>
      <c r="AE173" s="7789" t="s">
        <v>37</v>
      </c>
    </row>
    <row r="174" spans="1:74" ht="18" customHeight="1" x14ac:dyDescent="0.25">
      <c r="A174" s="7459"/>
      <c r="B174" s="7799"/>
      <c r="C174" s="7790" t="s">
        <v>77</v>
      </c>
      <c r="D174" s="7791"/>
      <c r="E174" s="7792"/>
      <c r="F174" s="7793" t="s">
        <v>649</v>
      </c>
      <c r="G174" s="7793"/>
      <c r="H174" s="7793" t="s">
        <v>650</v>
      </c>
      <c r="I174" s="7793"/>
      <c r="J174" s="7794" t="s">
        <v>651</v>
      </c>
      <c r="K174" s="7794"/>
      <c r="L174" s="7790" t="s">
        <v>77</v>
      </c>
      <c r="M174" s="7791"/>
      <c r="N174" s="7792"/>
      <c r="O174" s="7793" t="s">
        <v>649</v>
      </c>
      <c r="P174" s="7793"/>
      <c r="Q174" s="7793" t="s">
        <v>650</v>
      </c>
      <c r="R174" s="7793"/>
      <c r="S174" s="7794" t="s">
        <v>651</v>
      </c>
      <c r="T174" s="7794"/>
      <c r="U174" s="7790" t="s">
        <v>77</v>
      </c>
      <c r="V174" s="7791"/>
      <c r="W174" s="7792"/>
      <c r="X174" s="7793" t="s">
        <v>649</v>
      </c>
      <c r="Y174" s="7793"/>
      <c r="Z174" s="7793" t="s">
        <v>650</v>
      </c>
      <c r="AA174" s="7793"/>
      <c r="AB174" s="7794" t="s">
        <v>651</v>
      </c>
      <c r="AC174" s="7795"/>
      <c r="AD174" s="7721"/>
      <c r="AE174" s="7789"/>
    </row>
    <row r="175" spans="1:74" ht="25.9" customHeight="1" x14ac:dyDescent="0.25">
      <c r="A175" s="7459"/>
      <c r="B175" s="7799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721"/>
      <c r="AE175" s="7789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712" t="s">
        <v>662</v>
      </c>
      <c r="B191" s="7717" t="s">
        <v>77</v>
      </c>
      <c r="C191" s="7719" t="s">
        <v>29</v>
      </c>
      <c r="D191" s="7721"/>
      <c r="E191" s="7773"/>
      <c r="F191" s="7781" t="s">
        <v>670</v>
      </c>
      <c r="G191" s="7796" t="s">
        <v>671</v>
      </c>
      <c r="H191" s="7717" t="s">
        <v>672</v>
      </c>
    </row>
    <row r="192" spans="1:74" ht="38.25" customHeight="1" x14ac:dyDescent="0.25">
      <c r="A192" s="7431"/>
      <c r="B192" s="7699"/>
      <c r="C192" s="6212" t="s">
        <v>673</v>
      </c>
      <c r="D192" s="6217" t="s">
        <v>674</v>
      </c>
      <c r="E192" s="6154" t="s">
        <v>675</v>
      </c>
      <c r="F192" s="7536"/>
      <c r="G192" s="7383"/>
      <c r="H192" s="7699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752" t="s">
        <v>662</v>
      </c>
      <c r="B200" s="7718" t="s">
        <v>77</v>
      </c>
      <c r="C200" s="7719" t="s">
        <v>29</v>
      </c>
      <c r="D200" s="7721"/>
      <c r="E200" s="7768"/>
    </row>
    <row r="201" spans="1:75" ht="21" customHeight="1" x14ac:dyDescent="0.25">
      <c r="A201" s="7349"/>
      <c r="B201" s="732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764" t="s">
        <v>662</v>
      </c>
      <c r="B208" s="7712"/>
      <c r="C208" s="7717" t="s">
        <v>77</v>
      </c>
      <c r="D208" s="7719" t="s">
        <v>29</v>
      </c>
      <c r="E208" s="7721"/>
      <c r="F208" s="7768"/>
    </row>
    <row r="209" spans="1:6" ht="24" customHeight="1" x14ac:dyDescent="0.25">
      <c r="A209" s="7430"/>
      <c r="B209" s="7431"/>
      <c r="C209" s="7699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712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644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712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431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712" t="s">
        <v>662</v>
      </c>
      <c r="B215" s="7717" t="s">
        <v>77</v>
      </c>
      <c r="C215" s="7721" t="s">
        <v>696</v>
      </c>
      <c r="D215" s="7721"/>
      <c r="E215" s="7721"/>
      <c r="F215" s="6238"/>
    </row>
    <row r="216" spans="1:6" ht="21" x14ac:dyDescent="0.25">
      <c r="A216" s="7431"/>
      <c r="B216" s="7699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712" t="s">
        <v>662</v>
      </c>
      <c r="B221" s="7718" t="s">
        <v>704</v>
      </c>
    </row>
    <row r="222" spans="1:6" x14ac:dyDescent="0.25">
      <c r="A222" s="7431"/>
      <c r="B222" s="732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 B171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B88:B92 C32:C33 C171 D171:U171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B175" zoomScaleNormal="100" workbookViewId="0">
      <selection activeCell="C183" sqref="C18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MAIPU ()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CESFAM DR. CARLOS GODOY ()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272" t="s">
        <v>707</v>
      </c>
      <c r="B6" s="7272"/>
      <c r="C6" s="7272"/>
      <c r="D6" s="7272"/>
      <c r="E6" s="7272"/>
      <c r="F6" s="7272"/>
      <c r="G6" s="7272"/>
      <c r="H6" s="7272"/>
      <c r="I6" s="7272"/>
      <c r="J6" s="7272"/>
      <c r="K6" s="7272"/>
      <c r="L6" s="7272"/>
      <c r="M6" s="7272"/>
      <c r="N6" s="7272"/>
      <c r="O6" s="7272"/>
      <c r="P6" s="7272"/>
    </row>
    <row r="8" spans="1:102" ht="18" customHeight="1" x14ac:dyDescent="0.25">
      <c r="A8" s="249" t="s">
        <v>708</v>
      </c>
    </row>
    <row r="9" spans="1:102" ht="21.6" customHeight="1" x14ac:dyDescent="0.25">
      <c r="A9" s="7857" t="s">
        <v>709</v>
      </c>
      <c r="B9" s="7840"/>
      <c r="C9" s="7828" t="s">
        <v>28</v>
      </c>
      <c r="D9" s="7859" t="s">
        <v>29</v>
      </c>
      <c r="E9" s="7860"/>
      <c r="F9" s="7860"/>
      <c r="G9" s="7860"/>
      <c r="H9" s="7860"/>
      <c r="I9" s="7860"/>
      <c r="J9" s="7860"/>
      <c r="K9" s="7860"/>
      <c r="L9" s="7860"/>
      <c r="M9" s="7860"/>
      <c r="N9" s="7861"/>
      <c r="O9" s="7862" t="s">
        <v>710</v>
      </c>
      <c r="P9" s="7206" t="s">
        <v>711</v>
      </c>
      <c r="Q9" s="7887" t="s">
        <v>712</v>
      </c>
      <c r="R9" s="7874" t="s">
        <v>713</v>
      </c>
      <c r="S9" s="7876" t="s">
        <v>519</v>
      </c>
      <c r="T9" s="7877"/>
      <c r="U9" s="7878" t="s">
        <v>38</v>
      </c>
      <c r="V9" s="7840" t="s">
        <v>36</v>
      </c>
      <c r="W9" s="7830" t="s">
        <v>37</v>
      </c>
      <c r="X9" s="7834"/>
    </row>
    <row r="10" spans="1:102" ht="27" customHeight="1" x14ac:dyDescent="0.25">
      <c r="A10" s="7253"/>
      <c r="B10" s="7166"/>
      <c r="C10" s="7829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205"/>
      <c r="P10" s="7208"/>
      <c r="Q10" s="7211"/>
      <c r="R10" s="7875"/>
      <c r="S10" s="1955" t="s">
        <v>60</v>
      </c>
      <c r="T10" s="714" t="s">
        <v>62</v>
      </c>
      <c r="U10" s="7879"/>
      <c r="V10" s="7819"/>
      <c r="W10" s="2010" t="s">
        <v>717</v>
      </c>
      <c r="X10" s="1921" t="s">
        <v>718</v>
      </c>
    </row>
    <row r="11" spans="1:102" ht="15" customHeight="1" x14ac:dyDescent="0.25">
      <c r="A11" s="7888" t="s">
        <v>719</v>
      </c>
      <c r="B11" s="7888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89" t="s">
        <v>720</v>
      </c>
      <c r="B12" s="7889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90" t="s">
        <v>721</v>
      </c>
      <c r="B13" s="7891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892" t="s">
        <v>722</v>
      </c>
      <c r="B14" s="7893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857" t="s">
        <v>724</v>
      </c>
      <c r="B16" s="7840"/>
      <c r="C16" s="7838" t="s">
        <v>725</v>
      </c>
      <c r="D16" s="7920" t="s">
        <v>726</v>
      </c>
      <c r="E16" s="7887" t="s">
        <v>36</v>
      </c>
      <c r="F16" s="7206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253"/>
      <c r="B17" s="7166"/>
      <c r="C17" s="7839"/>
      <c r="D17" s="7921"/>
      <c r="E17" s="7824"/>
      <c r="F17" s="720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96" t="s">
        <v>727</v>
      </c>
      <c r="B18" s="7897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900" t="s">
        <v>728</v>
      </c>
      <c r="B19" s="7901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894" t="s">
        <v>729</v>
      </c>
      <c r="B20" s="7895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894" t="s">
        <v>730</v>
      </c>
      <c r="B21" s="7895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894" t="s">
        <v>731</v>
      </c>
      <c r="B22" s="7895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894" t="s">
        <v>732</v>
      </c>
      <c r="B23" s="7895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894" t="s">
        <v>733</v>
      </c>
      <c r="B24" s="7895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894" t="s">
        <v>734</v>
      </c>
      <c r="B25" s="7895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894" t="s">
        <v>735</v>
      </c>
      <c r="B26" s="7895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894" t="s">
        <v>736</v>
      </c>
      <c r="B27" s="7895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894" t="s">
        <v>737</v>
      </c>
      <c r="B28" s="7895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894" t="s">
        <v>738</v>
      </c>
      <c r="B29" s="7895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894" t="s">
        <v>739</v>
      </c>
      <c r="B30" s="7895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898" t="s">
        <v>740</v>
      </c>
      <c r="B31" s="7899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857" t="s">
        <v>742</v>
      </c>
      <c r="B33" s="7840"/>
      <c r="C33" s="7828" t="s">
        <v>28</v>
      </c>
      <c r="D33" s="7859" t="s">
        <v>29</v>
      </c>
      <c r="E33" s="7860"/>
      <c r="F33" s="7860"/>
      <c r="G33" s="7860"/>
      <c r="H33" s="7860"/>
      <c r="I33" s="7860"/>
      <c r="J33" s="7860"/>
      <c r="K33" s="7860"/>
      <c r="L33" s="7860"/>
      <c r="M33" s="7860"/>
      <c r="N33" s="7860"/>
      <c r="O33" s="7860"/>
      <c r="P33" s="7861"/>
      <c r="Q33" s="7862" t="s">
        <v>33</v>
      </c>
      <c r="R33" s="7206" t="s">
        <v>743</v>
      </c>
      <c r="S33" s="7840" t="s">
        <v>36</v>
      </c>
      <c r="T33" s="7830" t="s">
        <v>37</v>
      </c>
      <c r="U33" s="7834"/>
      <c r="V33" s="7880" t="s">
        <v>744</v>
      </c>
      <c r="W33" s="7853" t="s">
        <v>745</v>
      </c>
      <c r="X33" s="7830" t="s">
        <v>746</v>
      </c>
      <c r="Y33" s="7831"/>
      <c r="Z33" s="7834"/>
      <c r="AA33" s="7854" t="s">
        <v>747</v>
      </c>
    </row>
    <row r="34" spans="1:103" ht="27.75" customHeight="1" x14ac:dyDescent="0.25">
      <c r="A34" s="7253"/>
      <c r="B34" s="7166"/>
      <c r="C34" s="7829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205"/>
      <c r="R34" s="7208"/>
      <c r="S34" s="7819"/>
      <c r="T34" s="2010" t="s">
        <v>717</v>
      </c>
      <c r="U34" s="1921" t="s">
        <v>718</v>
      </c>
      <c r="V34" s="7881"/>
      <c r="W34" s="7853"/>
      <c r="X34" s="2043" t="s">
        <v>60</v>
      </c>
      <c r="Y34" s="2044" t="s">
        <v>750</v>
      </c>
      <c r="Z34" s="255" t="s">
        <v>62</v>
      </c>
      <c r="AA34" s="7237"/>
    </row>
    <row r="35" spans="1:103" ht="15" customHeight="1" x14ac:dyDescent="0.25">
      <c r="A35" s="7869" t="s">
        <v>751</v>
      </c>
      <c r="B35" s="7869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902" t="s">
        <v>752</v>
      </c>
      <c r="B36" s="7903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904" t="s">
        <v>753</v>
      </c>
      <c r="B37" s="7905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63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63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63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63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63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63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63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855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856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855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856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941" t="s">
        <v>603</v>
      </c>
      <c r="B49" s="7942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937" t="s">
        <v>765</v>
      </c>
      <c r="B50" s="7938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939" t="s">
        <v>766</v>
      </c>
      <c r="B51" s="7940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857" t="s">
        <v>742</v>
      </c>
      <c r="B53" s="7840"/>
      <c r="C53" s="7828" t="s">
        <v>28</v>
      </c>
      <c r="D53" s="7859" t="s">
        <v>29</v>
      </c>
      <c r="E53" s="7860"/>
      <c r="F53" s="7860"/>
      <c r="G53" s="7860"/>
      <c r="H53" s="7860"/>
      <c r="I53" s="7860"/>
      <c r="J53" s="7860"/>
      <c r="K53" s="7860"/>
      <c r="L53" s="7860"/>
      <c r="M53" s="7860"/>
      <c r="N53" s="7860"/>
      <c r="O53" s="7860"/>
      <c r="P53" s="7861"/>
      <c r="Q53" s="7862" t="s">
        <v>33</v>
      </c>
      <c r="R53" s="7206" t="s">
        <v>36</v>
      </c>
      <c r="S53" s="7830" t="s">
        <v>37</v>
      </c>
      <c r="T53" s="7834"/>
      <c r="U53" s="7830" t="s">
        <v>746</v>
      </c>
      <c r="V53" s="7831"/>
      <c r="W53" s="7834"/>
      <c r="X53" s="7840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253"/>
      <c r="B54" s="7166"/>
      <c r="C54" s="7829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205"/>
      <c r="R54" s="7208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819"/>
      <c r="CA54" s="17"/>
      <c r="CB54" s="17"/>
      <c r="CC54" s="17"/>
      <c r="CD54" s="17"/>
      <c r="CE54" s="17"/>
      <c r="CQ54" s="902"/>
    </row>
    <row r="55" spans="1:103" ht="15" customHeight="1" x14ac:dyDescent="0.25">
      <c r="A55" s="7855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856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855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856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906" t="s">
        <v>770</v>
      </c>
      <c r="B59" s="7907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857" t="s">
        <v>742</v>
      </c>
      <c r="B61" s="7840"/>
      <c r="C61" s="7828" t="s">
        <v>28</v>
      </c>
      <c r="D61" s="7859" t="s">
        <v>29</v>
      </c>
      <c r="E61" s="7860"/>
      <c r="F61" s="7860"/>
      <c r="G61" s="7860"/>
      <c r="H61" s="7860"/>
      <c r="I61" s="7860"/>
      <c r="J61" s="7860"/>
      <c r="K61" s="7860"/>
      <c r="L61" s="7860"/>
      <c r="M61" s="7860"/>
      <c r="N61" s="7860"/>
      <c r="O61" s="7860"/>
      <c r="P61" s="7861"/>
      <c r="Q61" s="7862" t="s">
        <v>36</v>
      </c>
      <c r="R61" s="7206" t="s">
        <v>37</v>
      </c>
    </row>
    <row r="62" spans="1:103" ht="21" x14ac:dyDescent="0.25">
      <c r="A62" s="7908"/>
      <c r="B62" s="7819"/>
      <c r="C62" s="7829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205"/>
      <c r="R62" s="7208"/>
    </row>
    <row r="63" spans="1:103" ht="15" customHeight="1" x14ac:dyDescent="0.25">
      <c r="A63" s="7909" t="s">
        <v>751</v>
      </c>
      <c r="B63" s="7910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902" t="s">
        <v>752</v>
      </c>
      <c r="B64" s="7903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904" t="s">
        <v>753</v>
      </c>
      <c r="B65" s="7905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855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153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153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153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153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153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856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855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856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855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68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66" t="s">
        <v>765</v>
      </c>
      <c r="B77" s="7867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64" t="s">
        <v>766</v>
      </c>
      <c r="B78" s="7865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855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856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855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856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943" t="s">
        <v>770</v>
      </c>
      <c r="B83" s="7944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857" t="s">
        <v>775</v>
      </c>
      <c r="B88" s="7840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909" t="s">
        <v>778</v>
      </c>
      <c r="B89" s="7910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945" t="s">
        <v>780</v>
      </c>
      <c r="B91" s="7946"/>
      <c r="C91" s="7945" t="s">
        <v>222</v>
      </c>
      <c r="D91" s="8020"/>
      <c r="E91" s="7946"/>
      <c r="F91" s="8023" t="s">
        <v>781</v>
      </c>
      <c r="G91" s="8024"/>
      <c r="H91" s="8024"/>
      <c r="I91" s="8024"/>
      <c r="J91" s="8024"/>
      <c r="K91" s="8024"/>
      <c r="L91" s="8024"/>
      <c r="M91" s="8024"/>
      <c r="N91" s="8024"/>
      <c r="O91" s="8024"/>
      <c r="P91" s="8024"/>
      <c r="Q91" s="8024"/>
      <c r="R91" s="8024"/>
      <c r="S91" s="8024"/>
      <c r="T91" s="8024"/>
      <c r="U91" s="8024"/>
      <c r="V91" s="8024"/>
      <c r="W91" s="8024"/>
      <c r="X91" s="8024"/>
      <c r="Y91" s="8024"/>
      <c r="Z91" s="8024"/>
      <c r="AA91" s="8024"/>
      <c r="AB91" s="8024"/>
      <c r="AC91" s="8025"/>
      <c r="AD91" s="8041" t="s">
        <v>782</v>
      </c>
      <c r="AE91" s="8041"/>
      <c r="AF91" s="8041"/>
      <c r="AG91" s="8041"/>
      <c r="AH91" s="8041"/>
      <c r="AI91" s="8041"/>
      <c r="AJ91" s="8041"/>
      <c r="AK91" s="8041"/>
      <c r="AL91" s="8041"/>
      <c r="AM91" s="8041"/>
      <c r="AN91" s="8041"/>
      <c r="AO91" s="8041"/>
      <c r="AP91" s="8041"/>
      <c r="AQ91" s="8041"/>
      <c r="AR91" s="8041"/>
      <c r="AS91" s="8041"/>
      <c r="AT91" s="8056"/>
      <c r="AU91" s="8013" t="s">
        <v>36</v>
      </c>
      <c r="AV91" s="8027" t="s">
        <v>37</v>
      </c>
      <c r="AW91" s="8030" t="s">
        <v>35</v>
      </c>
    </row>
    <row r="92" spans="1:95" s="5" customFormat="1" ht="18" customHeight="1" x14ac:dyDescent="0.2">
      <c r="A92" s="7947"/>
      <c r="B92" s="7948"/>
      <c r="C92" s="7947"/>
      <c r="D92" s="8021"/>
      <c r="E92" s="7948"/>
      <c r="F92" s="8033" t="s">
        <v>783</v>
      </c>
      <c r="G92" s="8034"/>
      <c r="H92" s="8034"/>
      <c r="I92" s="8034"/>
      <c r="J92" s="8034"/>
      <c r="K92" s="8034"/>
      <c r="L92" s="8034"/>
      <c r="M92" s="8034"/>
      <c r="N92" s="8034"/>
      <c r="O92" s="8034"/>
      <c r="P92" s="8034"/>
      <c r="Q92" s="8035"/>
      <c r="R92" s="8036" t="s">
        <v>784</v>
      </c>
      <c r="S92" s="8037"/>
      <c r="T92" s="8037"/>
      <c r="U92" s="8037"/>
      <c r="V92" s="8037"/>
      <c r="W92" s="8038"/>
      <c r="X92" s="8039" t="s">
        <v>647</v>
      </c>
      <c r="Y92" s="8039"/>
      <c r="Z92" s="8039"/>
      <c r="AA92" s="8039"/>
      <c r="AB92" s="8039"/>
      <c r="AC92" s="8040"/>
      <c r="AD92" s="8041" t="s">
        <v>785</v>
      </c>
      <c r="AE92" s="8041"/>
      <c r="AF92" s="8041"/>
      <c r="AG92" s="8041"/>
      <c r="AH92" s="8041"/>
      <c r="AI92" s="8041"/>
      <c r="AJ92" s="8041"/>
      <c r="AK92" s="8041"/>
      <c r="AL92" s="8041"/>
      <c r="AM92" s="8041"/>
      <c r="AN92" s="8041"/>
      <c r="AO92" s="8042"/>
      <c r="AP92" s="8043" t="s">
        <v>648</v>
      </c>
      <c r="AQ92" s="8046" t="s">
        <v>647</v>
      </c>
      <c r="AR92" s="8046" t="s">
        <v>786</v>
      </c>
      <c r="AS92" s="8046" t="s">
        <v>603</v>
      </c>
      <c r="AT92" s="8049" t="s">
        <v>787</v>
      </c>
      <c r="AU92" s="8014"/>
      <c r="AV92" s="8028"/>
      <c r="AW92" s="8031"/>
    </row>
    <row r="93" spans="1:95" s="5" customFormat="1" ht="15" customHeight="1" x14ac:dyDescent="0.2">
      <c r="A93" s="7947"/>
      <c r="B93" s="7948"/>
      <c r="C93" s="7949"/>
      <c r="D93" s="8022"/>
      <c r="E93" s="7950"/>
      <c r="F93" s="8052" t="s">
        <v>223</v>
      </c>
      <c r="G93" s="7886"/>
      <c r="H93" s="7885" t="s">
        <v>224</v>
      </c>
      <c r="I93" s="7886"/>
      <c r="J93" s="7885" t="s">
        <v>88</v>
      </c>
      <c r="K93" s="7886"/>
      <c r="L93" s="7885" t="s">
        <v>225</v>
      </c>
      <c r="M93" s="7886"/>
      <c r="N93" s="7885" t="s">
        <v>226</v>
      </c>
      <c r="O93" s="7886"/>
      <c r="P93" s="7885" t="s">
        <v>227</v>
      </c>
      <c r="Q93" s="7922"/>
      <c r="R93" s="8052" t="s">
        <v>649</v>
      </c>
      <c r="S93" s="7886"/>
      <c r="T93" s="7885" t="s">
        <v>650</v>
      </c>
      <c r="U93" s="7886"/>
      <c r="V93" s="7885" t="s">
        <v>651</v>
      </c>
      <c r="W93" s="7922"/>
      <c r="X93" s="8057" t="s">
        <v>649</v>
      </c>
      <c r="Y93" s="7886"/>
      <c r="Z93" s="7885" t="s">
        <v>650</v>
      </c>
      <c r="AA93" s="7886"/>
      <c r="AB93" s="7885" t="s">
        <v>651</v>
      </c>
      <c r="AC93" s="8026"/>
      <c r="AD93" s="8057" t="s">
        <v>223</v>
      </c>
      <c r="AE93" s="7886"/>
      <c r="AF93" s="7885" t="s">
        <v>224</v>
      </c>
      <c r="AG93" s="7886"/>
      <c r="AH93" s="7885" t="s">
        <v>88</v>
      </c>
      <c r="AI93" s="7886"/>
      <c r="AJ93" s="7885" t="s">
        <v>225</v>
      </c>
      <c r="AK93" s="7886"/>
      <c r="AL93" s="7885" t="s">
        <v>226</v>
      </c>
      <c r="AM93" s="7886"/>
      <c r="AN93" s="7885" t="s">
        <v>227</v>
      </c>
      <c r="AO93" s="7886"/>
      <c r="AP93" s="8044"/>
      <c r="AQ93" s="8047"/>
      <c r="AR93" s="8047"/>
      <c r="AS93" s="8047"/>
      <c r="AT93" s="8050"/>
      <c r="AU93" s="8014"/>
      <c r="AV93" s="8028"/>
      <c r="AW93" s="8031"/>
    </row>
    <row r="94" spans="1:95" s="5" customFormat="1" ht="18" customHeight="1" x14ac:dyDescent="0.2">
      <c r="A94" s="7949"/>
      <c r="B94" s="7950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8045"/>
      <c r="AQ94" s="8048"/>
      <c r="AR94" s="8048"/>
      <c r="AS94" s="8048"/>
      <c r="AT94" s="8051"/>
      <c r="AU94" s="8015"/>
      <c r="AV94" s="8029"/>
      <c r="AW94" s="8032"/>
      <c r="CA94" s="17"/>
      <c r="CB94" s="17"/>
    </row>
    <row r="95" spans="1:95" s="5" customFormat="1" ht="15" customHeight="1" x14ac:dyDescent="0.25">
      <c r="A95" s="8016" t="s">
        <v>230</v>
      </c>
      <c r="B95" s="8017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8018" t="s">
        <v>231</v>
      </c>
      <c r="B96" s="8019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8018" t="s">
        <v>232</v>
      </c>
      <c r="B97" s="8019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8054" t="s">
        <v>250</v>
      </c>
      <c r="B98" s="8055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857" t="s">
        <v>780</v>
      </c>
      <c r="B100" s="7840"/>
      <c r="C100" s="7857" t="s">
        <v>222</v>
      </c>
      <c r="D100" s="7823"/>
      <c r="E100" s="7840"/>
      <c r="F100" s="8053" t="s">
        <v>789</v>
      </c>
      <c r="G100" s="7933"/>
      <c r="H100" s="7933"/>
      <c r="I100" s="7933"/>
      <c r="J100" s="7933"/>
      <c r="K100" s="7933"/>
      <c r="L100" s="7933"/>
      <c r="M100" s="7933"/>
      <c r="N100" s="7933"/>
      <c r="O100" s="7933"/>
      <c r="P100" s="7933"/>
      <c r="Q100" s="7930"/>
      <c r="R100" s="7933" t="s">
        <v>790</v>
      </c>
      <c r="S100" s="7933"/>
      <c r="T100" s="7933"/>
      <c r="U100" s="7933"/>
      <c r="V100" s="7933"/>
      <c r="W100" s="7930"/>
      <c r="X100" s="7930" t="s">
        <v>791</v>
      </c>
      <c r="Y100" s="7931"/>
      <c r="Z100" s="7931"/>
      <c r="AA100" s="7931"/>
      <c r="AB100" s="7931"/>
      <c r="AC100" s="7932"/>
      <c r="AD100" s="7924" t="s">
        <v>792</v>
      </c>
      <c r="AE100" s="7924"/>
      <c r="AF100" s="7924"/>
      <c r="AG100" s="7924"/>
      <c r="AH100" s="7924"/>
      <c r="AI100" s="7925"/>
      <c r="AJ100" s="7887" t="s">
        <v>36</v>
      </c>
      <c r="AK100" s="7206" t="s">
        <v>37</v>
      </c>
      <c r="AL100" s="7934" t="s">
        <v>35</v>
      </c>
    </row>
    <row r="101" spans="1:95" s="5" customFormat="1" ht="21.95" customHeight="1" x14ac:dyDescent="0.2">
      <c r="A101" s="7858"/>
      <c r="B101" s="7166"/>
      <c r="C101" s="7908"/>
      <c r="D101" s="7926"/>
      <c r="E101" s="7819"/>
      <c r="F101" s="8052" t="s">
        <v>223</v>
      </c>
      <c r="G101" s="7886"/>
      <c r="H101" s="7885" t="s">
        <v>224</v>
      </c>
      <c r="I101" s="7886"/>
      <c r="J101" s="7885" t="s">
        <v>88</v>
      </c>
      <c r="K101" s="7886"/>
      <c r="L101" s="7885" t="s">
        <v>225</v>
      </c>
      <c r="M101" s="7886"/>
      <c r="N101" s="7885" t="s">
        <v>226</v>
      </c>
      <c r="O101" s="7886"/>
      <c r="P101" s="7885" t="s">
        <v>227</v>
      </c>
      <c r="Q101" s="7922"/>
      <c r="R101" s="7830" t="s">
        <v>649</v>
      </c>
      <c r="S101" s="7834"/>
      <c r="T101" s="7830" t="s">
        <v>650</v>
      </c>
      <c r="U101" s="7834"/>
      <c r="V101" s="7830" t="s">
        <v>793</v>
      </c>
      <c r="W101" s="7834"/>
      <c r="X101" s="7831" t="s">
        <v>649</v>
      </c>
      <c r="Y101" s="7834"/>
      <c r="Z101" s="7830" t="s">
        <v>650</v>
      </c>
      <c r="AA101" s="7834"/>
      <c r="AB101" s="7916" t="s">
        <v>793</v>
      </c>
      <c r="AC101" s="7923"/>
      <c r="AD101" s="7831" t="s">
        <v>794</v>
      </c>
      <c r="AE101" s="7831"/>
      <c r="AF101" s="7831"/>
      <c r="AG101" s="7834"/>
      <c r="AH101" s="7830" t="s">
        <v>795</v>
      </c>
      <c r="AI101" s="7834"/>
      <c r="AJ101" s="7210"/>
      <c r="AK101" s="7207"/>
      <c r="AL101" s="7166"/>
    </row>
    <row r="102" spans="1:95" s="5" customFormat="1" ht="35.25" customHeight="1" x14ac:dyDescent="0.2">
      <c r="A102" s="7908"/>
      <c r="B102" s="7819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211"/>
      <c r="AK102" s="7208"/>
      <c r="AL102" s="7265"/>
    </row>
    <row r="103" spans="1:95" s="5" customFormat="1" ht="15" customHeight="1" x14ac:dyDescent="0.25">
      <c r="A103" s="7900" t="s">
        <v>230</v>
      </c>
      <c r="B103" s="7901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894" t="s">
        <v>231</v>
      </c>
      <c r="B104" s="7895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894" t="s">
        <v>232</v>
      </c>
      <c r="B105" s="7895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898" t="s">
        <v>250</v>
      </c>
      <c r="B106" s="7899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857" t="s">
        <v>800</v>
      </c>
      <c r="B108" s="7840"/>
      <c r="C108" s="7857" t="s">
        <v>77</v>
      </c>
      <c r="D108" s="7823"/>
      <c r="E108" s="7840"/>
      <c r="F108" s="7830" t="s">
        <v>101</v>
      </c>
      <c r="G108" s="7831"/>
      <c r="H108" s="7831"/>
      <c r="I108" s="7831"/>
      <c r="J108" s="7831"/>
      <c r="K108" s="7831"/>
      <c r="L108" s="7831"/>
      <c r="M108" s="7834"/>
    </row>
    <row r="109" spans="1:95" x14ac:dyDescent="0.25">
      <c r="A109" s="7858"/>
      <c r="B109" s="7166"/>
      <c r="C109" s="7858"/>
      <c r="D109" s="7210"/>
      <c r="E109" s="7166"/>
      <c r="F109" s="7830" t="s">
        <v>801</v>
      </c>
      <c r="G109" s="7834"/>
      <c r="H109" s="7830" t="s">
        <v>802</v>
      </c>
      <c r="I109" s="7834"/>
      <c r="J109" s="7830" t="s">
        <v>803</v>
      </c>
      <c r="K109" s="7834"/>
      <c r="L109" s="7830" t="s">
        <v>44</v>
      </c>
      <c r="M109" s="7834"/>
    </row>
    <row r="110" spans="1:95" x14ac:dyDescent="0.25">
      <c r="A110" s="7908"/>
      <c r="B110" s="7819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952" t="s">
        <v>804</v>
      </c>
      <c r="B111" s="7953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935" t="s">
        <v>805</v>
      </c>
      <c r="B112" s="7936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890" t="s">
        <v>806</v>
      </c>
      <c r="B113" s="7891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892" t="s">
        <v>807</v>
      </c>
      <c r="B114" s="7893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857" t="s">
        <v>289</v>
      </c>
      <c r="B116" s="7840"/>
      <c r="C116" s="7857" t="s">
        <v>77</v>
      </c>
      <c r="D116" s="7823"/>
      <c r="E116" s="7840"/>
      <c r="F116" s="7830" t="s">
        <v>101</v>
      </c>
      <c r="G116" s="7831"/>
      <c r="H116" s="7831"/>
      <c r="I116" s="7831"/>
      <c r="J116" s="7831"/>
      <c r="K116" s="7831"/>
      <c r="L116" s="7831"/>
      <c r="M116" s="7831"/>
      <c r="N116" s="7831"/>
      <c r="O116" s="7831"/>
      <c r="P116" s="7831"/>
      <c r="Q116" s="7831"/>
      <c r="R116" s="7831"/>
      <c r="S116" s="7831"/>
      <c r="T116" s="7831"/>
      <c r="U116" s="7831"/>
      <c r="V116" s="7831"/>
      <c r="W116" s="7831"/>
      <c r="X116" s="7831"/>
      <c r="Y116" s="7831"/>
      <c r="Z116" s="7831"/>
      <c r="AA116" s="7831"/>
      <c r="AB116" s="7831"/>
      <c r="AC116" s="7831"/>
      <c r="AD116" s="7831"/>
      <c r="AE116" s="7831"/>
      <c r="AF116" s="7831"/>
      <c r="AG116" s="7832"/>
      <c r="AH116" s="7862" t="s">
        <v>36</v>
      </c>
      <c r="AI116" s="7206" t="s">
        <v>37</v>
      </c>
    </row>
    <row r="117" spans="1:94" x14ac:dyDescent="0.25">
      <c r="A117" s="7858"/>
      <c r="B117" s="7166"/>
      <c r="C117" s="7858"/>
      <c r="D117" s="7210"/>
      <c r="E117" s="7166"/>
      <c r="F117" s="7859" t="s">
        <v>44</v>
      </c>
      <c r="G117" s="7915"/>
      <c r="H117" s="7951" t="s">
        <v>45</v>
      </c>
      <c r="I117" s="7951"/>
      <c r="J117" s="7951" t="s">
        <v>46</v>
      </c>
      <c r="K117" s="7951"/>
      <c r="L117" s="7951" t="s">
        <v>47</v>
      </c>
      <c r="M117" s="7951"/>
      <c r="N117" s="7951" t="s">
        <v>48</v>
      </c>
      <c r="O117" s="7951"/>
      <c r="P117" s="7951" t="s">
        <v>49</v>
      </c>
      <c r="Q117" s="7951"/>
      <c r="R117" s="7951" t="s">
        <v>50</v>
      </c>
      <c r="S117" s="7951"/>
      <c r="T117" s="7951" t="s">
        <v>51</v>
      </c>
      <c r="U117" s="7951"/>
      <c r="V117" s="7951" t="s">
        <v>52</v>
      </c>
      <c r="W117" s="7951"/>
      <c r="X117" s="7951" t="s">
        <v>53</v>
      </c>
      <c r="Y117" s="7951"/>
      <c r="Z117" s="7830" t="s">
        <v>54</v>
      </c>
      <c r="AA117" s="7834"/>
      <c r="AB117" s="7830" t="s">
        <v>55</v>
      </c>
      <c r="AC117" s="7834"/>
      <c r="AD117" s="7830" t="s">
        <v>56</v>
      </c>
      <c r="AE117" s="7834"/>
      <c r="AF117" s="7830" t="s">
        <v>57</v>
      </c>
      <c r="AG117" s="7832"/>
      <c r="AH117" s="7204"/>
      <c r="AI117" s="7207"/>
    </row>
    <row r="118" spans="1:94" x14ac:dyDescent="0.25">
      <c r="A118" s="7908"/>
      <c r="B118" s="7819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205"/>
      <c r="AI118" s="7208"/>
    </row>
    <row r="119" spans="1:94" ht="15" customHeight="1" x14ac:dyDescent="0.25">
      <c r="A119" s="7909" t="s">
        <v>809</v>
      </c>
      <c r="B119" s="7910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855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153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153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153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153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153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153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856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63" t="s">
        <v>819</v>
      </c>
      <c r="B128" s="7863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857" t="s">
        <v>289</v>
      </c>
      <c r="B130" s="7840"/>
      <c r="C130" s="7828" t="s">
        <v>77</v>
      </c>
      <c r="D130" s="7828"/>
      <c r="E130" s="7828"/>
      <c r="F130" s="7830" t="s">
        <v>101</v>
      </c>
      <c r="G130" s="7831"/>
      <c r="H130" s="7831"/>
      <c r="I130" s="7831"/>
      <c r="J130" s="7831"/>
      <c r="K130" s="7831"/>
      <c r="L130" s="7831"/>
      <c r="M130" s="7831"/>
      <c r="N130" s="7831"/>
      <c r="O130" s="7831"/>
      <c r="P130" s="7831"/>
      <c r="Q130" s="7831"/>
      <c r="R130" s="7831"/>
      <c r="S130" s="7831"/>
      <c r="T130" s="7831"/>
      <c r="U130" s="7831"/>
      <c r="V130" s="7831"/>
      <c r="W130" s="7831"/>
      <c r="X130" s="7831"/>
      <c r="Y130" s="7831"/>
      <c r="Z130" s="7831"/>
      <c r="AA130" s="7831"/>
      <c r="AB130" s="7831"/>
      <c r="AC130" s="7831"/>
      <c r="AD130" s="7831"/>
      <c r="AE130" s="7831"/>
      <c r="AF130" s="7831"/>
      <c r="AG130" s="7832"/>
      <c r="AH130" s="7927" t="s">
        <v>821</v>
      </c>
      <c r="AI130" s="7928"/>
      <c r="AJ130" s="7928"/>
      <c r="AK130" s="7929"/>
      <c r="AL130" s="7862" t="s">
        <v>36</v>
      </c>
      <c r="AM130" s="7206" t="s">
        <v>37</v>
      </c>
    </row>
    <row r="131" spans="1:95" x14ac:dyDescent="0.25">
      <c r="A131" s="7858"/>
      <c r="B131" s="7166"/>
      <c r="C131" s="7207"/>
      <c r="D131" s="7207"/>
      <c r="E131" s="7207"/>
      <c r="F131" s="7951" t="s">
        <v>44</v>
      </c>
      <c r="G131" s="7951"/>
      <c r="H131" s="7951" t="s">
        <v>45</v>
      </c>
      <c r="I131" s="7951"/>
      <c r="J131" s="7951" t="s">
        <v>46</v>
      </c>
      <c r="K131" s="7951"/>
      <c r="L131" s="7951" t="s">
        <v>47</v>
      </c>
      <c r="M131" s="7951"/>
      <c r="N131" s="7951" t="s">
        <v>48</v>
      </c>
      <c r="O131" s="7951"/>
      <c r="P131" s="7951" t="s">
        <v>49</v>
      </c>
      <c r="Q131" s="7951"/>
      <c r="R131" s="7951" t="s">
        <v>50</v>
      </c>
      <c r="S131" s="7951"/>
      <c r="T131" s="7951" t="s">
        <v>51</v>
      </c>
      <c r="U131" s="7951"/>
      <c r="V131" s="7951" t="s">
        <v>52</v>
      </c>
      <c r="W131" s="7951"/>
      <c r="X131" s="7951" t="s">
        <v>53</v>
      </c>
      <c r="Y131" s="7951"/>
      <c r="Z131" s="7830" t="s">
        <v>54</v>
      </c>
      <c r="AA131" s="7834"/>
      <c r="AB131" s="7830" t="s">
        <v>55</v>
      </c>
      <c r="AC131" s="7834"/>
      <c r="AD131" s="7830" t="s">
        <v>56</v>
      </c>
      <c r="AE131" s="7834"/>
      <c r="AF131" s="7830" t="s">
        <v>57</v>
      </c>
      <c r="AG131" s="7832"/>
      <c r="AH131" s="7835" t="s">
        <v>822</v>
      </c>
      <c r="AI131" s="7882" t="s">
        <v>823</v>
      </c>
      <c r="AJ131" s="7882" t="s">
        <v>824</v>
      </c>
      <c r="AK131" s="7836" t="s">
        <v>825</v>
      </c>
      <c r="AL131" s="7204"/>
      <c r="AM131" s="7207"/>
    </row>
    <row r="132" spans="1:95" ht="18.75" customHeight="1" x14ac:dyDescent="0.25">
      <c r="A132" s="7908"/>
      <c r="B132" s="7819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165"/>
      <c r="AI132" s="7234"/>
      <c r="AJ132" s="7234"/>
      <c r="AK132" s="7837"/>
      <c r="AL132" s="7205"/>
      <c r="AM132" s="7208"/>
    </row>
    <row r="133" spans="1:95" x14ac:dyDescent="0.25">
      <c r="A133" s="7909" t="s">
        <v>826</v>
      </c>
      <c r="B133" s="7910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855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153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153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153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153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153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153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856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857" t="s">
        <v>289</v>
      </c>
      <c r="B143" s="7840"/>
      <c r="C143" s="7857" t="s">
        <v>829</v>
      </c>
      <c r="D143" s="7823"/>
      <c r="E143" s="7840"/>
      <c r="F143" s="7830" t="s">
        <v>101</v>
      </c>
      <c r="G143" s="7831"/>
      <c r="H143" s="7831"/>
      <c r="I143" s="7831"/>
      <c r="J143" s="7831"/>
      <c r="K143" s="7831"/>
      <c r="L143" s="7831"/>
      <c r="M143" s="7831"/>
      <c r="N143" s="7831"/>
      <c r="O143" s="7831"/>
      <c r="P143" s="7831"/>
      <c r="Q143" s="7831"/>
      <c r="R143" s="7831"/>
      <c r="S143" s="7831"/>
      <c r="T143" s="7831"/>
      <c r="U143" s="7831"/>
      <c r="V143" s="7831"/>
      <c r="W143" s="7831"/>
      <c r="X143" s="7831"/>
      <c r="Y143" s="7831"/>
      <c r="Z143" s="7831"/>
      <c r="AA143" s="7831"/>
      <c r="AB143" s="7831"/>
      <c r="AC143" s="7831"/>
      <c r="AD143" s="7831"/>
      <c r="AE143" s="7831"/>
      <c r="AF143" s="7831"/>
      <c r="AG143" s="7831"/>
      <c r="AH143" s="7831"/>
      <c r="AI143" s="7831"/>
      <c r="AJ143" s="7831"/>
      <c r="AK143" s="7831"/>
      <c r="AL143" s="7831"/>
      <c r="AM143" s="7832"/>
      <c r="AN143" s="7870" t="s">
        <v>821</v>
      </c>
      <c r="AO143" s="7871"/>
      <c r="AP143" s="7872"/>
      <c r="AQ143" s="7862" t="s">
        <v>36</v>
      </c>
      <c r="AR143" s="7206" t="s">
        <v>37</v>
      </c>
    </row>
    <row r="144" spans="1:95" ht="15" customHeight="1" x14ac:dyDescent="0.25">
      <c r="A144" s="7858"/>
      <c r="B144" s="7166"/>
      <c r="C144" s="7858"/>
      <c r="D144" s="7210"/>
      <c r="E144" s="7166"/>
      <c r="F144" s="7830" t="s">
        <v>801</v>
      </c>
      <c r="G144" s="7834"/>
      <c r="H144" s="7830" t="s">
        <v>802</v>
      </c>
      <c r="I144" s="7834"/>
      <c r="J144" s="7830" t="s">
        <v>43</v>
      </c>
      <c r="K144" s="7834"/>
      <c r="L144" s="7830" t="s">
        <v>44</v>
      </c>
      <c r="M144" s="7834"/>
      <c r="N144" s="7951" t="s">
        <v>45</v>
      </c>
      <c r="O144" s="7951"/>
      <c r="P144" s="7951" t="s">
        <v>46</v>
      </c>
      <c r="Q144" s="7951"/>
      <c r="R144" s="7951" t="s">
        <v>47</v>
      </c>
      <c r="S144" s="7951"/>
      <c r="T144" s="7951" t="s">
        <v>48</v>
      </c>
      <c r="U144" s="7951"/>
      <c r="V144" s="7951" t="s">
        <v>49</v>
      </c>
      <c r="W144" s="7951"/>
      <c r="X144" s="7951" t="s">
        <v>50</v>
      </c>
      <c r="Y144" s="7951"/>
      <c r="Z144" s="7951" t="s">
        <v>51</v>
      </c>
      <c r="AA144" s="7951"/>
      <c r="AB144" s="7951" t="s">
        <v>52</v>
      </c>
      <c r="AC144" s="7951"/>
      <c r="AD144" s="7951" t="s">
        <v>53</v>
      </c>
      <c r="AE144" s="7951"/>
      <c r="AF144" s="7830" t="s">
        <v>54</v>
      </c>
      <c r="AG144" s="7834"/>
      <c r="AH144" s="7830" t="s">
        <v>55</v>
      </c>
      <c r="AI144" s="7834"/>
      <c r="AJ144" s="7830" t="s">
        <v>56</v>
      </c>
      <c r="AK144" s="7834"/>
      <c r="AL144" s="7830" t="s">
        <v>57</v>
      </c>
      <c r="AM144" s="7832"/>
      <c r="AN144" s="7835" t="s">
        <v>830</v>
      </c>
      <c r="AO144" s="7882" t="s">
        <v>831</v>
      </c>
      <c r="AP144" s="7836" t="s">
        <v>824</v>
      </c>
      <c r="AQ144" s="7204"/>
      <c r="AR144" s="7207"/>
    </row>
    <row r="145" spans="1:95" ht="15" customHeight="1" x14ac:dyDescent="0.25">
      <c r="A145" s="7908"/>
      <c r="B145" s="7819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165"/>
      <c r="AO145" s="7234"/>
      <c r="AP145" s="7837"/>
      <c r="AQ145" s="7205"/>
      <c r="AR145" s="7208"/>
    </row>
    <row r="146" spans="1:95" ht="15" customHeight="1" x14ac:dyDescent="0.25">
      <c r="A146" s="7900" t="s">
        <v>832</v>
      </c>
      <c r="B146" s="7901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898" t="s">
        <v>833</v>
      </c>
      <c r="B147" s="7899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855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856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954" t="s">
        <v>837</v>
      </c>
      <c r="B150" s="7955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857" t="s">
        <v>709</v>
      </c>
      <c r="B152" s="7840"/>
      <c r="C152" s="7830" t="s">
        <v>77</v>
      </c>
      <c r="D152" s="7831"/>
      <c r="E152" s="7873"/>
      <c r="F152" s="7830" t="s">
        <v>54</v>
      </c>
      <c r="G152" s="7873"/>
      <c r="H152" s="7830" t="s">
        <v>55</v>
      </c>
      <c r="I152" s="7873"/>
      <c r="J152" s="7830" t="s">
        <v>56</v>
      </c>
      <c r="K152" s="7873"/>
      <c r="L152" s="7830" t="s">
        <v>57</v>
      </c>
      <c r="M152" s="7832"/>
      <c r="N152" s="7862" t="s">
        <v>36</v>
      </c>
      <c r="O152" s="7206" t="s">
        <v>37</v>
      </c>
    </row>
    <row r="153" spans="1:95" ht="15" customHeight="1" x14ac:dyDescent="0.25">
      <c r="A153" s="7908"/>
      <c r="B153" s="7819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205"/>
      <c r="O153" s="7208"/>
    </row>
    <row r="154" spans="1:95" ht="15" customHeight="1" x14ac:dyDescent="0.25">
      <c r="A154" s="7855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153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153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71" t="s">
        <v>843</v>
      </c>
      <c r="B157" s="7871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855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153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153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856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956" t="s">
        <v>843</v>
      </c>
      <c r="B162" s="7871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956" t="s">
        <v>213</v>
      </c>
      <c r="B163" s="7956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857" t="s">
        <v>709</v>
      </c>
      <c r="B165" s="7840"/>
      <c r="C165" s="7830" t="s">
        <v>77</v>
      </c>
      <c r="D165" s="7831"/>
      <c r="E165" s="7873"/>
      <c r="F165" s="7830" t="s">
        <v>54</v>
      </c>
      <c r="G165" s="7873"/>
      <c r="H165" s="7830" t="s">
        <v>55</v>
      </c>
      <c r="I165" s="7873"/>
      <c r="J165" s="7830" t="s">
        <v>56</v>
      </c>
      <c r="K165" s="7873"/>
      <c r="L165" s="7830" t="s">
        <v>57</v>
      </c>
      <c r="M165" s="7832"/>
      <c r="N165" s="7833" t="s">
        <v>821</v>
      </c>
      <c r="O165" s="7831"/>
      <c r="P165" s="7832"/>
      <c r="Q165" s="7862" t="s">
        <v>36</v>
      </c>
      <c r="R165" s="7206" t="s">
        <v>37</v>
      </c>
    </row>
    <row r="166" spans="1:94" x14ac:dyDescent="0.25">
      <c r="A166" s="7908"/>
      <c r="B166" s="7819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205"/>
      <c r="R166" s="7208"/>
    </row>
    <row r="167" spans="1:94" x14ac:dyDescent="0.25">
      <c r="A167" s="7855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153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153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71" t="s">
        <v>843</v>
      </c>
      <c r="B170" s="7871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855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153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153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856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956" t="s">
        <v>843</v>
      </c>
      <c r="B175" s="7871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956" t="s">
        <v>213</v>
      </c>
      <c r="B176" s="7956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857" t="s">
        <v>709</v>
      </c>
      <c r="B178" s="7840"/>
      <c r="C178" s="7831" t="s">
        <v>77</v>
      </c>
      <c r="D178" s="7831"/>
      <c r="E178" s="7873"/>
      <c r="F178" s="7830" t="s">
        <v>53</v>
      </c>
      <c r="G178" s="7873"/>
      <c r="H178" s="7830" t="s">
        <v>54</v>
      </c>
      <c r="I178" s="7873"/>
      <c r="J178" s="7830" t="s">
        <v>55</v>
      </c>
      <c r="K178" s="7873"/>
      <c r="L178" s="7830" t="s">
        <v>56</v>
      </c>
      <c r="M178" s="7873"/>
      <c r="N178" s="7830" t="s">
        <v>57</v>
      </c>
      <c r="O178" s="7832"/>
      <c r="P178" s="7862" t="s">
        <v>36</v>
      </c>
      <c r="Q178" s="7206" t="s">
        <v>37</v>
      </c>
    </row>
    <row r="179" spans="1:94" ht="15" customHeight="1" x14ac:dyDescent="0.25">
      <c r="A179" s="7908"/>
      <c r="B179" s="7819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205"/>
      <c r="Q179" s="7208"/>
    </row>
    <row r="180" spans="1:94" ht="15" customHeight="1" x14ac:dyDescent="0.25">
      <c r="A180" s="7855" t="s">
        <v>851</v>
      </c>
      <c r="B180" s="2020" t="s">
        <v>840</v>
      </c>
      <c r="C180" s="2112">
        <f>SUM(D180+E180)</f>
        <v>85</v>
      </c>
      <c r="D180" s="833">
        <f>SUM(F180+H180+J180+L180+N180)</f>
        <v>13</v>
      </c>
      <c r="E180" s="2141">
        <f>SUM(G180+I180+K180+M180+O180)</f>
        <v>72</v>
      </c>
      <c r="F180" s="2022">
        <v>1</v>
      </c>
      <c r="G180" s="2029">
        <v>21</v>
      </c>
      <c r="H180" s="2022">
        <v>5</v>
      </c>
      <c r="I180" s="2029">
        <v>21</v>
      </c>
      <c r="J180" s="2022">
        <v>4</v>
      </c>
      <c r="K180" s="2029">
        <v>18</v>
      </c>
      <c r="L180" s="2022">
        <v>1</v>
      </c>
      <c r="M180" s="2029">
        <v>8</v>
      </c>
      <c r="N180" s="2022">
        <v>2</v>
      </c>
      <c r="O180" s="1940">
        <v>4</v>
      </c>
      <c r="P180" s="5213">
        <v>0</v>
      </c>
      <c r="Q180" s="5189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153"/>
      <c r="B181" s="1121" t="s">
        <v>841</v>
      </c>
      <c r="C181" s="1485">
        <f>SUM(D181+E181)</f>
        <v>32</v>
      </c>
      <c r="D181" s="2134">
        <f>SUM(H181+J181+L181+N181)</f>
        <v>5</v>
      </c>
      <c r="E181" s="1469">
        <f>SUM(I181+K181+M181+O181)</f>
        <v>27</v>
      </c>
      <c r="F181" s="1325"/>
      <c r="G181" s="1289"/>
      <c r="H181" s="1935">
        <v>1</v>
      </c>
      <c r="I181" s="1186">
        <v>11</v>
      </c>
      <c r="J181" s="1935">
        <v>3</v>
      </c>
      <c r="K181" s="1186">
        <v>5</v>
      </c>
      <c r="L181" s="1935">
        <v>0</v>
      </c>
      <c r="M181" s="1186">
        <v>4</v>
      </c>
      <c r="N181" s="1935">
        <v>1</v>
      </c>
      <c r="O181" s="792">
        <v>7</v>
      </c>
      <c r="P181" s="5214">
        <v>0</v>
      </c>
      <c r="Q181" s="1964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153"/>
      <c r="B182" s="1308" t="s">
        <v>842</v>
      </c>
      <c r="C182" s="1360">
        <f>SUM(D182+E182)</f>
        <v>3</v>
      </c>
      <c r="D182" s="1358">
        <f>SUM(H182+J182+L182+N182)</f>
        <v>1</v>
      </c>
      <c r="E182" s="1345">
        <f>SUM(I182+K182+M182+O182)</f>
        <v>2</v>
      </c>
      <c r="F182" s="1312"/>
      <c r="G182" s="1314"/>
      <c r="H182" s="1188">
        <v>0</v>
      </c>
      <c r="I182" s="1192">
        <v>1</v>
      </c>
      <c r="J182" s="1188">
        <v>0</v>
      </c>
      <c r="K182" s="1192">
        <v>0</v>
      </c>
      <c r="L182" s="1188">
        <v>1</v>
      </c>
      <c r="M182" s="1192">
        <v>0</v>
      </c>
      <c r="N182" s="1188">
        <v>0</v>
      </c>
      <c r="O182" s="1224">
        <v>1</v>
      </c>
      <c r="P182" s="5249">
        <v>0</v>
      </c>
      <c r="Q182" s="1223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856"/>
      <c r="B183" s="2140" t="s">
        <v>829</v>
      </c>
      <c r="C183" s="869">
        <f>SUM(C180:C182)</f>
        <v>120</v>
      </c>
      <c r="D183" s="177">
        <f>SUM(D180:D182)</f>
        <v>19</v>
      </c>
      <c r="E183" s="1976">
        <f>SUM(E180:E182)</f>
        <v>101</v>
      </c>
      <c r="F183" s="869">
        <f>SUM(F180:F182)</f>
        <v>1</v>
      </c>
      <c r="G183" s="1976">
        <f t="shared" ref="G183:O183" si="135">SUM(G180:G182)</f>
        <v>21</v>
      </c>
      <c r="H183" s="869">
        <f t="shared" si="135"/>
        <v>6</v>
      </c>
      <c r="I183" s="1976">
        <f t="shared" si="135"/>
        <v>33</v>
      </c>
      <c r="J183" s="869">
        <f t="shared" si="135"/>
        <v>7</v>
      </c>
      <c r="K183" s="1976">
        <f t="shared" si="135"/>
        <v>23</v>
      </c>
      <c r="L183" s="869">
        <f t="shared" si="135"/>
        <v>2</v>
      </c>
      <c r="M183" s="1976">
        <f t="shared" si="135"/>
        <v>12</v>
      </c>
      <c r="N183" s="869">
        <f t="shared" si="135"/>
        <v>3</v>
      </c>
      <c r="O183" s="181">
        <f t="shared" si="135"/>
        <v>12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153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153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153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856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857" t="s">
        <v>857</v>
      </c>
      <c r="B191" s="7840"/>
      <c r="C191" s="7951" t="s">
        <v>77</v>
      </c>
      <c r="D191" s="7951"/>
      <c r="E191" s="7951"/>
      <c r="F191" s="7951" t="s">
        <v>348</v>
      </c>
      <c r="G191" s="7951"/>
      <c r="H191" s="7951" t="s">
        <v>331</v>
      </c>
      <c r="I191" s="7951"/>
      <c r="J191" s="7951" t="s">
        <v>94</v>
      </c>
      <c r="K191" s="7951"/>
      <c r="L191" s="7951" t="s">
        <v>44</v>
      </c>
      <c r="M191" s="7951"/>
      <c r="N191" s="7859" t="s">
        <v>45</v>
      </c>
      <c r="O191" s="7915"/>
      <c r="P191" s="7916" t="s">
        <v>46</v>
      </c>
      <c r="Q191" s="7916"/>
      <c r="R191" s="7916" t="s">
        <v>47</v>
      </c>
      <c r="S191" s="7916"/>
      <c r="T191" s="7916" t="s">
        <v>48</v>
      </c>
      <c r="U191" s="7916"/>
      <c r="V191" s="7916" t="s">
        <v>49</v>
      </c>
      <c r="W191" s="7916"/>
      <c r="X191" s="7916" t="s">
        <v>50</v>
      </c>
      <c r="Y191" s="7916"/>
      <c r="Z191" s="7916" t="s">
        <v>51</v>
      </c>
      <c r="AA191" s="7916"/>
      <c r="AB191" s="7916" t="s">
        <v>52</v>
      </c>
      <c r="AC191" s="7916"/>
      <c r="AD191" s="7916" t="s">
        <v>53</v>
      </c>
      <c r="AE191" s="7916"/>
      <c r="AF191" s="7916" t="s">
        <v>54</v>
      </c>
      <c r="AG191" s="7916"/>
      <c r="AH191" s="7916" t="s">
        <v>55</v>
      </c>
      <c r="AI191" s="7916"/>
      <c r="AJ191" s="7916" t="s">
        <v>56</v>
      </c>
      <c r="AK191" s="7916"/>
      <c r="AL191" s="7916" t="s">
        <v>57</v>
      </c>
      <c r="AM191" s="7963"/>
      <c r="AN191" s="7964" t="s">
        <v>460</v>
      </c>
      <c r="AO191" s="7966" t="s">
        <v>461</v>
      </c>
      <c r="AP191" s="7968" t="s">
        <v>36</v>
      </c>
      <c r="AQ191" s="7873"/>
      <c r="AR191" s="7838" t="s">
        <v>34</v>
      </c>
      <c r="AS191" s="7840" t="s">
        <v>35</v>
      </c>
      <c r="AT191" s="7830" t="s">
        <v>37</v>
      </c>
      <c r="AU191" s="7873"/>
      <c r="AV191" s="7859" t="s">
        <v>462</v>
      </c>
      <c r="AW191" s="7915" t="s">
        <v>858</v>
      </c>
      <c r="AX191" s="7828" t="s">
        <v>859</v>
      </c>
    </row>
    <row r="192" spans="1:94" ht="39" customHeight="1" x14ac:dyDescent="0.25">
      <c r="A192" s="7908"/>
      <c r="B192" s="7819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965"/>
      <c r="AO192" s="7967"/>
      <c r="AP192" s="5379" t="s">
        <v>58</v>
      </c>
      <c r="AQ192" s="1968" t="s">
        <v>59</v>
      </c>
      <c r="AR192" s="7839"/>
      <c r="AS192" s="7819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829"/>
    </row>
    <row r="193" spans="1:103" s="5" customFormat="1" ht="18" customHeight="1" x14ac:dyDescent="0.2">
      <c r="A193" s="7957" t="s">
        <v>860</v>
      </c>
      <c r="B193" s="7958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959" t="s">
        <v>861</v>
      </c>
      <c r="B194" s="7960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855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856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855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856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855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856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961" t="s">
        <v>867</v>
      </c>
      <c r="B201" s="7962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855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856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855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153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153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153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153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153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153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856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855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153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153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153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856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855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153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153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856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855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153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153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153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856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855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153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856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900" t="s">
        <v>902</v>
      </c>
      <c r="B230" s="7901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969" t="s">
        <v>903</v>
      </c>
      <c r="B231" s="7970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894" t="s">
        <v>904</v>
      </c>
      <c r="B232" s="7895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894" t="s">
        <v>905</v>
      </c>
      <c r="B233" s="7895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898" t="s">
        <v>906</v>
      </c>
      <c r="B234" s="7899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855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153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153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153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856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971" t="s">
        <v>913</v>
      </c>
      <c r="B240" s="7972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892" t="s">
        <v>914</v>
      </c>
      <c r="B241" s="7893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857" t="s">
        <v>916</v>
      </c>
      <c r="B243" s="7840"/>
      <c r="C243" s="7951" t="s">
        <v>77</v>
      </c>
      <c r="D243" s="7951"/>
      <c r="E243" s="7951"/>
      <c r="F243" s="7951" t="s">
        <v>348</v>
      </c>
      <c r="G243" s="7951"/>
      <c r="H243" s="7951" t="s">
        <v>331</v>
      </c>
      <c r="I243" s="7951"/>
      <c r="J243" s="7951" t="s">
        <v>94</v>
      </c>
      <c r="K243" s="7951"/>
      <c r="L243" s="7951" t="s">
        <v>44</v>
      </c>
      <c r="M243" s="7951"/>
      <c r="N243" s="7859" t="s">
        <v>45</v>
      </c>
      <c r="O243" s="7915"/>
      <c r="P243" s="7916" t="s">
        <v>46</v>
      </c>
      <c r="Q243" s="7916"/>
      <c r="R243" s="7916" t="s">
        <v>47</v>
      </c>
      <c r="S243" s="7916"/>
      <c r="T243" s="7916" t="s">
        <v>48</v>
      </c>
      <c r="U243" s="7916"/>
      <c r="V243" s="7916" t="s">
        <v>49</v>
      </c>
      <c r="W243" s="7916"/>
      <c r="X243" s="7916" t="s">
        <v>50</v>
      </c>
      <c r="Y243" s="7916"/>
      <c r="Z243" s="7916" t="s">
        <v>51</v>
      </c>
      <c r="AA243" s="7916"/>
      <c r="AB243" s="7916" t="s">
        <v>52</v>
      </c>
      <c r="AC243" s="7916"/>
      <c r="AD243" s="7916" t="s">
        <v>53</v>
      </c>
      <c r="AE243" s="7916"/>
      <c r="AF243" s="7916" t="s">
        <v>54</v>
      </c>
      <c r="AG243" s="7916"/>
      <c r="AH243" s="7916" t="s">
        <v>55</v>
      </c>
      <c r="AI243" s="7916"/>
      <c r="AJ243" s="7916" t="s">
        <v>56</v>
      </c>
      <c r="AK243" s="7916"/>
      <c r="AL243" s="7916" t="s">
        <v>57</v>
      </c>
      <c r="AM243" s="7830"/>
      <c r="AN243" s="7833" t="s">
        <v>917</v>
      </c>
      <c r="AO243" s="7831"/>
      <c r="AP243" s="7832"/>
      <c r="AQ243" s="7964" t="s">
        <v>460</v>
      </c>
      <c r="AR243" s="7966" t="s">
        <v>461</v>
      </c>
      <c r="AS243" s="7973" t="s">
        <v>36</v>
      </c>
      <c r="AT243" s="7916"/>
      <c r="AU243" s="7838" t="s">
        <v>34</v>
      </c>
      <c r="AV243" s="7840" t="s">
        <v>35</v>
      </c>
      <c r="AW243" s="7838" t="s">
        <v>37</v>
      </c>
      <c r="AX243" s="7840" t="s">
        <v>918</v>
      </c>
    </row>
    <row r="244" spans="1:103" ht="40.5" customHeight="1" x14ac:dyDescent="0.25">
      <c r="A244" s="7908"/>
      <c r="B244" s="7819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965"/>
      <c r="AR244" s="7967"/>
      <c r="AS244" s="5379" t="s">
        <v>58</v>
      </c>
      <c r="AT244" s="1968" t="s">
        <v>59</v>
      </c>
      <c r="AU244" s="7839"/>
      <c r="AV244" s="7819"/>
      <c r="AW244" s="7839"/>
      <c r="AX244" s="7819"/>
    </row>
    <row r="245" spans="1:103" s="5" customFormat="1" ht="18" customHeight="1" x14ac:dyDescent="0.25">
      <c r="A245" s="7974" t="s">
        <v>920</v>
      </c>
      <c r="B245" s="7958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959" t="s">
        <v>861</v>
      </c>
      <c r="B246" s="7960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855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856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855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856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855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856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961" t="s">
        <v>867</v>
      </c>
      <c r="B253" s="7962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855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856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855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153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153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153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153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153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153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856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855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153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153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153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856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855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153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153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856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855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153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153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153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856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855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153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856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900" t="s">
        <v>902</v>
      </c>
      <c r="B282" s="7901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969" t="s">
        <v>903</v>
      </c>
      <c r="B283" s="7970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894" t="s">
        <v>904</v>
      </c>
      <c r="B284" s="7895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894" t="s">
        <v>905</v>
      </c>
      <c r="B285" s="7895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898" t="s">
        <v>906</v>
      </c>
      <c r="B286" s="7899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855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153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153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153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856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971" t="s">
        <v>913</v>
      </c>
      <c r="B292" s="7972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892" t="s">
        <v>914</v>
      </c>
      <c r="B293" s="7893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975" t="s">
        <v>925</v>
      </c>
      <c r="B295" s="7978" t="s">
        <v>926</v>
      </c>
      <c r="C295" s="7857" t="s">
        <v>28</v>
      </c>
      <c r="D295" s="7823"/>
      <c r="E295" s="7840"/>
      <c r="F295" s="7981" t="s">
        <v>101</v>
      </c>
      <c r="G295" s="7982"/>
      <c r="H295" s="7982"/>
      <c r="I295" s="7982"/>
      <c r="J295" s="7982"/>
      <c r="K295" s="7982"/>
      <c r="L295" s="7982"/>
      <c r="M295" s="7982"/>
      <c r="N295" s="7982"/>
      <c r="O295" s="7982"/>
      <c r="P295" s="7982"/>
      <c r="Q295" s="7982"/>
      <c r="R295" s="7982"/>
      <c r="S295" s="7982"/>
      <c r="T295" s="7982"/>
      <c r="U295" s="7982"/>
      <c r="V295" s="7982"/>
      <c r="W295" s="7982"/>
      <c r="X295" s="7982"/>
      <c r="Y295" s="7982"/>
      <c r="Z295" s="7982"/>
      <c r="AA295" s="7982"/>
      <c r="AB295" s="7982"/>
      <c r="AC295" s="7982"/>
      <c r="AD295" s="7982"/>
      <c r="AE295" s="7982"/>
      <c r="AF295" s="7982"/>
      <c r="AG295" s="7982"/>
      <c r="AH295" s="7982"/>
      <c r="AI295" s="7982"/>
      <c r="AJ295" s="7982"/>
      <c r="AK295" s="7983"/>
      <c r="AL295" s="7862" t="s">
        <v>36</v>
      </c>
      <c r="AM295" s="7206" t="s">
        <v>37</v>
      </c>
      <c r="AN295" s="7887" t="s">
        <v>34</v>
      </c>
      <c r="AO295" s="7206" t="s">
        <v>35</v>
      </c>
    </row>
    <row r="296" spans="1:101" x14ac:dyDescent="0.25">
      <c r="A296" s="7976"/>
      <c r="B296" s="7979"/>
      <c r="C296" s="7908"/>
      <c r="D296" s="7926"/>
      <c r="E296" s="7819"/>
      <c r="F296" s="7951" t="s">
        <v>331</v>
      </c>
      <c r="G296" s="7951"/>
      <c r="H296" s="7951" t="s">
        <v>94</v>
      </c>
      <c r="I296" s="7951"/>
      <c r="J296" s="7951" t="s">
        <v>44</v>
      </c>
      <c r="K296" s="7951"/>
      <c r="L296" s="7859" t="s">
        <v>45</v>
      </c>
      <c r="M296" s="7915"/>
      <c r="N296" s="7916" t="s">
        <v>46</v>
      </c>
      <c r="O296" s="7916"/>
      <c r="P296" s="7916" t="s">
        <v>47</v>
      </c>
      <c r="Q296" s="7916"/>
      <c r="R296" s="7916" t="s">
        <v>48</v>
      </c>
      <c r="S296" s="7916"/>
      <c r="T296" s="7916" t="s">
        <v>49</v>
      </c>
      <c r="U296" s="7916"/>
      <c r="V296" s="7916" t="s">
        <v>50</v>
      </c>
      <c r="W296" s="7916"/>
      <c r="X296" s="7916" t="s">
        <v>51</v>
      </c>
      <c r="Y296" s="7916"/>
      <c r="Z296" s="7916" t="s">
        <v>52</v>
      </c>
      <c r="AA296" s="7916"/>
      <c r="AB296" s="7916" t="s">
        <v>53</v>
      </c>
      <c r="AC296" s="7916"/>
      <c r="AD296" s="7916" t="s">
        <v>54</v>
      </c>
      <c r="AE296" s="7916"/>
      <c r="AF296" s="7916" t="s">
        <v>55</v>
      </c>
      <c r="AG296" s="7916"/>
      <c r="AH296" s="7916" t="s">
        <v>56</v>
      </c>
      <c r="AI296" s="7916"/>
      <c r="AJ296" s="7916" t="s">
        <v>57</v>
      </c>
      <c r="AK296" s="7923"/>
      <c r="AL296" s="7204"/>
      <c r="AM296" s="7207"/>
      <c r="AN296" s="7210"/>
      <c r="AO296" s="7207"/>
    </row>
    <row r="297" spans="1:101" ht="35.25" customHeight="1" x14ac:dyDescent="0.25">
      <c r="A297" s="7977"/>
      <c r="B297" s="7980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205"/>
      <c r="AM297" s="7208"/>
      <c r="AN297" s="7211"/>
      <c r="AO297" s="7208"/>
    </row>
    <row r="298" spans="1:101" ht="15" customHeight="1" x14ac:dyDescent="0.25">
      <c r="A298" s="7984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985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984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985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857" t="s">
        <v>930</v>
      </c>
      <c r="B303" s="7840"/>
      <c r="C303" s="7951" t="s">
        <v>193</v>
      </c>
      <c r="D303" s="7951"/>
      <c r="E303" s="7951"/>
      <c r="F303" s="7859" t="s">
        <v>101</v>
      </c>
      <c r="G303" s="7860"/>
      <c r="H303" s="7860"/>
      <c r="I303" s="7860"/>
      <c r="J303" s="7860"/>
      <c r="K303" s="7860"/>
      <c r="L303" s="7860"/>
      <c r="M303" s="7860"/>
      <c r="N303" s="7860"/>
      <c r="O303" s="7860"/>
      <c r="P303" s="7860"/>
      <c r="Q303" s="7860"/>
      <c r="R303" s="7860"/>
      <c r="S303" s="7860"/>
      <c r="T303" s="7860"/>
      <c r="U303" s="7860"/>
      <c r="V303" s="7860"/>
      <c r="W303" s="7860"/>
      <c r="X303" s="7860"/>
      <c r="Y303" s="7860"/>
      <c r="Z303" s="7860"/>
      <c r="AA303" s="7860"/>
      <c r="AB303" s="7860"/>
      <c r="AC303" s="7860"/>
      <c r="AD303" s="7860"/>
      <c r="AE303" s="7860"/>
      <c r="AF303" s="7860"/>
      <c r="AG303" s="7860"/>
      <c r="AH303" s="7860"/>
      <c r="AI303" s="7860"/>
      <c r="AJ303" s="7860"/>
      <c r="AK303" s="7860"/>
      <c r="AL303" s="7860"/>
      <c r="AM303" s="7861"/>
      <c r="AN303" s="7831" t="s">
        <v>917</v>
      </c>
      <c r="AO303" s="7831"/>
      <c r="AP303" s="7873"/>
      <c r="AQ303" s="7857" t="s">
        <v>462</v>
      </c>
      <c r="AR303" s="7840"/>
      <c r="AS303" s="7206" t="s">
        <v>36</v>
      </c>
      <c r="AT303" s="7917" t="s">
        <v>37</v>
      </c>
      <c r="AU303" s="7822" t="s">
        <v>34</v>
      </c>
      <c r="AV303" s="7840" t="s">
        <v>35</v>
      </c>
    </row>
    <row r="304" spans="1:101" x14ac:dyDescent="0.25">
      <c r="A304" s="7858"/>
      <c r="B304" s="7166"/>
      <c r="C304" s="7951"/>
      <c r="D304" s="7951"/>
      <c r="E304" s="7951"/>
      <c r="F304" s="7951" t="s">
        <v>348</v>
      </c>
      <c r="G304" s="7951"/>
      <c r="H304" s="7951" t="s">
        <v>331</v>
      </c>
      <c r="I304" s="7951"/>
      <c r="J304" s="7951" t="s">
        <v>94</v>
      </c>
      <c r="K304" s="7951"/>
      <c r="L304" s="7951" t="s">
        <v>44</v>
      </c>
      <c r="M304" s="7951"/>
      <c r="N304" s="7859" t="s">
        <v>45</v>
      </c>
      <c r="O304" s="7915"/>
      <c r="P304" s="7916" t="s">
        <v>46</v>
      </c>
      <c r="Q304" s="7916"/>
      <c r="R304" s="7916" t="s">
        <v>47</v>
      </c>
      <c r="S304" s="7916"/>
      <c r="T304" s="7916" t="s">
        <v>48</v>
      </c>
      <c r="U304" s="7916"/>
      <c r="V304" s="7916" t="s">
        <v>49</v>
      </c>
      <c r="W304" s="7916"/>
      <c r="X304" s="7916" t="s">
        <v>50</v>
      </c>
      <c r="Y304" s="7916"/>
      <c r="Z304" s="7916" t="s">
        <v>51</v>
      </c>
      <c r="AA304" s="7916"/>
      <c r="AB304" s="7916" t="s">
        <v>52</v>
      </c>
      <c r="AC304" s="7916"/>
      <c r="AD304" s="7916" t="s">
        <v>53</v>
      </c>
      <c r="AE304" s="7916"/>
      <c r="AF304" s="7916" t="s">
        <v>54</v>
      </c>
      <c r="AG304" s="7916"/>
      <c r="AH304" s="7916" t="s">
        <v>55</v>
      </c>
      <c r="AI304" s="7916"/>
      <c r="AJ304" s="7916" t="s">
        <v>56</v>
      </c>
      <c r="AK304" s="7916"/>
      <c r="AL304" s="7916" t="s">
        <v>57</v>
      </c>
      <c r="AM304" s="7923"/>
      <c r="AN304" s="7822" t="s">
        <v>931</v>
      </c>
      <c r="AO304" s="7822" t="s">
        <v>932</v>
      </c>
      <c r="AP304" s="7840" t="s">
        <v>933</v>
      </c>
      <c r="AQ304" s="7908"/>
      <c r="AR304" s="7819"/>
      <c r="AS304" s="7207"/>
      <c r="AT304" s="7918"/>
      <c r="AU304" s="7817"/>
      <c r="AV304" s="7166"/>
    </row>
    <row r="305" spans="1:99" ht="39.75" customHeight="1" x14ac:dyDescent="0.25">
      <c r="A305" s="7908"/>
      <c r="B305" s="7819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818"/>
      <c r="AO305" s="7818"/>
      <c r="AP305" s="7819"/>
      <c r="AQ305" s="2010" t="s">
        <v>467</v>
      </c>
      <c r="AR305" s="1921" t="s">
        <v>468</v>
      </c>
      <c r="AS305" s="7208"/>
      <c r="AT305" s="7919"/>
      <c r="AU305" s="7818"/>
      <c r="AV305" s="7819"/>
    </row>
    <row r="306" spans="1:99" s="5" customFormat="1" ht="18" customHeight="1" x14ac:dyDescent="0.2">
      <c r="A306" s="7830" t="s">
        <v>934</v>
      </c>
      <c r="B306" s="7873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986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986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986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986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986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986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986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986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987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988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986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986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986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986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986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986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986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987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857" t="s">
        <v>289</v>
      </c>
      <c r="B326" s="7840"/>
      <c r="C326" s="7911" t="s">
        <v>193</v>
      </c>
      <c r="D326" s="7992"/>
      <c r="E326" s="7912"/>
      <c r="F326" s="7859" t="s">
        <v>101</v>
      </c>
      <c r="G326" s="7860"/>
      <c r="H326" s="7860"/>
      <c r="I326" s="7860"/>
      <c r="J326" s="7860"/>
      <c r="K326" s="7860"/>
      <c r="L326" s="7860"/>
      <c r="M326" s="7860"/>
      <c r="N326" s="7860"/>
      <c r="O326" s="7860"/>
      <c r="P326" s="7860"/>
      <c r="Q326" s="7860"/>
      <c r="R326" s="7860"/>
      <c r="S326" s="7860"/>
      <c r="T326" s="7860"/>
      <c r="U326" s="7860"/>
      <c r="V326" s="7860"/>
      <c r="W326" s="7860"/>
      <c r="X326" s="7860"/>
      <c r="Y326" s="7860"/>
      <c r="Z326" s="7860"/>
      <c r="AA326" s="7860"/>
      <c r="AB326" s="7860"/>
      <c r="AC326" s="7860"/>
      <c r="AD326" s="7860"/>
      <c r="AE326" s="7860"/>
      <c r="AF326" s="7860"/>
      <c r="AG326" s="7860"/>
      <c r="AH326" s="7860"/>
      <c r="AI326" s="7860"/>
      <c r="AJ326" s="7860"/>
      <c r="AK326" s="7860"/>
      <c r="AL326" s="7860"/>
      <c r="AM326" s="7860"/>
      <c r="AN326" s="7860"/>
      <c r="AO326" s="7860"/>
      <c r="AP326" s="7860"/>
      <c r="AQ326" s="7861"/>
      <c r="AR326" s="7823" t="s">
        <v>462</v>
      </c>
      <c r="AS326" s="7840"/>
      <c r="AT326" s="7206" t="s">
        <v>36</v>
      </c>
      <c r="AU326" s="7917" t="s">
        <v>37</v>
      </c>
      <c r="AV326" s="7822" t="s">
        <v>34</v>
      </c>
      <c r="AW326" s="7840" t="s">
        <v>35</v>
      </c>
    </row>
    <row r="327" spans="1:99" x14ac:dyDescent="0.25">
      <c r="A327" s="7858"/>
      <c r="B327" s="7166"/>
      <c r="C327" s="7913"/>
      <c r="D327" s="7993"/>
      <c r="E327" s="7914"/>
      <c r="F327" s="7830" t="s">
        <v>946</v>
      </c>
      <c r="G327" s="7831"/>
      <c r="H327" s="7830" t="s">
        <v>947</v>
      </c>
      <c r="I327" s="7831"/>
      <c r="J327" s="7830" t="s">
        <v>948</v>
      </c>
      <c r="K327" s="7831"/>
      <c r="L327" s="7830" t="s">
        <v>949</v>
      </c>
      <c r="M327" s="7831"/>
      <c r="N327" s="7830" t="s">
        <v>331</v>
      </c>
      <c r="O327" s="7831"/>
      <c r="P327" s="7830" t="s">
        <v>94</v>
      </c>
      <c r="Q327" s="7831"/>
      <c r="R327" s="7830" t="s">
        <v>44</v>
      </c>
      <c r="S327" s="7831"/>
      <c r="T327" s="7830" t="s">
        <v>45</v>
      </c>
      <c r="U327" s="7831"/>
      <c r="V327" s="7830" t="s">
        <v>46</v>
      </c>
      <c r="W327" s="7873"/>
      <c r="X327" s="7830" t="s">
        <v>47</v>
      </c>
      <c r="Y327" s="7873"/>
      <c r="Z327" s="7830" t="s">
        <v>48</v>
      </c>
      <c r="AA327" s="7873"/>
      <c r="AB327" s="7830" t="s">
        <v>49</v>
      </c>
      <c r="AC327" s="7873"/>
      <c r="AD327" s="7830" t="s">
        <v>50</v>
      </c>
      <c r="AE327" s="7873"/>
      <c r="AF327" s="7830" t="s">
        <v>51</v>
      </c>
      <c r="AG327" s="7873"/>
      <c r="AH327" s="7830" t="s">
        <v>52</v>
      </c>
      <c r="AI327" s="7873"/>
      <c r="AJ327" s="7830" t="s">
        <v>53</v>
      </c>
      <c r="AK327" s="7873"/>
      <c r="AL327" s="7830" t="s">
        <v>54</v>
      </c>
      <c r="AM327" s="7873"/>
      <c r="AN327" s="7830" t="s">
        <v>55</v>
      </c>
      <c r="AO327" s="7873"/>
      <c r="AP327" s="7830" t="s">
        <v>950</v>
      </c>
      <c r="AQ327" s="7832"/>
      <c r="AR327" s="7926"/>
      <c r="AS327" s="7819"/>
      <c r="AT327" s="7207"/>
      <c r="AU327" s="7918"/>
      <c r="AV327" s="7817"/>
      <c r="AW327" s="7166"/>
    </row>
    <row r="328" spans="1:99" ht="39" customHeight="1" x14ac:dyDescent="0.25">
      <c r="A328" s="7908"/>
      <c r="B328" s="7819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208"/>
      <c r="AU328" s="7919"/>
      <c r="AV328" s="7818"/>
      <c r="AW328" s="7819"/>
    </row>
    <row r="329" spans="1:99" x14ac:dyDescent="0.25">
      <c r="A329" s="7855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856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989" t="s">
        <v>952</v>
      </c>
      <c r="B331" s="7990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991" t="s">
        <v>953</v>
      </c>
      <c r="B332" s="7991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971" t="s">
        <v>954</v>
      </c>
      <c r="B333" s="7972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994" t="s">
        <v>955</v>
      </c>
      <c r="B334" s="7995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153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153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153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153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856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857" t="s">
        <v>289</v>
      </c>
      <c r="B341" s="7840"/>
      <c r="C341" s="7951" t="s">
        <v>193</v>
      </c>
      <c r="D341" s="7951"/>
      <c r="E341" s="7951"/>
      <c r="F341" s="7859" t="s">
        <v>101</v>
      </c>
      <c r="G341" s="7860"/>
      <c r="H341" s="7860"/>
      <c r="I341" s="7860"/>
      <c r="J341" s="7860"/>
      <c r="K341" s="7860"/>
      <c r="L341" s="7860"/>
      <c r="M341" s="7860"/>
      <c r="N341" s="7860"/>
      <c r="O341" s="7860"/>
      <c r="P341" s="7860"/>
      <c r="Q341" s="7860"/>
      <c r="R341" s="7860"/>
      <c r="S341" s="7860"/>
      <c r="T341" s="7860"/>
      <c r="U341" s="7860"/>
      <c r="V341" s="7860"/>
      <c r="W341" s="7860"/>
      <c r="X341" s="7860"/>
      <c r="Y341" s="7860"/>
      <c r="Z341" s="7860"/>
      <c r="AA341" s="7860"/>
      <c r="AB341" s="7860"/>
      <c r="AC341" s="7860"/>
      <c r="AD341" s="7860"/>
      <c r="AE341" s="7860"/>
      <c r="AF341" s="7860"/>
      <c r="AG341" s="7861"/>
      <c r="AH341" s="7823" t="s">
        <v>462</v>
      </c>
      <c r="AI341" s="7840"/>
      <c r="AJ341" s="7266" t="s">
        <v>36</v>
      </c>
      <c r="AK341" s="7206" t="s">
        <v>37</v>
      </c>
    </row>
    <row r="342" spans="1:99" x14ac:dyDescent="0.25">
      <c r="A342" s="7858"/>
      <c r="B342" s="7166"/>
      <c r="C342" s="7951"/>
      <c r="D342" s="7951"/>
      <c r="E342" s="7951"/>
      <c r="F342" s="7951" t="s">
        <v>44</v>
      </c>
      <c r="G342" s="7951"/>
      <c r="H342" s="7859" t="s">
        <v>45</v>
      </c>
      <c r="I342" s="7915"/>
      <c r="J342" s="7916" t="s">
        <v>46</v>
      </c>
      <c r="K342" s="7916"/>
      <c r="L342" s="7916" t="s">
        <v>47</v>
      </c>
      <c r="M342" s="7916"/>
      <c r="N342" s="7916" t="s">
        <v>48</v>
      </c>
      <c r="O342" s="7916"/>
      <c r="P342" s="7916" t="s">
        <v>49</v>
      </c>
      <c r="Q342" s="7916"/>
      <c r="R342" s="7916" t="s">
        <v>50</v>
      </c>
      <c r="S342" s="7916"/>
      <c r="T342" s="7916" t="s">
        <v>51</v>
      </c>
      <c r="U342" s="7916"/>
      <c r="V342" s="7916" t="s">
        <v>52</v>
      </c>
      <c r="W342" s="7916"/>
      <c r="X342" s="7916" t="s">
        <v>53</v>
      </c>
      <c r="Y342" s="7916"/>
      <c r="Z342" s="7916" t="s">
        <v>54</v>
      </c>
      <c r="AA342" s="7916"/>
      <c r="AB342" s="7916" t="s">
        <v>55</v>
      </c>
      <c r="AC342" s="7916"/>
      <c r="AD342" s="7916" t="s">
        <v>56</v>
      </c>
      <c r="AE342" s="7916"/>
      <c r="AF342" s="7916" t="s">
        <v>57</v>
      </c>
      <c r="AG342" s="7923"/>
      <c r="AH342" s="7926"/>
      <c r="AI342" s="7819"/>
      <c r="AJ342" s="7253"/>
      <c r="AK342" s="7207"/>
    </row>
    <row r="343" spans="1:99" x14ac:dyDescent="0.25">
      <c r="A343" s="7908"/>
      <c r="B343" s="7819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267"/>
      <c r="AK343" s="7208"/>
    </row>
    <row r="344" spans="1:99" x14ac:dyDescent="0.25">
      <c r="A344" s="7869" t="s">
        <v>951</v>
      </c>
      <c r="B344" s="7869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869" t="s">
        <v>953</v>
      </c>
      <c r="B345" s="7869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869" t="s">
        <v>962</v>
      </c>
      <c r="B346" s="7869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828" t="s">
        <v>220</v>
      </c>
      <c r="B348" s="8002" t="s">
        <v>459</v>
      </c>
      <c r="C348" s="8003"/>
      <c r="D348" s="8004"/>
      <c r="E348" s="8005" t="s">
        <v>101</v>
      </c>
      <c r="F348" s="8006"/>
      <c r="G348" s="8006"/>
      <c r="H348" s="8006"/>
      <c r="I348" s="8006"/>
      <c r="J348" s="8006"/>
      <c r="K348" s="8006"/>
      <c r="L348" s="8006"/>
      <c r="M348" s="8006"/>
      <c r="N348" s="108"/>
      <c r="O348" s="8010" t="s">
        <v>964</v>
      </c>
      <c r="P348" s="7999" t="s">
        <v>965</v>
      </c>
      <c r="Q348" s="8007" t="s">
        <v>966</v>
      </c>
      <c r="R348" s="8010" t="s">
        <v>36</v>
      </c>
      <c r="S348" s="7840" t="s">
        <v>37</v>
      </c>
      <c r="T348" s="7911" t="s">
        <v>462</v>
      </c>
      <c r="U348" s="7912"/>
    </row>
    <row r="349" spans="1:99" x14ac:dyDescent="0.25">
      <c r="A349" s="7207"/>
      <c r="B349" s="7908"/>
      <c r="C349" s="7926"/>
      <c r="D349" s="7819"/>
      <c r="E349" s="7830" t="s">
        <v>348</v>
      </c>
      <c r="F349" s="7873"/>
      <c r="G349" s="7830" t="s">
        <v>331</v>
      </c>
      <c r="H349" s="7873"/>
      <c r="I349" s="7830" t="s">
        <v>94</v>
      </c>
      <c r="J349" s="7873"/>
      <c r="K349" s="7830" t="s">
        <v>44</v>
      </c>
      <c r="L349" s="7873"/>
      <c r="M349" s="7830" t="s">
        <v>45</v>
      </c>
      <c r="N349" s="7831"/>
      <c r="O349" s="8011"/>
      <c r="P349" s="8000"/>
      <c r="Q349" s="8008"/>
      <c r="R349" s="8011"/>
      <c r="S349" s="7166"/>
      <c r="T349" s="7913"/>
      <c r="U349" s="7914"/>
    </row>
    <row r="350" spans="1:99" ht="28.5" customHeight="1" x14ac:dyDescent="0.25">
      <c r="A350" s="7829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8012"/>
      <c r="P350" s="8001"/>
      <c r="Q350" s="8009"/>
      <c r="R350" s="8012"/>
      <c r="S350" s="7819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828" t="s">
        <v>220</v>
      </c>
      <c r="B354" s="7828" t="s">
        <v>458</v>
      </c>
      <c r="C354" s="7916" t="s">
        <v>459</v>
      </c>
      <c r="D354" s="7916"/>
      <c r="E354" s="7916"/>
      <c r="F354" s="7830" t="s">
        <v>101</v>
      </c>
      <c r="G354" s="7831"/>
      <c r="H354" s="7831"/>
      <c r="I354" s="7831"/>
      <c r="J354" s="7831"/>
      <c r="K354" s="7831"/>
      <c r="L354" s="7831"/>
      <c r="M354" s="7831"/>
      <c r="N354" s="7831"/>
      <c r="O354" s="7831"/>
      <c r="P354" s="7831"/>
      <c r="Q354" s="7831"/>
      <c r="R354" s="7831"/>
      <c r="S354" s="7831"/>
      <c r="T354" s="7831"/>
      <c r="U354" s="7831"/>
      <c r="V354" s="7831"/>
      <c r="W354" s="7831"/>
      <c r="X354" s="7831"/>
      <c r="Y354" s="7831"/>
      <c r="Z354" s="7831"/>
      <c r="AA354" s="7831"/>
      <c r="AB354" s="7831"/>
      <c r="AC354" s="7831"/>
      <c r="AD354" s="7831"/>
      <c r="AE354" s="7831"/>
      <c r="AF354" s="7831"/>
      <c r="AG354" s="7832"/>
      <c r="AH354" s="7862" t="s">
        <v>36</v>
      </c>
      <c r="AI354" s="7883" t="s">
        <v>37</v>
      </c>
      <c r="AJ354" s="7831" t="s">
        <v>968</v>
      </c>
      <c r="AK354" s="7831"/>
      <c r="AL354" s="7873"/>
      <c r="AM354" s="7828" t="s">
        <v>969</v>
      </c>
    </row>
    <row r="355" spans="1:94" x14ac:dyDescent="0.25">
      <c r="A355" s="7207"/>
      <c r="B355" s="7207"/>
      <c r="C355" s="7916"/>
      <c r="D355" s="7916"/>
      <c r="E355" s="7916"/>
      <c r="F355" s="7830" t="s">
        <v>44</v>
      </c>
      <c r="G355" s="7873"/>
      <c r="H355" s="7830" t="s">
        <v>45</v>
      </c>
      <c r="I355" s="7873"/>
      <c r="J355" s="7830" t="s">
        <v>46</v>
      </c>
      <c r="K355" s="7873"/>
      <c r="L355" s="7830" t="s">
        <v>47</v>
      </c>
      <c r="M355" s="7873"/>
      <c r="N355" s="7830" t="s">
        <v>48</v>
      </c>
      <c r="O355" s="7873"/>
      <c r="P355" s="7830" t="s">
        <v>49</v>
      </c>
      <c r="Q355" s="7873"/>
      <c r="R355" s="7830" t="s">
        <v>50</v>
      </c>
      <c r="S355" s="7873"/>
      <c r="T355" s="7830" t="s">
        <v>51</v>
      </c>
      <c r="U355" s="7873"/>
      <c r="V355" s="7830" t="s">
        <v>52</v>
      </c>
      <c r="W355" s="7873"/>
      <c r="X355" s="7830" t="s">
        <v>53</v>
      </c>
      <c r="Y355" s="7873"/>
      <c r="Z355" s="7830" t="s">
        <v>54</v>
      </c>
      <c r="AA355" s="7873"/>
      <c r="AB355" s="7830" t="s">
        <v>55</v>
      </c>
      <c r="AC355" s="7873"/>
      <c r="AD355" s="7830" t="s">
        <v>56</v>
      </c>
      <c r="AE355" s="7873"/>
      <c r="AF355" s="7830" t="s">
        <v>57</v>
      </c>
      <c r="AG355" s="7832"/>
      <c r="AH355" s="7204"/>
      <c r="AI355" s="7844"/>
      <c r="AJ355" s="7822" t="s">
        <v>970</v>
      </c>
      <c r="AK355" s="7882" t="s">
        <v>971</v>
      </c>
      <c r="AL355" s="7854" t="s">
        <v>972</v>
      </c>
      <c r="AM355" s="7207"/>
    </row>
    <row r="356" spans="1:94" ht="27" customHeight="1" x14ac:dyDescent="0.25">
      <c r="A356" s="7829"/>
      <c r="B356" s="7829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205"/>
      <c r="AI356" s="7884"/>
      <c r="AJ356" s="7818"/>
      <c r="AK356" s="7234"/>
      <c r="AL356" s="7237"/>
      <c r="AM356" s="7829"/>
    </row>
    <row r="357" spans="1:94" x14ac:dyDescent="0.25">
      <c r="A357" s="7855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153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856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855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153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856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996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997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997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998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25" t="s">
        <v>984</v>
      </c>
      <c r="B368" s="7857" t="s">
        <v>77</v>
      </c>
      <c r="C368" s="7823"/>
      <c r="D368" s="7840"/>
      <c r="E368" s="7859" t="s">
        <v>101</v>
      </c>
      <c r="F368" s="7860"/>
      <c r="G368" s="7860"/>
      <c r="H368" s="7860"/>
      <c r="I368" s="7860"/>
      <c r="J368" s="7860"/>
      <c r="K368" s="7860"/>
      <c r="L368" s="7860"/>
      <c r="M368" s="7860"/>
      <c r="N368" s="7860"/>
      <c r="O368" s="7860"/>
      <c r="P368" s="7860"/>
      <c r="Q368" s="7860"/>
      <c r="R368" s="7860"/>
      <c r="S368" s="7860"/>
      <c r="T368" s="7860"/>
      <c r="U368" s="7860"/>
      <c r="V368" s="7860"/>
      <c r="W368" s="7860"/>
      <c r="X368" s="7860"/>
      <c r="Y368" s="7860"/>
      <c r="Z368" s="7860"/>
      <c r="AA368" s="7860"/>
      <c r="AB368" s="7860"/>
      <c r="AC368" s="7860"/>
      <c r="AD368" s="7860"/>
      <c r="AE368" s="7860"/>
      <c r="AF368" s="7860"/>
      <c r="AG368" s="7860"/>
      <c r="AH368" s="7860"/>
      <c r="AI368" s="7860"/>
      <c r="AJ368" s="7860"/>
      <c r="AK368" s="7860"/>
      <c r="AL368" s="7861"/>
      <c r="AM368" s="7841" t="s">
        <v>985</v>
      </c>
      <c r="AN368" s="7841"/>
      <c r="AO368" s="7841"/>
      <c r="AP368" s="7842"/>
      <c r="AQ368" s="7843" t="s">
        <v>986</v>
      </c>
      <c r="AR368" s="7835" t="s">
        <v>36</v>
      </c>
      <c r="AS368" s="7840" t="s">
        <v>37</v>
      </c>
    </row>
    <row r="369" spans="1:94" x14ac:dyDescent="0.25">
      <c r="A369" s="7826"/>
      <c r="B369" s="7858"/>
      <c r="C369" s="7210"/>
      <c r="D369" s="7166"/>
      <c r="E369" s="7830" t="s">
        <v>348</v>
      </c>
      <c r="F369" s="7834"/>
      <c r="G369" s="7830" t="s">
        <v>331</v>
      </c>
      <c r="H369" s="7834"/>
      <c r="I369" s="7830" t="s">
        <v>94</v>
      </c>
      <c r="J369" s="7834"/>
      <c r="K369" s="7830" t="s">
        <v>44</v>
      </c>
      <c r="L369" s="7834"/>
      <c r="M369" s="7830" t="s">
        <v>45</v>
      </c>
      <c r="N369" s="7834"/>
      <c r="O369" s="7830" t="s">
        <v>987</v>
      </c>
      <c r="P369" s="7834"/>
      <c r="Q369" s="7830" t="s">
        <v>640</v>
      </c>
      <c r="R369" s="7834"/>
      <c r="S369" s="7830" t="s">
        <v>48</v>
      </c>
      <c r="T369" s="7834"/>
      <c r="U369" s="7830" t="s">
        <v>49</v>
      </c>
      <c r="V369" s="7834"/>
      <c r="W369" s="7830" t="s">
        <v>988</v>
      </c>
      <c r="X369" s="7834"/>
      <c r="Y369" s="7830" t="s">
        <v>51</v>
      </c>
      <c r="Z369" s="7834"/>
      <c r="AA369" s="7830" t="s">
        <v>52</v>
      </c>
      <c r="AB369" s="7834"/>
      <c r="AC369" s="7830" t="s">
        <v>53</v>
      </c>
      <c r="AD369" s="7834"/>
      <c r="AE369" s="7830" t="s">
        <v>54</v>
      </c>
      <c r="AF369" s="7834"/>
      <c r="AG369" s="7830" t="s">
        <v>55</v>
      </c>
      <c r="AH369" s="7834"/>
      <c r="AI369" s="7830" t="s">
        <v>56</v>
      </c>
      <c r="AJ369" s="7834"/>
      <c r="AK369" s="7859" t="s">
        <v>481</v>
      </c>
      <c r="AL369" s="7861"/>
      <c r="AM369" s="7846" t="s">
        <v>989</v>
      </c>
      <c r="AN369" s="7848" t="s">
        <v>990</v>
      </c>
      <c r="AO369" s="7850" t="s">
        <v>991</v>
      </c>
      <c r="AP369" s="7851" t="s">
        <v>992</v>
      </c>
      <c r="AQ369" s="7844"/>
      <c r="AR369" s="7164"/>
      <c r="AS369" s="7166"/>
    </row>
    <row r="370" spans="1:94" x14ac:dyDescent="0.25">
      <c r="A370" s="7827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847"/>
      <c r="AN370" s="7849"/>
      <c r="AO370" s="7849"/>
      <c r="AP370" s="7852"/>
      <c r="AQ370" s="7845"/>
      <c r="AR370" s="7165"/>
      <c r="AS370" s="7819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820" t="s">
        <v>1011</v>
      </c>
      <c r="B390" s="7821"/>
      <c r="C390" s="7821"/>
      <c r="D390" s="7821"/>
      <c r="E390" s="7821"/>
      <c r="F390" s="7821"/>
      <c r="G390" s="7821"/>
      <c r="H390" s="7821"/>
      <c r="I390" s="7821"/>
      <c r="J390" s="7821"/>
      <c r="K390" s="7821"/>
      <c r="L390" s="7821"/>
    </row>
    <row r="391" spans="1:94" x14ac:dyDescent="0.25">
      <c r="A391" s="7825" t="s">
        <v>984</v>
      </c>
      <c r="B391" s="7828" t="s">
        <v>77</v>
      </c>
      <c r="C391" s="7830" t="s">
        <v>29</v>
      </c>
      <c r="D391" s="7831"/>
      <c r="E391" s="7831"/>
      <c r="F391" s="7831"/>
      <c r="G391" s="7831"/>
      <c r="H391" s="7832"/>
      <c r="I391" s="7833" t="s">
        <v>1012</v>
      </c>
      <c r="J391" s="7832"/>
      <c r="K391" s="7822" t="s">
        <v>34</v>
      </c>
      <c r="L391" s="7823" t="s">
        <v>35</v>
      </c>
      <c r="M391" s="7806" t="s">
        <v>1013</v>
      </c>
      <c r="N391" s="7807"/>
      <c r="O391" s="7807"/>
      <c r="P391" s="7807"/>
      <c r="Q391" s="7807"/>
      <c r="R391" s="7808"/>
      <c r="S391" s="7809" t="s">
        <v>1014</v>
      </c>
      <c r="T391" s="7809"/>
      <c r="U391" s="7810"/>
    </row>
    <row r="392" spans="1:94" x14ac:dyDescent="0.25">
      <c r="A392" s="7826"/>
      <c r="B392" s="7207"/>
      <c r="C392" s="7830" t="s">
        <v>1015</v>
      </c>
      <c r="D392" s="7831"/>
      <c r="E392" s="7834"/>
      <c r="F392" s="7830" t="s">
        <v>1016</v>
      </c>
      <c r="G392" s="7831"/>
      <c r="H392" s="7832"/>
      <c r="I392" s="7835" t="s">
        <v>1017</v>
      </c>
      <c r="J392" s="7836" t="s">
        <v>1018</v>
      </c>
      <c r="K392" s="7817"/>
      <c r="L392" s="7166"/>
      <c r="M392" s="7811" t="s">
        <v>1019</v>
      </c>
      <c r="N392" s="7813" t="s">
        <v>1020</v>
      </c>
      <c r="O392" s="7813" t="s">
        <v>1021</v>
      </c>
      <c r="P392" s="7815" t="s">
        <v>1022</v>
      </c>
      <c r="Q392" s="7264" t="s">
        <v>1023</v>
      </c>
      <c r="R392" s="7816" t="s">
        <v>1024</v>
      </c>
      <c r="S392" s="7817" t="s">
        <v>1025</v>
      </c>
      <c r="T392" s="7817" t="s">
        <v>1026</v>
      </c>
      <c r="U392" s="7166" t="s">
        <v>1027</v>
      </c>
    </row>
    <row r="393" spans="1:94" ht="53.25" customHeight="1" x14ac:dyDescent="0.25">
      <c r="A393" s="7827"/>
      <c r="B393" s="7829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165"/>
      <c r="J393" s="7837"/>
      <c r="K393" s="7818"/>
      <c r="L393" s="7819"/>
      <c r="M393" s="7812"/>
      <c r="N393" s="7814"/>
      <c r="O393" s="7814"/>
      <c r="P393" s="7237"/>
      <c r="Q393" s="7265"/>
      <c r="R393" s="7265"/>
      <c r="S393" s="7818"/>
      <c r="T393" s="7818"/>
      <c r="U393" s="7819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25" t="s">
        <v>1039</v>
      </c>
      <c r="B406" s="7828" t="s">
        <v>77</v>
      </c>
      <c r="C406" s="7830" t="s">
        <v>29</v>
      </c>
      <c r="D406" s="7832"/>
      <c r="E406" s="7209" t="s">
        <v>498</v>
      </c>
      <c r="F406" s="7206" t="s">
        <v>35</v>
      </c>
    </row>
    <row r="407" spans="1:96" ht="24.95" customHeight="1" x14ac:dyDescent="0.25">
      <c r="A407" s="7826"/>
      <c r="B407" s="7207"/>
      <c r="C407" s="7838" t="s">
        <v>1015</v>
      </c>
      <c r="D407" s="7836" t="s">
        <v>1016</v>
      </c>
      <c r="E407" s="7210"/>
      <c r="F407" s="7207"/>
    </row>
    <row r="408" spans="1:96" ht="31.5" customHeight="1" x14ac:dyDescent="0.25">
      <c r="A408" s="7826"/>
      <c r="B408" s="7829"/>
      <c r="C408" s="7839"/>
      <c r="D408" s="7837"/>
      <c r="E408" s="7824"/>
      <c r="F408" s="7208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480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 Q11:Q12 Q14 AD208:AN208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329:AW339 F195:AC241 AO195:AX241 AD195:AN207 AD209:AN241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MAIPU ()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413" t="s">
        <v>1043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7413"/>
      <c r="R6" s="7413"/>
      <c r="S6" s="7413"/>
      <c r="T6" s="7413"/>
      <c r="U6" s="7413"/>
      <c r="V6" s="7413"/>
      <c r="W6" s="741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8058" t="s">
        <v>220</v>
      </c>
      <c r="B9" s="8058" t="s">
        <v>27</v>
      </c>
      <c r="C9" s="7857" t="s">
        <v>459</v>
      </c>
      <c r="D9" s="7823"/>
      <c r="E9" s="7840"/>
      <c r="F9" s="8063" t="s">
        <v>101</v>
      </c>
      <c r="G9" s="8064"/>
      <c r="H9" s="8064"/>
      <c r="I9" s="8064"/>
      <c r="J9" s="8064"/>
      <c r="K9" s="8064"/>
      <c r="L9" s="8064"/>
      <c r="M9" s="8064"/>
      <c r="N9" s="8064"/>
      <c r="O9" s="8064"/>
      <c r="P9" s="8064"/>
      <c r="Q9" s="8064"/>
      <c r="R9" s="8064"/>
      <c r="S9" s="8064"/>
      <c r="T9" s="8064"/>
      <c r="U9" s="8064"/>
      <c r="V9" s="8064"/>
      <c r="W9" s="8064"/>
      <c r="X9" s="8064"/>
      <c r="Y9" s="8064"/>
      <c r="Z9" s="8064"/>
      <c r="AA9" s="8064"/>
      <c r="AB9" s="8064"/>
      <c r="AC9" s="8064"/>
      <c r="AD9" s="8064"/>
      <c r="AE9" s="8064"/>
      <c r="AF9" s="8064"/>
      <c r="AG9" s="8064"/>
      <c r="AH9" s="8064"/>
      <c r="AI9" s="8064"/>
      <c r="AJ9" s="8064"/>
      <c r="AK9" s="8064"/>
      <c r="AL9" s="8064"/>
      <c r="AM9" s="7832"/>
      <c r="AN9" s="8065" t="s">
        <v>609</v>
      </c>
      <c r="AO9" s="8074" t="s">
        <v>34</v>
      </c>
      <c r="AP9" s="8075" t="s">
        <v>35</v>
      </c>
      <c r="AQ9" s="8078" t="s">
        <v>36</v>
      </c>
      <c r="AR9" s="8081" t="s">
        <v>37</v>
      </c>
      <c r="AS9" s="7840" t="s">
        <v>1045</v>
      </c>
      <c r="AT9" s="7911" t="s">
        <v>1046</v>
      </c>
      <c r="AU9" s="7912"/>
      <c r="AV9" s="7828" t="s">
        <v>1047</v>
      </c>
    </row>
    <row r="10" spans="1:97" x14ac:dyDescent="0.25">
      <c r="A10" s="8059"/>
      <c r="B10" s="8059"/>
      <c r="C10" s="7908"/>
      <c r="D10" s="8061"/>
      <c r="E10" s="8062"/>
      <c r="F10" s="8063" t="s">
        <v>348</v>
      </c>
      <c r="G10" s="7873"/>
      <c r="H10" s="8063" t="s">
        <v>331</v>
      </c>
      <c r="I10" s="7873"/>
      <c r="J10" s="8063" t="s">
        <v>94</v>
      </c>
      <c r="K10" s="7873"/>
      <c r="L10" s="8063" t="s">
        <v>44</v>
      </c>
      <c r="M10" s="7873"/>
      <c r="N10" s="8063" t="s">
        <v>45</v>
      </c>
      <c r="O10" s="7873"/>
      <c r="P10" s="8068" t="s">
        <v>46</v>
      </c>
      <c r="Q10" s="8073"/>
      <c r="R10" s="8068" t="s">
        <v>47</v>
      </c>
      <c r="S10" s="8073"/>
      <c r="T10" s="8068" t="s">
        <v>48</v>
      </c>
      <c r="U10" s="8073"/>
      <c r="V10" s="8068" t="s">
        <v>49</v>
      </c>
      <c r="W10" s="8073"/>
      <c r="X10" s="8068" t="s">
        <v>50</v>
      </c>
      <c r="Y10" s="8073"/>
      <c r="Z10" s="8068" t="s">
        <v>51</v>
      </c>
      <c r="AA10" s="8073"/>
      <c r="AB10" s="8068" t="s">
        <v>52</v>
      </c>
      <c r="AC10" s="8073"/>
      <c r="AD10" s="8068" t="s">
        <v>53</v>
      </c>
      <c r="AE10" s="8073"/>
      <c r="AF10" s="8068" t="s">
        <v>54</v>
      </c>
      <c r="AG10" s="8073"/>
      <c r="AH10" s="8068" t="s">
        <v>55</v>
      </c>
      <c r="AI10" s="8073"/>
      <c r="AJ10" s="8068" t="s">
        <v>56</v>
      </c>
      <c r="AK10" s="8073"/>
      <c r="AL10" s="8068" t="s">
        <v>57</v>
      </c>
      <c r="AM10" s="7861"/>
      <c r="AN10" s="8066"/>
      <c r="AO10" s="7233"/>
      <c r="AP10" s="8076"/>
      <c r="AQ10" s="8079"/>
      <c r="AR10" s="8082"/>
      <c r="AS10" s="7166"/>
      <c r="AT10" s="8069" t="s">
        <v>467</v>
      </c>
      <c r="AU10" s="8070" t="s">
        <v>468</v>
      </c>
      <c r="AV10" s="8135"/>
    </row>
    <row r="11" spans="1:97" ht="38.25" customHeight="1" x14ac:dyDescent="0.25">
      <c r="A11" s="8060"/>
      <c r="B11" s="8060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67"/>
      <c r="AO11" s="7234"/>
      <c r="AP11" s="8077"/>
      <c r="AQ11" s="8080"/>
      <c r="AR11" s="8083"/>
      <c r="AS11" s="8062"/>
      <c r="AT11" s="8069"/>
      <c r="AU11" s="8070"/>
      <c r="AV11" s="7829"/>
    </row>
    <row r="12" spans="1:97" ht="15" customHeight="1" x14ac:dyDescent="0.25">
      <c r="A12" s="7855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8071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8071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8071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8071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8071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8071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8071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8071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8071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856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941" t="s">
        <v>1056</v>
      </c>
      <c r="B23" s="8072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855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856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828" t="s">
        <v>220</v>
      </c>
      <c r="B28" s="7828" t="s">
        <v>1061</v>
      </c>
      <c r="C28" s="8063" t="s">
        <v>1062</v>
      </c>
      <c r="D28" s="7873"/>
      <c r="E28" s="8063" t="s">
        <v>1063</v>
      </c>
      <c r="F28" s="8064"/>
      <c r="G28" s="7873"/>
      <c r="H28" s="8063" t="s">
        <v>348</v>
      </c>
      <c r="I28" s="7873"/>
      <c r="J28" s="8063" t="s">
        <v>331</v>
      </c>
      <c r="K28" s="7873"/>
      <c r="L28" s="8063" t="s">
        <v>94</v>
      </c>
      <c r="M28" s="7873"/>
      <c r="N28" s="8063" t="s">
        <v>44</v>
      </c>
      <c r="O28" s="7873"/>
      <c r="P28" s="8063" t="s">
        <v>45</v>
      </c>
      <c r="Q28" s="7873"/>
      <c r="R28" s="8068" t="s">
        <v>46</v>
      </c>
      <c r="S28" s="8073"/>
      <c r="T28" s="8068" t="s">
        <v>47</v>
      </c>
      <c r="U28" s="8073"/>
      <c r="V28" s="8068" t="s">
        <v>48</v>
      </c>
      <c r="W28" s="8073"/>
      <c r="X28" s="8068" t="s">
        <v>49</v>
      </c>
      <c r="Y28" s="8073"/>
      <c r="Z28" s="8068" t="s">
        <v>50</v>
      </c>
      <c r="AA28" s="8073"/>
      <c r="AB28" s="8068" t="s">
        <v>51</v>
      </c>
      <c r="AC28" s="8073"/>
      <c r="AD28" s="8068" t="s">
        <v>52</v>
      </c>
      <c r="AE28" s="8073"/>
      <c r="AF28" s="8068" t="s">
        <v>53</v>
      </c>
      <c r="AG28" s="8073"/>
      <c r="AH28" s="8068" t="s">
        <v>54</v>
      </c>
      <c r="AI28" s="8073"/>
      <c r="AJ28" s="8068" t="s">
        <v>55</v>
      </c>
      <c r="AK28" s="8073"/>
      <c r="AL28" s="8068" t="s">
        <v>56</v>
      </c>
      <c r="AM28" s="8073"/>
      <c r="AN28" s="8068" t="s">
        <v>57</v>
      </c>
      <c r="AO28" s="7861"/>
      <c r="AP28" s="7835" t="s">
        <v>36</v>
      </c>
      <c r="AQ28" s="8074" t="s">
        <v>37</v>
      </c>
      <c r="AR28" s="8074" t="s">
        <v>498</v>
      </c>
      <c r="AS28" s="8074" t="s">
        <v>35</v>
      </c>
      <c r="AT28" s="8074" t="s">
        <v>1064</v>
      </c>
      <c r="AU28" s="7840" t="s">
        <v>1065</v>
      </c>
    </row>
    <row r="29" spans="1:97" ht="40.5" customHeight="1" x14ac:dyDescent="0.25">
      <c r="A29" s="7829"/>
      <c r="B29" s="7829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165"/>
      <c r="AQ29" s="7234"/>
      <c r="AR29" s="7234"/>
      <c r="AS29" s="7234"/>
      <c r="AT29" s="7234"/>
      <c r="AU29" s="8062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828" t="s">
        <v>220</v>
      </c>
      <c r="B34" s="7828" t="s">
        <v>1071</v>
      </c>
      <c r="C34" s="8063" t="s">
        <v>1072</v>
      </c>
      <c r="D34" s="7873"/>
      <c r="E34" s="8063" t="s">
        <v>1063</v>
      </c>
      <c r="F34" s="8064"/>
      <c r="G34" s="7873"/>
      <c r="H34" s="8096" t="s">
        <v>1073</v>
      </c>
      <c r="I34" s="8097"/>
      <c r="J34" s="8097"/>
      <c r="K34" s="8097"/>
      <c r="L34" s="8097"/>
      <c r="M34" s="8098"/>
    </row>
    <row r="35" spans="1:42" ht="42" x14ac:dyDescent="0.25">
      <c r="A35" s="7829"/>
      <c r="B35" s="7829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855" t="s">
        <v>1082</v>
      </c>
      <c r="B41" s="2357" t="s">
        <v>1059</v>
      </c>
      <c r="C41" s="2388"/>
    </row>
    <row r="42" spans="1:42" x14ac:dyDescent="0.25">
      <c r="A42" s="7856"/>
      <c r="B42" s="1157" t="s">
        <v>1049</v>
      </c>
      <c r="C42" s="1220"/>
    </row>
    <row r="43" spans="1:42" x14ac:dyDescent="0.25">
      <c r="A43" s="7855" t="s">
        <v>1083</v>
      </c>
      <c r="B43" s="2357" t="s">
        <v>1059</v>
      </c>
      <c r="C43" s="2388"/>
    </row>
    <row r="44" spans="1:42" x14ac:dyDescent="0.25">
      <c r="A44" s="7856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8084" t="s">
        <v>280</v>
      </c>
      <c r="B46" s="8085"/>
      <c r="C46" s="8090" t="s">
        <v>459</v>
      </c>
      <c r="D46" s="8091"/>
      <c r="E46" s="8092"/>
      <c r="F46" s="8063" t="s">
        <v>101</v>
      </c>
      <c r="G46" s="8064"/>
      <c r="H46" s="8064"/>
      <c r="I46" s="8064"/>
      <c r="J46" s="8064"/>
      <c r="K46" s="8064"/>
      <c r="L46" s="8064"/>
      <c r="M46" s="8064"/>
      <c r="N46" s="8064"/>
      <c r="O46" s="8064"/>
      <c r="P46" s="8064"/>
      <c r="Q46" s="8064"/>
      <c r="R46" s="8064"/>
      <c r="S46" s="8064"/>
      <c r="T46" s="8064"/>
      <c r="U46" s="8064"/>
      <c r="V46" s="8064"/>
      <c r="W46" s="8064"/>
      <c r="X46" s="8064"/>
      <c r="Y46" s="8064"/>
      <c r="Z46" s="8064"/>
      <c r="AA46" s="8064"/>
      <c r="AB46" s="8064"/>
      <c r="AC46" s="8064"/>
      <c r="AD46" s="8064"/>
      <c r="AE46" s="8064"/>
      <c r="AF46" s="8064"/>
      <c r="AG46" s="8064"/>
      <c r="AH46" s="8064"/>
      <c r="AI46" s="8064"/>
      <c r="AJ46" s="8064"/>
      <c r="AK46" s="7832"/>
      <c r="AL46" s="7835" t="s">
        <v>609</v>
      </c>
      <c r="AM46" s="8074" t="s">
        <v>36</v>
      </c>
      <c r="AN46" s="7840" t="s">
        <v>37</v>
      </c>
    </row>
    <row r="47" spans="1:42" x14ac:dyDescent="0.25">
      <c r="A47" s="8086"/>
      <c r="B47" s="8087"/>
      <c r="C47" s="8093"/>
      <c r="D47" s="8094"/>
      <c r="E47" s="8095"/>
      <c r="F47" s="8063" t="s">
        <v>331</v>
      </c>
      <c r="G47" s="7873"/>
      <c r="H47" s="8063" t="s">
        <v>94</v>
      </c>
      <c r="I47" s="7873"/>
      <c r="J47" s="8063" t="s">
        <v>44</v>
      </c>
      <c r="K47" s="7873"/>
      <c r="L47" s="8063" t="s">
        <v>45</v>
      </c>
      <c r="M47" s="7873"/>
      <c r="N47" s="8068" t="s">
        <v>46</v>
      </c>
      <c r="O47" s="8073"/>
      <c r="P47" s="8068" t="s">
        <v>47</v>
      </c>
      <c r="Q47" s="8073"/>
      <c r="R47" s="8068" t="s">
        <v>48</v>
      </c>
      <c r="S47" s="8073"/>
      <c r="T47" s="8068" t="s">
        <v>49</v>
      </c>
      <c r="U47" s="8073"/>
      <c r="V47" s="8068" t="s">
        <v>50</v>
      </c>
      <c r="W47" s="8073"/>
      <c r="X47" s="8068" t="s">
        <v>51</v>
      </c>
      <c r="Y47" s="8073"/>
      <c r="Z47" s="8068" t="s">
        <v>52</v>
      </c>
      <c r="AA47" s="8073"/>
      <c r="AB47" s="8068" t="s">
        <v>53</v>
      </c>
      <c r="AC47" s="8073"/>
      <c r="AD47" s="8068" t="s">
        <v>54</v>
      </c>
      <c r="AE47" s="8073"/>
      <c r="AF47" s="8068" t="s">
        <v>55</v>
      </c>
      <c r="AG47" s="8073"/>
      <c r="AH47" s="8068" t="s">
        <v>56</v>
      </c>
      <c r="AI47" s="8073"/>
      <c r="AJ47" s="8068" t="s">
        <v>57</v>
      </c>
      <c r="AK47" s="7861"/>
      <c r="AL47" s="7164"/>
      <c r="AM47" s="7233"/>
      <c r="AN47" s="7166"/>
    </row>
    <row r="48" spans="1:42" x14ac:dyDescent="0.25">
      <c r="A48" s="8088"/>
      <c r="B48" s="8089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165"/>
      <c r="AM48" s="7234"/>
      <c r="AN48" s="8062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8099" t="s">
        <v>1087</v>
      </c>
      <c r="B51" s="8099"/>
      <c r="C51" s="8099"/>
      <c r="D51" s="8099"/>
      <c r="E51" s="8099"/>
      <c r="F51" s="8099"/>
      <c r="G51" s="8099"/>
      <c r="H51" s="8099"/>
      <c r="I51" s="8099"/>
      <c r="J51" s="8099"/>
      <c r="K51" s="8099"/>
      <c r="L51" s="8099"/>
      <c r="M51" s="8099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8084" t="s">
        <v>220</v>
      </c>
      <c r="B52" s="8085"/>
      <c r="C52" s="8091" t="s">
        <v>459</v>
      </c>
      <c r="D52" s="8091"/>
      <c r="E52" s="8092"/>
      <c r="F52" s="8100" t="s">
        <v>101</v>
      </c>
      <c r="G52" s="8101"/>
      <c r="H52" s="8101"/>
      <c r="I52" s="8101"/>
      <c r="J52" s="8101"/>
      <c r="K52" s="8101"/>
      <c r="L52" s="8101"/>
      <c r="M52" s="8101"/>
      <c r="N52" s="8101"/>
      <c r="O52" s="8101"/>
      <c r="P52" s="8101"/>
      <c r="Q52" s="8101"/>
      <c r="R52" s="8101"/>
      <c r="S52" s="8101"/>
      <c r="T52" s="8101"/>
      <c r="U52" s="8101"/>
      <c r="V52" s="8101"/>
      <c r="W52" s="8101"/>
      <c r="X52" s="8101"/>
      <c r="Y52" s="8101"/>
      <c r="Z52" s="8101"/>
      <c r="AA52" s="8101"/>
      <c r="AB52" s="8101"/>
      <c r="AC52" s="8101"/>
      <c r="AD52" s="8101"/>
      <c r="AE52" s="8101"/>
      <c r="AF52" s="8101"/>
      <c r="AG52" s="8101"/>
      <c r="AH52" s="8101"/>
      <c r="AI52" s="8101"/>
      <c r="AJ52" s="8101"/>
      <c r="AK52" s="8102"/>
      <c r="AL52" s="7835" t="s">
        <v>36</v>
      </c>
      <c r="AM52" s="7840" t="s">
        <v>37</v>
      </c>
    </row>
    <row r="53" spans="1:91" x14ac:dyDescent="0.25">
      <c r="A53" s="8086"/>
      <c r="B53" s="8087"/>
      <c r="C53" s="8094"/>
      <c r="D53" s="8094"/>
      <c r="E53" s="8095"/>
      <c r="F53" s="8063" t="s">
        <v>331</v>
      </c>
      <c r="G53" s="7873"/>
      <c r="H53" s="8063" t="s">
        <v>94</v>
      </c>
      <c r="I53" s="7873"/>
      <c r="J53" s="8063" t="s">
        <v>44</v>
      </c>
      <c r="K53" s="7873"/>
      <c r="L53" s="8063" t="s">
        <v>45</v>
      </c>
      <c r="M53" s="7873"/>
      <c r="N53" s="8068" t="s">
        <v>46</v>
      </c>
      <c r="O53" s="8073"/>
      <c r="P53" s="8068" t="s">
        <v>47</v>
      </c>
      <c r="Q53" s="8073"/>
      <c r="R53" s="8068" t="s">
        <v>48</v>
      </c>
      <c r="S53" s="8073"/>
      <c r="T53" s="8068" t="s">
        <v>49</v>
      </c>
      <c r="U53" s="8073"/>
      <c r="V53" s="8068" t="s">
        <v>50</v>
      </c>
      <c r="W53" s="8073"/>
      <c r="X53" s="8068" t="s">
        <v>51</v>
      </c>
      <c r="Y53" s="8073"/>
      <c r="Z53" s="8068" t="s">
        <v>52</v>
      </c>
      <c r="AA53" s="8073"/>
      <c r="AB53" s="8068" t="s">
        <v>53</v>
      </c>
      <c r="AC53" s="8073"/>
      <c r="AD53" s="8068" t="s">
        <v>54</v>
      </c>
      <c r="AE53" s="8073"/>
      <c r="AF53" s="8068" t="s">
        <v>55</v>
      </c>
      <c r="AG53" s="8073"/>
      <c r="AH53" s="8068" t="s">
        <v>56</v>
      </c>
      <c r="AI53" s="8073"/>
      <c r="AJ53" s="8068" t="s">
        <v>57</v>
      </c>
      <c r="AK53" s="7861"/>
      <c r="AL53" s="7164"/>
      <c r="AM53" s="7166"/>
    </row>
    <row r="54" spans="1:91" x14ac:dyDescent="0.25">
      <c r="A54" s="8088"/>
      <c r="B54" s="8089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165"/>
      <c r="AM54" s="8062"/>
    </row>
    <row r="55" spans="1:91" x14ac:dyDescent="0.25">
      <c r="A55" s="7984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8103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8103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8103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8103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985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984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985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984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8103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8103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985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984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985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984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985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984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8103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8103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8103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8103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985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978" t="s">
        <v>1097</v>
      </c>
      <c r="B78" s="8113" t="s">
        <v>1098</v>
      </c>
      <c r="C78" s="8113"/>
      <c r="D78" s="8113" t="s">
        <v>1099</v>
      </c>
      <c r="E78" s="8114"/>
      <c r="F78" s="8108" t="s">
        <v>1100</v>
      </c>
      <c r="G78" s="8113"/>
      <c r="H78" s="8108" t="s">
        <v>1101</v>
      </c>
      <c r="I78" s="8113"/>
    </row>
    <row r="79" spans="1:90" ht="23.25" customHeight="1" x14ac:dyDescent="0.25">
      <c r="A79" s="7980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828" t="s">
        <v>1121</v>
      </c>
      <c r="B95" s="8104" t="s">
        <v>1122</v>
      </c>
      <c r="C95" s="8106" t="s">
        <v>1123</v>
      </c>
      <c r="D95" s="8092" t="s">
        <v>1124</v>
      </c>
      <c r="E95" s="8100" t="s">
        <v>1125</v>
      </c>
      <c r="F95" s="8108"/>
    </row>
    <row r="96" spans="1:9" x14ac:dyDescent="0.25">
      <c r="A96" s="7829"/>
      <c r="B96" s="8105"/>
      <c r="C96" s="8107"/>
      <c r="D96" s="8095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828" t="s">
        <v>1134</v>
      </c>
      <c r="B104" s="8104" t="s">
        <v>1122</v>
      </c>
      <c r="C104" s="8092" t="s">
        <v>1123</v>
      </c>
      <c r="D104" s="8090" t="s">
        <v>1124</v>
      </c>
      <c r="E104" s="8136" t="s">
        <v>34</v>
      </c>
      <c r="F104" s="8138" t="s">
        <v>35</v>
      </c>
    </row>
    <row r="105" spans="1:16" ht="41.25" customHeight="1" x14ac:dyDescent="0.25">
      <c r="A105" s="7829"/>
      <c r="B105" s="8105"/>
      <c r="C105" s="8095"/>
      <c r="D105" s="8093"/>
      <c r="E105" s="8137"/>
      <c r="F105" s="8139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8058" t="s">
        <v>220</v>
      </c>
      <c r="B111" s="7857" t="s">
        <v>459</v>
      </c>
      <c r="C111" s="7823"/>
      <c r="D111" s="7840"/>
      <c r="E111" s="8063" t="s">
        <v>101</v>
      </c>
      <c r="F111" s="8064"/>
      <c r="G111" s="8064"/>
      <c r="H111" s="8064"/>
      <c r="I111" s="8064"/>
      <c r="J111" s="8064"/>
      <c r="K111" s="8064"/>
      <c r="L111" s="8064"/>
      <c r="M111" s="8064"/>
      <c r="N111" s="2452"/>
      <c r="O111" s="8078" t="s">
        <v>36</v>
      </c>
      <c r="P111" s="8119" t="s">
        <v>37</v>
      </c>
    </row>
    <row r="112" spans="1:16" x14ac:dyDescent="0.25">
      <c r="A112" s="8059"/>
      <c r="B112" s="8110"/>
      <c r="C112" s="8111"/>
      <c r="D112" s="8112"/>
      <c r="E112" s="8063" t="s">
        <v>348</v>
      </c>
      <c r="F112" s="7873"/>
      <c r="G112" s="8063" t="s">
        <v>331</v>
      </c>
      <c r="H112" s="7873"/>
      <c r="I112" s="8063" t="s">
        <v>94</v>
      </c>
      <c r="J112" s="7873"/>
      <c r="K112" s="8063" t="s">
        <v>44</v>
      </c>
      <c r="L112" s="7873"/>
      <c r="M112" s="8063" t="s">
        <v>45</v>
      </c>
      <c r="N112" s="7832"/>
      <c r="O112" s="8079"/>
      <c r="P112" s="8120"/>
    </row>
    <row r="113" spans="1:90" x14ac:dyDescent="0.25">
      <c r="A113" s="8109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8080"/>
      <c r="P113" s="7178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828" t="s">
        <v>1143</v>
      </c>
      <c r="B118" s="8068" t="s">
        <v>1144</v>
      </c>
      <c r="C118" s="8116"/>
      <c r="D118" s="7861"/>
      <c r="E118" s="8117" t="s">
        <v>1145</v>
      </c>
    </row>
    <row r="119" spans="1:90" x14ac:dyDescent="0.25">
      <c r="A119" s="8115"/>
      <c r="B119" s="2167" t="s">
        <v>1146</v>
      </c>
      <c r="C119" s="2471" t="s">
        <v>1147</v>
      </c>
      <c r="D119" s="2008" t="s">
        <v>1148</v>
      </c>
      <c r="E119" s="8118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8058" t="s">
        <v>220</v>
      </c>
      <c r="B122" s="7857" t="s">
        <v>459</v>
      </c>
      <c r="C122" s="7823"/>
      <c r="D122" s="7840"/>
      <c r="E122" s="7916" t="s">
        <v>1150</v>
      </c>
      <c r="F122" s="7916"/>
      <c r="G122" s="7916" t="s">
        <v>1151</v>
      </c>
      <c r="H122" s="7916"/>
      <c r="I122" s="7916" t="s">
        <v>1152</v>
      </c>
      <c r="J122" s="7916"/>
    </row>
    <row r="123" spans="1:90" x14ac:dyDescent="0.25">
      <c r="A123" s="8109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840" t="s">
        <v>220</v>
      </c>
      <c r="B128" s="8058" t="s">
        <v>77</v>
      </c>
      <c r="C128" s="7857" t="s">
        <v>1157</v>
      </c>
      <c r="D128" s="7840"/>
      <c r="E128" s="7857" t="s">
        <v>1158</v>
      </c>
      <c r="F128" s="7840"/>
      <c r="G128" s="8063" t="s">
        <v>1159</v>
      </c>
      <c r="H128" s="8064"/>
      <c r="I128" s="7873"/>
    </row>
    <row r="129" spans="1:93" ht="42" x14ac:dyDescent="0.25">
      <c r="A129" s="8112"/>
      <c r="B129" s="8109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8058" t="s">
        <v>220</v>
      </c>
      <c r="B132" s="8058" t="s">
        <v>27</v>
      </c>
      <c r="C132" s="7857" t="s">
        <v>459</v>
      </c>
      <c r="D132" s="7823"/>
      <c r="E132" s="7840"/>
      <c r="F132" s="8063" t="s">
        <v>101</v>
      </c>
      <c r="G132" s="8064"/>
      <c r="H132" s="8064"/>
      <c r="I132" s="8064"/>
      <c r="J132" s="8064"/>
      <c r="K132" s="8064"/>
      <c r="L132" s="8064"/>
      <c r="M132" s="8064"/>
      <c r="N132" s="8064"/>
      <c r="O132" s="8064"/>
      <c r="P132" s="8064"/>
      <c r="Q132" s="8064"/>
      <c r="R132" s="8064"/>
      <c r="S132" s="8064"/>
      <c r="T132" s="8064"/>
      <c r="U132" s="8064"/>
      <c r="V132" s="8064"/>
      <c r="W132" s="8064"/>
      <c r="X132" s="8064"/>
      <c r="Y132" s="8064"/>
      <c r="Z132" s="8064"/>
      <c r="AA132" s="8064"/>
      <c r="AB132" s="8064"/>
      <c r="AC132" s="8064"/>
      <c r="AD132" s="8064"/>
      <c r="AE132" s="8064"/>
      <c r="AF132" s="8064"/>
      <c r="AG132" s="8064"/>
      <c r="AH132" s="8064"/>
      <c r="AI132" s="8064"/>
      <c r="AJ132" s="8064"/>
      <c r="AK132" s="8064"/>
      <c r="AL132" s="8064"/>
      <c r="AM132" s="7832"/>
      <c r="AN132" s="8121" t="s">
        <v>609</v>
      </c>
      <c r="AO132" s="8122" t="s">
        <v>34</v>
      </c>
      <c r="AP132" s="8075" t="s">
        <v>35</v>
      </c>
      <c r="AQ132" s="8074" t="s">
        <v>36</v>
      </c>
      <c r="AR132" s="7840" t="s">
        <v>37</v>
      </c>
    </row>
    <row r="133" spans="1:93" x14ac:dyDescent="0.25">
      <c r="A133" s="8059"/>
      <c r="B133" s="8059"/>
      <c r="C133" s="8110"/>
      <c r="D133" s="8111"/>
      <c r="E133" s="8112"/>
      <c r="F133" s="8063" t="s">
        <v>348</v>
      </c>
      <c r="G133" s="7873"/>
      <c r="H133" s="8063" t="s">
        <v>331</v>
      </c>
      <c r="I133" s="7873"/>
      <c r="J133" s="8063" t="s">
        <v>94</v>
      </c>
      <c r="K133" s="7873"/>
      <c r="L133" s="8063" t="s">
        <v>44</v>
      </c>
      <c r="M133" s="7873"/>
      <c r="N133" s="8063" t="s">
        <v>45</v>
      </c>
      <c r="O133" s="7873"/>
      <c r="P133" s="8068" t="s">
        <v>46</v>
      </c>
      <c r="Q133" s="8073"/>
      <c r="R133" s="8068" t="s">
        <v>47</v>
      </c>
      <c r="S133" s="8073"/>
      <c r="T133" s="8068" t="s">
        <v>48</v>
      </c>
      <c r="U133" s="8073"/>
      <c r="V133" s="8068" t="s">
        <v>49</v>
      </c>
      <c r="W133" s="8073"/>
      <c r="X133" s="8068" t="s">
        <v>50</v>
      </c>
      <c r="Y133" s="8073"/>
      <c r="Z133" s="8068" t="s">
        <v>51</v>
      </c>
      <c r="AA133" s="8073"/>
      <c r="AB133" s="8068" t="s">
        <v>52</v>
      </c>
      <c r="AC133" s="8073"/>
      <c r="AD133" s="8068" t="s">
        <v>53</v>
      </c>
      <c r="AE133" s="8073"/>
      <c r="AF133" s="8068" t="s">
        <v>54</v>
      </c>
      <c r="AG133" s="8073"/>
      <c r="AH133" s="8068" t="s">
        <v>55</v>
      </c>
      <c r="AI133" s="8073"/>
      <c r="AJ133" s="8068" t="s">
        <v>56</v>
      </c>
      <c r="AK133" s="8073"/>
      <c r="AL133" s="8068" t="s">
        <v>481</v>
      </c>
      <c r="AM133" s="7861"/>
      <c r="AN133" s="7204"/>
      <c r="AO133" s="8123"/>
      <c r="AP133" s="8076"/>
      <c r="AQ133" s="7233"/>
      <c r="AR133" s="7166"/>
    </row>
    <row r="134" spans="1:93" ht="58.5" customHeight="1" x14ac:dyDescent="0.25">
      <c r="A134" s="8109"/>
      <c r="B134" s="8109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01"/>
      <c r="AO134" s="8124"/>
      <c r="AP134" s="8077"/>
      <c r="AQ134" s="7234"/>
      <c r="AR134" s="8112"/>
    </row>
    <row r="135" spans="1:93" x14ac:dyDescent="0.25">
      <c r="A135" s="8126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8127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8127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8128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8058" t="s">
        <v>29</v>
      </c>
      <c r="B140" s="8068" t="s">
        <v>1172</v>
      </c>
      <c r="C140" s="8116"/>
      <c r="D140" s="8116"/>
      <c r="E140" s="8116"/>
      <c r="F140" s="8073"/>
      <c r="G140" s="7843" t="s">
        <v>1173</v>
      </c>
      <c r="H140" s="7992" t="s">
        <v>1174</v>
      </c>
      <c r="I140" s="7916"/>
    </row>
    <row r="141" spans="1:93" ht="15" customHeight="1" x14ac:dyDescent="0.25">
      <c r="A141" s="8059"/>
      <c r="B141" s="7911" t="s">
        <v>77</v>
      </c>
      <c r="C141" s="8068" t="s">
        <v>1175</v>
      </c>
      <c r="D141" s="8116"/>
      <c r="E141" s="8116"/>
      <c r="F141" s="8073"/>
      <c r="G141" s="7844"/>
      <c r="H141" s="8130"/>
      <c r="I141" s="7916"/>
    </row>
    <row r="142" spans="1:93" ht="31.5" x14ac:dyDescent="0.25">
      <c r="A142" s="8109"/>
      <c r="B142" s="8131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8129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8125" t="s">
        <v>1187</v>
      </c>
      <c r="B156" s="8125"/>
      <c r="C156" s="8125"/>
      <c r="D156" s="8125"/>
      <c r="E156" s="812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8058" t="s">
        <v>220</v>
      </c>
      <c r="B157" s="8058" t="s">
        <v>27</v>
      </c>
      <c r="C157" s="7857" t="s">
        <v>1188</v>
      </c>
      <c r="D157" s="7823"/>
      <c r="E157" s="7840"/>
      <c r="F157" s="7916" t="s">
        <v>101</v>
      </c>
      <c r="G157" s="7916"/>
      <c r="H157" s="7916"/>
      <c r="I157" s="7916"/>
      <c r="J157" s="7916"/>
      <c r="K157" s="7916"/>
      <c r="L157" s="7916"/>
      <c r="M157" s="7923"/>
      <c r="N157" s="7835" t="s">
        <v>1189</v>
      </c>
      <c r="O157" s="8074" t="s">
        <v>1190</v>
      </c>
      <c r="P157" s="8074" t="s">
        <v>1191</v>
      </c>
      <c r="Q157" s="7836" t="s">
        <v>1192</v>
      </c>
      <c r="R157" s="8121" t="s">
        <v>609</v>
      </c>
      <c r="S157" s="8122" t="s">
        <v>35</v>
      </c>
      <c r="T157" s="8075" t="s">
        <v>34</v>
      </c>
      <c r="U157" s="7822" t="s">
        <v>36</v>
      </c>
      <c r="V157" s="7840" t="s">
        <v>37</v>
      </c>
      <c r="W157" s="8063" t="s">
        <v>462</v>
      </c>
      <c r="X157" s="7873"/>
    </row>
    <row r="158" spans="1:95" x14ac:dyDescent="0.25">
      <c r="A158" s="8059"/>
      <c r="B158" s="8059"/>
      <c r="C158" s="8110"/>
      <c r="D158" s="8111"/>
      <c r="E158" s="8112"/>
      <c r="F158" s="7916" t="s">
        <v>463</v>
      </c>
      <c r="G158" s="7916"/>
      <c r="H158" s="7916" t="s">
        <v>1193</v>
      </c>
      <c r="I158" s="7916"/>
      <c r="J158" s="7916" t="s">
        <v>1194</v>
      </c>
      <c r="K158" s="7916"/>
      <c r="L158" s="7916" t="s">
        <v>1195</v>
      </c>
      <c r="M158" s="7923"/>
      <c r="N158" s="7164"/>
      <c r="O158" s="7233"/>
      <c r="P158" s="7233"/>
      <c r="Q158" s="8141"/>
      <c r="R158" s="7204"/>
      <c r="S158" s="8123"/>
      <c r="T158" s="8076"/>
      <c r="U158" s="7817"/>
      <c r="V158" s="7166"/>
      <c r="W158" s="7838" t="s">
        <v>467</v>
      </c>
      <c r="X158" s="7840" t="s">
        <v>468</v>
      </c>
    </row>
    <row r="159" spans="1:95" ht="53.25" customHeight="1" x14ac:dyDescent="0.25">
      <c r="A159" s="8109"/>
      <c r="B159" s="8109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165"/>
      <c r="O159" s="7234"/>
      <c r="P159" s="7234"/>
      <c r="Q159" s="8142"/>
      <c r="R159" s="7201"/>
      <c r="S159" s="8124"/>
      <c r="T159" s="8077"/>
      <c r="U159" s="8134"/>
      <c r="V159" s="8112"/>
      <c r="W159" s="7230"/>
      <c r="X159" s="8112"/>
    </row>
    <row r="160" spans="1:95" x14ac:dyDescent="0.25">
      <c r="A160" s="7863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63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63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63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63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63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63" t="s">
        <v>1056</v>
      </c>
      <c r="B168" s="7863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828" t="s">
        <v>1108</v>
      </c>
      <c r="B170" s="7828" t="s">
        <v>1109</v>
      </c>
      <c r="C170" s="8132" t="s">
        <v>1199</v>
      </c>
      <c r="D170" s="7854" t="s">
        <v>1200</v>
      </c>
    </row>
    <row r="171" spans="1:95" ht="18.75" customHeight="1" x14ac:dyDescent="0.25">
      <c r="A171" s="8115"/>
      <c r="B171" s="8115"/>
      <c r="C171" s="8133"/>
      <c r="D171" s="7237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8058" t="s">
        <v>1204</v>
      </c>
      <c r="B176" s="7857" t="s">
        <v>1188</v>
      </c>
      <c r="C176" s="7823"/>
      <c r="D176" s="7840"/>
      <c r="E176" s="8063" t="s">
        <v>101</v>
      </c>
      <c r="F176" s="8064"/>
      <c r="G176" s="8064"/>
      <c r="H176" s="8064"/>
      <c r="I176" s="8064"/>
      <c r="J176" s="8064"/>
      <c r="K176" s="8064"/>
      <c r="L176" s="2520"/>
      <c r="M176" s="7822" t="s">
        <v>593</v>
      </c>
      <c r="N176" s="7840" t="s">
        <v>592</v>
      </c>
    </row>
    <row r="177" spans="1:14" x14ac:dyDescent="0.25">
      <c r="A177" s="8059"/>
      <c r="B177" s="8110"/>
      <c r="C177" s="8111"/>
      <c r="D177" s="8112"/>
      <c r="E177" s="8063" t="s">
        <v>1205</v>
      </c>
      <c r="F177" s="7873"/>
      <c r="G177" s="8063" t="s">
        <v>1206</v>
      </c>
      <c r="H177" s="7873"/>
      <c r="I177" s="8063" t="s">
        <v>1207</v>
      </c>
      <c r="J177" s="7873"/>
      <c r="K177" s="8063" t="s">
        <v>1195</v>
      </c>
      <c r="L177" s="8140"/>
      <c r="M177" s="7817"/>
      <c r="N177" s="7166"/>
    </row>
    <row r="178" spans="1:14" x14ac:dyDescent="0.25">
      <c r="A178" s="8109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134"/>
      <c r="N178" s="8112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MAIPU ()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216" t="s">
        <v>1210</v>
      </c>
      <c r="B6" s="8216"/>
      <c r="C6" s="8216"/>
      <c r="D6" s="8216"/>
      <c r="E6" s="8216"/>
      <c r="F6" s="8216"/>
      <c r="G6" s="8216"/>
      <c r="H6" s="8216"/>
      <c r="I6" s="8216"/>
      <c r="J6" s="8216"/>
      <c r="K6" s="8216"/>
      <c r="L6" s="8216"/>
      <c r="M6" s="8216"/>
      <c r="N6" s="8216"/>
      <c r="O6" s="8216"/>
      <c r="P6" s="8216"/>
      <c r="Q6" s="8216"/>
      <c r="R6" s="8216"/>
      <c r="S6" s="8216"/>
      <c r="T6" s="8216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857" t="s">
        <v>1212</v>
      </c>
      <c r="B9" s="7859" t="s">
        <v>1213</v>
      </c>
      <c r="C9" s="8116"/>
      <c r="D9" s="8116"/>
      <c r="E9" s="8116"/>
      <c r="F9" s="8116"/>
      <c r="G9" s="8116"/>
      <c r="H9" s="8116"/>
      <c r="I9" s="8116"/>
      <c r="J9" s="8116"/>
      <c r="K9" s="8116"/>
      <c r="L9" s="8116"/>
      <c r="M9" s="8116"/>
      <c r="N9" s="8116"/>
      <c r="O9" s="8116"/>
      <c r="P9" s="8116"/>
      <c r="Q9" s="8116"/>
      <c r="R9" s="8116"/>
      <c r="S9" s="8116"/>
      <c r="T9" s="8116"/>
      <c r="U9" s="7168" t="s">
        <v>609</v>
      </c>
      <c r="V9" s="7992" t="s">
        <v>1214</v>
      </c>
      <c r="W9" s="8254"/>
      <c r="X9" s="7833" t="s">
        <v>1215</v>
      </c>
      <c r="Y9" s="8064"/>
      <c r="Z9" s="8064"/>
      <c r="AA9" s="8064"/>
      <c r="AB9" s="8064"/>
      <c r="AC9" s="8064"/>
      <c r="AD9" s="8064"/>
      <c r="AE9" s="7832"/>
      <c r="AF9" s="8256" t="s">
        <v>1216</v>
      </c>
      <c r="AG9" s="8257"/>
    </row>
    <row r="10" spans="1:98" ht="15" customHeight="1" x14ac:dyDescent="0.25">
      <c r="A10" s="7858"/>
      <c r="B10" s="8135" t="s">
        <v>459</v>
      </c>
      <c r="C10" s="7830" t="s">
        <v>29</v>
      </c>
      <c r="D10" s="8064"/>
      <c r="E10" s="8064"/>
      <c r="F10" s="8064"/>
      <c r="G10" s="8064"/>
      <c r="H10" s="8064"/>
      <c r="I10" s="8064"/>
      <c r="J10" s="8064"/>
      <c r="K10" s="8064"/>
      <c r="L10" s="8064"/>
      <c r="M10" s="8064"/>
      <c r="N10" s="8064"/>
      <c r="O10" s="8064"/>
      <c r="P10" s="8064"/>
      <c r="Q10" s="8064"/>
      <c r="R10" s="8064"/>
      <c r="S10" s="8064"/>
      <c r="T10" s="8064"/>
      <c r="U10" s="7207"/>
      <c r="V10" s="8130"/>
      <c r="W10" s="8255"/>
      <c r="X10" s="8217" t="s">
        <v>1217</v>
      </c>
      <c r="Y10" s="8116"/>
      <c r="Z10" s="8116"/>
      <c r="AA10" s="8218"/>
      <c r="AB10" s="8116" t="s">
        <v>1218</v>
      </c>
      <c r="AC10" s="8116"/>
      <c r="AD10" s="8116"/>
      <c r="AE10" s="7861"/>
      <c r="AF10" s="8258"/>
      <c r="AG10" s="8259"/>
    </row>
    <row r="11" spans="1:98" ht="24.75" customHeight="1" x14ac:dyDescent="0.25">
      <c r="A11" s="8110"/>
      <c r="B11" s="8115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169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828" t="s">
        <v>1279</v>
      </c>
      <c r="B69" s="8262" t="s">
        <v>1280</v>
      </c>
      <c r="C69" s="8256"/>
      <c r="D69" s="8256"/>
      <c r="E69" s="8257"/>
      <c r="F69" s="8262" t="s">
        <v>1281</v>
      </c>
      <c r="G69" s="8256"/>
      <c r="H69" s="8256"/>
      <c r="I69" s="8257"/>
      <c r="J69" s="8256" t="s">
        <v>1282</v>
      </c>
      <c r="K69" s="8256"/>
      <c r="L69" s="8256"/>
      <c r="M69" s="8257"/>
      <c r="N69" s="8263" t="s">
        <v>1283</v>
      </c>
      <c r="O69" s="8264"/>
      <c r="P69" s="8265"/>
      <c r="Q69" s="7857" t="s">
        <v>1284</v>
      </c>
      <c r="R69" s="7840"/>
      <c r="S69" s="7857" t="s">
        <v>1285</v>
      </c>
      <c r="T69" s="7840"/>
      <c r="U69" s="7857" t="s">
        <v>1286</v>
      </c>
      <c r="V69" s="7840"/>
      <c r="W69" s="7828" t="s">
        <v>1287</v>
      </c>
      <c r="X69" s="7857" t="s">
        <v>1288</v>
      </c>
      <c r="Y69" s="7840"/>
      <c r="Z69" s="7857" t="s">
        <v>1289</v>
      </c>
      <c r="AA69" s="7840"/>
      <c r="AB69" s="7830" t="s">
        <v>1290</v>
      </c>
      <c r="AC69" s="7873"/>
      <c r="AD69" s="7828" t="s">
        <v>1291</v>
      </c>
      <c r="AE69" s="8266" t="s">
        <v>1292</v>
      </c>
      <c r="AF69" s="8267"/>
      <c r="AG69" s="7916" t="s">
        <v>1293</v>
      </c>
      <c r="AH69" s="7916"/>
      <c r="AI69" s="7916"/>
    </row>
    <row r="70" spans="1:98" ht="34.5" customHeight="1" x14ac:dyDescent="0.25">
      <c r="A70" s="8115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8115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8115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911" t="s">
        <v>27</v>
      </c>
      <c r="B148" s="7912"/>
      <c r="C148" s="7911" t="s">
        <v>193</v>
      </c>
      <c r="D148" s="7992"/>
      <c r="E148" s="7912"/>
      <c r="F148" s="7859" t="s">
        <v>101</v>
      </c>
      <c r="G148" s="8116"/>
      <c r="H148" s="8116"/>
      <c r="I148" s="8116"/>
      <c r="J148" s="8116"/>
      <c r="K148" s="8116"/>
      <c r="L148" s="8116"/>
      <c r="M148" s="8116"/>
      <c r="N148" s="8116"/>
      <c r="O148" s="8116"/>
      <c r="P148" s="8116"/>
      <c r="Q148" s="8116"/>
      <c r="R148" s="8116"/>
      <c r="S148" s="8116"/>
      <c r="T148" s="8116"/>
      <c r="U148" s="8116"/>
      <c r="V148" s="8116"/>
      <c r="W148" s="8116"/>
      <c r="X148" s="8116"/>
      <c r="Y148" s="8116"/>
      <c r="Z148" s="8116"/>
      <c r="AA148" s="8116"/>
      <c r="AB148" s="8116"/>
      <c r="AC148" s="8116"/>
      <c r="AD148" s="8116"/>
      <c r="AE148" s="8116"/>
      <c r="AF148" s="8116"/>
      <c r="AG148" s="8116"/>
      <c r="AH148" s="8116"/>
      <c r="AI148" s="8116"/>
      <c r="AJ148" s="8116"/>
      <c r="AK148" s="8116"/>
      <c r="AL148" s="8116"/>
      <c r="AM148" s="8116"/>
      <c r="AN148" s="8116"/>
      <c r="AO148" s="7861"/>
      <c r="AP148" s="7835" t="s">
        <v>609</v>
      </c>
      <c r="AQ148" s="8074" t="s">
        <v>1337</v>
      </c>
      <c r="AR148" s="8074" t="s">
        <v>36</v>
      </c>
      <c r="AS148" s="7854" t="s">
        <v>37</v>
      </c>
      <c r="AT148" s="8240" t="s">
        <v>1338</v>
      </c>
      <c r="AU148" s="8241"/>
      <c r="AV148" s="7857" t="s">
        <v>1339</v>
      </c>
      <c r="AW148" s="7840"/>
    </row>
    <row r="149" spans="1:98" x14ac:dyDescent="0.25">
      <c r="A149" s="8220"/>
      <c r="B149" s="7194"/>
      <c r="C149" s="8131"/>
      <c r="D149" s="8130"/>
      <c r="E149" s="8221"/>
      <c r="F149" s="7830" t="s">
        <v>348</v>
      </c>
      <c r="G149" s="7873"/>
      <c r="H149" s="7830" t="s">
        <v>331</v>
      </c>
      <c r="I149" s="7873"/>
      <c r="J149" s="7830" t="s">
        <v>94</v>
      </c>
      <c r="K149" s="7873"/>
      <c r="L149" s="7830" t="s">
        <v>1219</v>
      </c>
      <c r="M149" s="7873"/>
      <c r="N149" s="7830" t="s">
        <v>1340</v>
      </c>
      <c r="O149" s="7873"/>
      <c r="P149" s="7830" t="s">
        <v>45</v>
      </c>
      <c r="Q149" s="7873"/>
      <c r="R149" s="7859" t="s">
        <v>46</v>
      </c>
      <c r="S149" s="8073"/>
      <c r="T149" s="7859" t="s">
        <v>47</v>
      </c>
      <c r="U149" s="8073"/>
      <c r="V149" s="7859" t="s">
        <v>48</v>
      </c>
      <c r="W149" s="8073"/>
      <c r="X149" s="7859" t="s">
        <v>49</v>
      </c>
      <c r="Y149" s="8073"/>
      <c r="Z149" s="7859" t="s">
        <v>50</v>
      </c>
      <c r="AA149" s="8073"/>
      <c r="AB149" s="7859" t="s">
        <v>51</v>
      </c>
      <c r="AC149" s="8073"/>
      <c r="AD149" s="7859" t="s">
        <v>52</v>
      </c>
      <c r="AE149" s="8073"/>
      <c r="AF149" s="7859" t="s">
        <v>53</v>
      </c>
      <c r="AG149" s="8073"/>
      <c r="AH149" s="7859" t="s">
        <v>54</v>
      </c>
      <c r="AI149" s="8073"/>
      <c r="AJ149" s="7859" t="s">
        <v>55</v>
      </c>
      <c r="AK149" s="8073"/>
      <c r="AL149" s="7859" t="s">
        <v>56</v>
      </c>
      <c r="AM149" s="8073"/>
      <c r="AN149" s="7859" t="s">
        <v>57</v>
      </c>
      <c r="AO149" s="7861"/>
      <c r="AP149" s="7164"/>
      <c r="AQ149" s="7233"/>
      <c r="AR149" s="7233"/>
      <c r="AS149" s="8228"/>
      <c r="AT149" s="8242"/>
      <c r="AU149" s="8243"/>
      <c r="AV149" s="8226"/>
      <c r="AW149" s="8227"/>
    </row>
    <row r="150" spans="1:98" x14ac:dyDescent="0.25">
      <c r="A150" s="8131"/>
      <c r="B150" s="8221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165"/>
      <c r="AQ150" s="7234"/>
      <c r="AR150" s="7234"/>
      <c r="AS150" s="7237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219" t="s">
        <v>98</v>
      </c>
      <c r="B151" s="7988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828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135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135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8115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260" t="s">
        <v>105</v>
      </c>
      <c r="B156" s="8261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224" t="s">
        <v>1348</v>
      </c>
      <c r="B157" s="8225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222" t="s">
        <v>510</v>
      </c>
      <c r="B158" s="8223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224" t="s">
        <v>1349</v>
      </c>
      <c r="B159" s="8225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224" t="s">
        <v>1050</v>
      </c>
      <c r="B160" s="8225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268" t="s">
        <v>1052</v>
      </c>
      <c r="B161" s="8269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830" t="s">
        <v>77</v>
      </c>
      <c r="B162" s="7873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8058" t="s">
        <v>220</v>
      </c>
      <c r="B164" s="7828" t="s">
        <v>27</v>
      </c>
      <c r="C164" s="7911" t="s">
        <v>193</v>
      </c>
      <c r="D164" s="7992"/>
      <c r="E164" s="7912"/>
      <c r="F164" s="7859" t="s">
        <v>101</v>
      </c>
      <c r="G164" s="8116"/>
      <c r="H164" s="8116"/>
      <c r="I164" s="8116"/>
      <c r="J164" s="8116"/>
      <c r="K164" s="8116"/>
      <c r="L164" s="8116"/>
      <c r="M164" s="8116"/>
      <c r="N164" s="8116"/>
      <c r="O164" s="8116"/>
      <c r="P164" s="8116"/>
      <c r="Q164" s="8116"/>
      <c r="R164" s="8116"/>
      <c r="S164" s="8116"/>
      <c r="T164" s="8116"/>
      <c r="U164" s="8116"/>
      <c r="V164" s="8116"/>
      <c r="W164" s="8116"/>
      <c r="X164" s="8116"/>
      <c r="Y164" s="8116"/>
      <c r="Z164" s="8116"/>
      <c r="AA164" s="8116"/>
      <c r="AB164" s="8116"/>
      <c r="AC164" s="8116"/>
      <c r="AD164" s="8116"/>
      <c r="AE164" s="8116"/>
      <c r="AF164" s="8116"/>
      <c r="AG164" s="8116"/>
      <c r="AH164" s="8116"/>
      <c r="AI164" s="8116"/>
      <c r="AJ164" s="8116"/>
      <c r="AK164" s="8116"/>
      <c r="AL164" s="8116"/>
      <c r="AM164" s="8116"/>
      <c r="AN164" s="8116"/>
      <c r="AO164" s="7861"/>
      <c r="AP164" s="7840" t="s">
        <v>609</v>
      </c>
      <c r="AQ164" s="7857" t="s">
        <v>462</v>
      </c>
      <c r="AR164" s="7840"/>
      <c r="AS164" s="8270" t="s">
        <v>36</v>
      </c>
      <c r="AT164" s="8237" t="s">
        <v>37</v>
      </c>
      <c r="AU164" s="8168" t="s">
        <v>34</v>
      </c>
      <c r="AV164" s="8119" t="s">
        <v>35</v>
      </c>
    </row>
    <row r="165" spans="1:98" x14ac:dyDescent="0.25">
      <c r="A165" s="8059"/>
      <c r="B165" s="8135"/>
      <c r="C165" s="8131"/>
      <c r="D165" s="8130"/>
      <c r="E165" s="8221"/>
      <c r="F165" s="7830" t="s">
        <v>348</v>
      </c>
      <c r="G165" s="7873"/>
      <c r="H165" s="7830" t="s">
        <v>331</v>
      </c>
      <c r="I165" s="7873"/>
      <c r="J165" s="7830" t="s">
        <v>94</v>
      </c>
      <c r="K165" s="7873"/>
      <c r="L165" s="7830" t="s">
        <v>1219</v>
      </c>
      <c r="M165" s="7873"/>
      <c r="N165" s="7830" t="s">
        <v>1220</v>
      </c>
      <c r="O165" s="7873"/>
      <c r="P165" s="7830" t="s">
        <v>45</v>
      </c>
      <c r="Q165" s="7873"/>
      <c r="R165" s="7859" t="s">
        <v>46</v>
      </c>
      <c r="S165" s="8073"/>
      <c r="T165" s="7859" t="s">
        <v>47</v>
      </c>
      <c r="U165" s="8073"/>
      <c r="V165" s="7859" t="s">
        <v>48</v>
      </c>
      <c r="W165" s="8073"/>
      <c r="X165" s="7859" t="s">
        <v>49</v>
      </c>
      <c r="Y165" s="8073"/>
      <c r="Z165" s="7859" t="s">
        <v>50</v>
      </c>
      <c r="AA165" s="8073"/>
      <c r="AB165" s="7859" t="s">
        <v>51</v>
      </c>
      <c r="AC165" s="8073"/>
      <c r="AD165" s="7859" t="s">
        <v>52</v>
      </c>
      <c r="AE165" s="8073"/>
      <c r="AF165" s="7859" t="s">
        <v>53</v>
      </c>
      <c r="AG165" s="8073"/>
      <c r="AH165" s="7859" t="s">
        <v>54</v>
      </c>
      <c r="AI165" s="8073"/>
      <c r="AJ165" s="7859" t="s">
        <v>55</v>
      </c>
      <c r="AK165" s="8073"/>
      <c r="AL165" s="7859" t="s">
        <v>56</v>
      </c>
      <c r="AM165" s="8073"/>
      <c r="AN165" s="7859" t="s">
        <v>57</v>
      </c>
      <c r="AO165" s="7861"/>
      <c r="AP165" s="7166"/>
      <c r="AQ165" s="8110"/>
      <c r="AR165" s="8112"/>
      <c r="AS165" s="8271"/>
      <c r="AT165" s="8238"/>
      <c r="AU165" s="8169"/>
      <c r="AV165" s="8120"/>
    </row>
    <row r="166" spans="1:98" ht="26.25" customHeight="1" x14ac:dyDescent="0.25">
      <c r="A166" s="8109"/>
      <c r="B166" s="8115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8112"/>
      <c r="AQ166" s="2004" t="s">
        <v>467</v>
      </c>
      <c r="AR166" s="1989" t="s">
        <v>468</v>
      </c>
      <c r="AS166" s="8272"/>
      <c r="AT166" s="8239"/>
      <c r="AU166" s="8170"/>
      <c r="AV166" s="7178"/>
    </row>
    <row r="167" spans="1:98" x14ac:dyDescent="0.25">
      <c r="A167" s="8184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85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86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87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88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988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986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988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986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855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89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201" t="s">
        <v>1356</v>
      </c>
      <c r="B178" s="8202"/>
      <c r="C178" s="8202"/>
      <c r="D178" s="8202"/>
      <c r="E178" s="8202"/>
      <c r="F178" s="8153"/>
      <c r="G178" s="8153"/>
      <c r="H178" s="8153"/>
      <c r="I178" s="8153"/>
      <c r="J178" s="8153"/>
      <c r="K178" s="8153"/>
      <c r="L178" s="8153"/>
      <c r="M178" s="8153"/>
      <c r="N178" s="8153"/>
      <c r="O178" s="8153"/>
      <c r="P178" s="8153"/>
      <c r="Q178" s="8153"/>
      <c r="R178" s="8153"/>
      <c r="S178" s="8153"/>
      <c r="T178" s="8153"/>
      <c r="U178" s="8153"/>
      <c r="V178" s="8153"/>
      <c r="W178" s="8153"/>
      <c r="X178" s="8153"/>
      <c r="Y178" s="8153"/>
      <c r="Z178" s="8153"/>
      <c r="AA178" s="8153"/>
      <c r="AB178" s="8153"/>
      <c r="AC178" s="8153"/>
      <c r="AD178" s="8153"/>
      <c r="AE178" s="8153"/>
      <c r="AF178" s="8153"/>
      <c r="AG178" s="8153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90" t="s">
        <v>1357</v>
      </c>
      <c r="B179" s="8191"/>
      <c r="C179" s="8198" t="s">
        <v>459</v>
      </c>
      <c r="D179" s="8199"/>
      <c r="E179" s="8199"/>
      <c r="F179" s="7830" t="s">
        <v>101</v>
      </c>
      <c r="G179" s="8064"/>
      <c r="H179" s="8064"/>
      <c r="I179" s="8064"/>
      <c r="J179" s="8064"/>
      <c r="K179" s="8064"/>
      <c r="L179" s="8064"/>
      <c r="M179" s="8064"/>
      <c r="N179" s="8064"/>
      <c r="O179" s="8064"/>
      <c r="P179" s="8064"/>
      <c r="Q179" s="8064"/>
      <c r="R179" s="8064"/>
      <c r="S179" s="8064"/>
      <c r="T179" s="8064"/>
      <c r="U179" s="8064"/>
      <c r="V179" s="8064"/>
      <c r="W179" s="8064"/>
      <c r="X179" s="8064"/>
      <c r="Y179" s="8064"/>
      <c r="Z179" s="8064"/>
      <c r="AA179" s="8064"/>
      <c r="AB179" s="8064"/>
      <c r="AC179" s="8064"/>
      <c r="AD179" s="8064"/>
      <c r="AE179" s="8064"/>
      <c r="AF179" s="8064"/>
      <c r="AG179" s="8064"/>
      <c r="AH179" s="8064"/>
      <c r="AI179" s="7832"/>
      <c r="AJ179" s="8235" t="s">
        <v>1358</v>
      </c>
      <c r="AK179" s="8235"/>
      <c r="AL179" s="8235"/>
      <c r="AM179" s="8236"/>
      <c r="AN179" s="8232" t="s">
        <v>1359</v>
      </c>
      <c r="AO179" s="7806" t="s">
        <v>1360</v>
      </c>
      <c r="AP179" s="8244"/>
      <c r="AQ179" s="8245" t="s">
        <v>37</v>
      </c>
      <c r="AR179" s="8229" t="s">
        <v>36</v>
      </c>
    </row>
    <row r="180" spans="1:98" x14ac:dyDescent="0.25">
      <c r="A180" s="8192"/>
      <c r="B180" s="8193"/>
      <c r="C180" s="8194"/>
      <c r="D180" s="8200"/>
      <c r="E180" s="8195"/>
      <c r="F180" s="8196" t="s">
        <v>1219</v>
      </c>
      <c r="G180" s="8195"/>
      <c r="H180" s="8196" t="s">
        <v>1316</v>
      </c>
      <c r="I180" s="8195"/>
      <c r="J180" s="8196" t="s">
        <v>45</v>
      </c>
      <c r="K180" s="8195"/>
      <c r="L180" s="8196" t="s">
        <v>46</v>
      </c>
      <c r="M180" s="8195"/>
      <c r="N180" s="8196" t="s">
        <v>47</v>
      </c>
      <c r="O180" s="8195"/>
      <c r="P180" s="8196" t="s">
        <v>48</v>
      </c>
      <c r="Q180" s="8195"/>
      <c r="R180" s="8196" t="s">
        <v>49</v>
      </c>
      <c r="S180" s="8195"/>
      <c r="T180" s="8196" t="s">
        <v>50</v>
      </c>
      <c r="U180" s="8195"/>
      <c r="V180" s="8196" t="s">
        <v>51</v>
      </c>
      <c r="W180" s="8195"/>
      <c r="X180" s="8196" t="s">
        <v>52</v>
      </c>
      <c r="Y180" s="8195"/>
      <c r="Z180" s="8196" t="s">
        <v>53</v>
      </c>
      <c r="AA180" s="8195"/>
      <c r="AB180" s="8196" t="s">
        <v>54</v>
      </c>
      <c r="AC180" s="8195"/>
      <c r="AD180" s="8196" t="s">
        <v>55</v>
      </c>
      <c r="AE180" s="8195"/>
      <c r="AF180" s="8196" t="s">
        <v>56</v>
      </c>
      <c r="AG180" s="8195"/>
      <c r="AH180" s="8196" t="s">
        <v>57</v>
      </c>
      <c r="AI180" s="8197"/>
      <c r="AJ180" s="8179" t="s">
        <v>1020</v>
      </c>
      <c r="AK180" s="8181" t="s">
        <v>1361</v>
      </c>
      <c r="AL180" s="8181" t="s">
        <v>1362</v>
      </c>
      <c r="AM180" s="8248" t="s">
        <v>560</v>
      </c>
      <c r="AN180" s="8233"/>
      <c r="AO180" s="8250" t="s">
        <v>1363</v>
      </c>
      <c r="AP180" s="8252" t="s">
        <v>1364</v>
      </c>
      <c r="AQ180" s="8246"/>
      <c r="AR180" s="8230"/>
    </row>
    <row r="181" spans="1:98" x14ac:dyDescent="0.25">
      <c r="A181" s="8194"/>
      <c r="B181" s="8195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80"/>
      <c r="AK181" s="8182"/>
      <c r="AL181" s="8183"/>
      <c r="AM181" s="8249"/>
      <c r="AN181" s="8234"/>
      <c r="AO181" s="8251"/>
      <c r="AP181" s="8253"/>
      <c r="AQ181" s="8247"/>
      <c r="AR181" s="8231"/>
    </row>
    <row r="182" spans="1:98" ht="15" customHeight="1" x14ac:dyDescent="0.25">
      <c r="A182" s="817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74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7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76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7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78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7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72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7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73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152" t="s">
        <v>1370</v>
      </c>
      <c r="B192" s="8153"/>
      <c r="C192" s="8153"/>
      <c r="D192" s="8153"/>
      <c r="E192" s="8153"/>
      <c r="F192" s="8153"/>
      <c r="G192" s="8153"/>
      <c r="H192" s="8153"/>
      <c r="I192" s="8153"/>
      <c r="J192" s="8153"/>
      <c r="K192" s="8153"/>
      <c r="L192" s="8153"/>
      <c r="M192" s="8153"/>
      <c r="N192" s="8153"/>
      <c r="O192" s="8153"/>
      <c r="P192" s="8153"/>
      <c r="Q192" s="8153"/>
    </row>
    <row r="193" spans="1:102" ht="15" customHeight="1" x14ac:dyDescent="0.25">
      <c r="A193" s="8155" t="s">
        <v>1371</v>
      </c>
      <c r="B193" s="8156"/>
      <c r="C193" s="8162" t="s">
        <v>394</v>
      </c>
      <c r="D193" s="8278" t="s">
        <v>58</v>
      </c>
      <c r="E193" s="8163" t="s">
        <v>59</v>
      </c>
      <c r="F193" s="8213" t="s">
        <v>101</v>
      </c>
      <c r="G193" s="8214"/>
      <c r="H193" s="8214"/>
      <c r="I193" s="8214"/>
      <c r="J193" s="8214"/>
      <c r="K193" s="8214"/>
      <c r="L193" s="8214"/>
      <c r="M193" s="8214"/>
      <c r="N193" s="8214"/>
      <c r="O193" s="8214"/>
      <c r="P193" s="8214"/>
      <c r="Q193" s="8214"/>
      <c r="R193" s="8214"/>
      <c r="S193" s="8215"/>
      <c r="T193" s="8282" t="s">
        <v>1372</v>
      </c>
      <c r="U193" s="8285" t="s">
        <v>460</v>
      </c>
      <c r="V193" s="8203" t="s">
        <v>37</v>
      </c>
      <c r="W193" s="8206" t="s">
        <v>36</v>
      </c>
      <c r="X193" s="8122" t="s">
        <v>34</v>
      </c>
      <c r="Y193" s="8075" t="s">
        <v>35</v>
      </c>
      <c r="Z193" s="8209" t="s">
        <v>1373</v>
      </c>
      <c r="AA193" s="8210"/>
    </row>
    <row r="194" spans="1:102" x14ac:dyDescent="0.25">
      <c r="A194" s="8157"/>
      <c r="B194" s="8158"/>
      <c r="C194" s="8162"/>
      <c r="D194" s="8278"/>
      <c r="E194" s="8164"/>
      <c r="F194" s="8159" t="s">
        <v>1374</v>
      </c>
      <c r="G194" s="8160"/>
      <c r="H194" s="8273" t="s">
        <v>1375</v>
      </c>
      <c r="I194" s="8160"/>
      <c r="J194" s="8274" t="s">
        <v>1376</v>
      </c>
      <c r="K194" s="8275"/>
      <c r="L194" s="8159" t="s">
        <v>1377</v>
      </c>
      <c r="M194" s="8160"/>
      <c r="N194" s="8159" t="s">
        <v>1378</v>
      </c>
      <c r="O194" s="8160"/>
      <c r="P194" s="8159" t="s">
        <v>1379</v>
      </c>
      <c r="Q194" s="8160"/>
      <c r="R194" s="8276" t="s">
        <v>520</v>
      </c>
      <c r="S194" s="8277"/>
      <c r="T194" s="8283"/>
      <c r="U194" s="8286"/>
      <c r="V194" s="8204"/>
      <c r="W194" s="8207"/>
      <c r="X194" s="8123"/>
      <c r="Y194" s="8076"/>
      <c r="Z194" s="8211"/>
      <c r="AA194" s="8212"/>
    </row>
    <row r="195" spans="1:102" ht="36" customHeight="1" x14ac:dyDescent="0.25">
      <c r="A195" s="8159"/>
      <c r="B195" s="8160"/>
      <c r="C195" s="8162"/>
      <c r="D195" s="8278"/>
      <c r="E195" s="8164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284"/>
      <c r="U195" s="8287"/>
      <c r="V195" s="8205"/>
      <c r="W195" s="8208"/>
      <c r="X195" s="8124"/>
      <c r="Y195" s="8077"/>
      <c r="Z195" s="2603" t="s">
        <v>467</v>
      </c>
      <c r="AA195" s="2604" t="s">
        <v>1380</v>
      </c>
    </row>
    <row r="196" spans="1:102" x14ac:dyDescent="0.25">
      <c r="A196" s="8279" t="s">
        <v>1381</v>
      </c>
      <c r="B196" s="8279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280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280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280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280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280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281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152" t="s">
        <v>1388</v>
      </c>
      <c r="B203" s="8153"/>
      <c r="C203" s="8153"/>
      <c r="D203" s="8153"/>
      <c r="E203" s="8153"/>
    </row>
    <row r="204" spans="1:102" x14ac:dyDescent="0.25">
      <c r="A204" s="8155" t="s">
        <v>1371</v>
      </c>
      <c r="B204" s="8156"/>
      <c r="C204" s="8161" t="s">
        <v>931</v>
      </c>
      <c r="D204" s="8162" t="s">
        <v>58</v>
      </c>
      <c r="E204" s="8163" t="s">
        <v>59</v>
      </c>
      <c r="F204" s="8052" t="s">
        <v>673</v>
      </c>
      <c r="G204" s="8145"/>
      <c r="H204" s="8166" t="s">
        <v>1389</v>
      </c>
      <c r="I204" s="8166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157"/>
      <c r="B205" s="8158"/>
      <c r="C205" s="8161"/>
      <c r="D205" s="8162"/>
      <c r="E205" s="8164"/>
      <c r="F205" s="8167" t="s">
        <v>58</v>
      </c>
      <c r="G205" s="8143" t="s">
        <v>59</v>
      </c>
      <c r="H205" s="8144" t="s">
        <v>58</v>
      </c>
      <c r="I205" s="8145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159"/>
      <c r="B206" s="8160"/>
      <c r="C206" s="8161"/>
      <c r="D206" s="8162"/>
      <c r="E206" s="8164"/>
      <c r="F206" s="8167"/>
      <c r="G206" s="8143"/>
      <c r="H206" s="8144"/>
      <c r="I206" s="8145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65" t="s">
        <v>1390</v>
      </c>
      <c r="B207" s="8165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4" t="s">
        <v>1391</v>
      </c>
      <c r="B208" s="8154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152" t="s">
        <v>1392</v>
      </c>
      <c r="B209" s="8153"/>
      <c r="C209" s="8153"/>
      <c r="D209" s="8153"/>
      <c r="E209" s="8153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828" t="s">
        <v>220</v>
      </c>
      <c r="B210" s="7828" t="s">
        <v>77</v>
      </c>
      <c r="C210" s="7830" t="s">
        <v>101</v>
      </c>
      <c r="D210" s="8064"/>
      <c r="E210" s="8064"/>
      <c r="F210" s="8064"/>
      <c r="G210" s="8064"/>
      <c r="H210" s="8064"/>
      <c r="I210" s="8064"/>
      <c r="J210" s="7832"/>
      <c r="K210" s="8146" t="s">
        <v>1012</v>
      </c>
      <c r="L210" s="8147"/>
      <c r="M210" s="8148"/>
    </row>
    <row r="211" spans="1:95" x14ac:dyDescent="0.25">
      <c r="A211" s="8135"/>
      <c r="B211" s="8135"/>
      <c r="C211" s="8052" t="s">
        <v>1393</v>
      </c>
      <c r="D211" s="8145"/>
      <c r="E211" s="7859" t="s">
        <v>45</v>
      </c>
      <c r="F211" s="8073"/>
      <c r="G211" s="7859" t="s">
        <v>46</v>
      </c>
      <c r="H211" s="8073"/>
      <c r="I211" s="7859" t="s">
        <v>1394</v>
      </c>
      <c r="J211" s="7861"/>
      <c r="K211" s="8149"/>
      <c r="L211" s="8150"/>
      <c r="M211" s="8151"/>
    </row>
    <row r="212" spans="1:95" x14ac:dyDescent="0.25">
      <c r="A212" s="8115"/>
      <c r="B212" s="8115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MAIPU ()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CESFAM DR. CARLOS GODOY ()</v>
      </c>
    </row>
    <row r="4" spans="1:97" ht="16.350000000000001" customHeight="1" x14ac:dyDescent="0.2">
      <c r="A4" s="5551" t="str">
        <f>CONCATENATE("MES: ",NOMBRE!B6, " (",NOMBRE!C6,NOMBRE!D6,")")</f>
        <v>MES: MARZO (03)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295" t="s">
        <v>1401</v>
      </c>
      <c r="B6" s="8295"/>
      <c r="C6" s="8295"/>
      <c r="D6" s="8295"/>
      <c r="E6" s="8295"/>
      <c r="F6" s="8295"/>
      <c r="G6" s="8295"/>
      <c r="H6" s="8295"/>
      <c r="I6" s="8295"/>
      <c r="J6" s="8295"/>
      <c r="K6" s="8295"/>
      <c r="L6" s="8295"/>
      <c r="M6" s="8295"/>
      <c r="N6" s="8295"/>
      <c r="O6" s="8295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296" t="s">
        <v>1404</v>
      </c>
      <c r="B9" s="8299" t="s">
        <v>1405</v>
      </c>
      <c r="C9" s="8300"/>
      <c r="D9" s="8288"/>
      <c r="E9" s="8301" t="s">
        <v>1406</v>
      </c>
      <c r="F9" s="8301"/>
      <c r="G9" s="8301"/>
      <c r="H9" s="8301"/>
      <c r="I9" s="8301"/>
      <c r="J9" s="8301"/>
      <c r="K9" s="8301"/>
      <c r="L9" s="8301"/>
      <c r="M9" s="8301"/>
      <c r="N9" s="8301"/>
      <c r="O9" s="8301"/>
      <c r="P9" s="8301"/>
      <c r="Q9" s="8301"/>
      <c r="R9" s="8301"/>
      <c r="S9" s="8301"/>
      <c r="T9" s="8301"/>
      <c r="U9" s="8301"/>
      <c r="V9" s="8301"/>
      <c r="W9" s="8301"/>
      <c r="X9" s="8301"/>
      <c r="Y9" s="8301"/>
      <c r="Z9" s="8301"/>
      <c r="AA9" s="8301"/>
      <c r="AB9" s="8301"/>
      <c r="AC9" s="8301"/>
      <c r="AD9" s="8301"/>
      <c r="AE9" s="8301"/>
      <c r="AF9" s="8301"/>
      <c r="AG9" s="8301"/>
      <c r="AH9" s="8301"/>
      <c r="AI9" s="8301"/>
      <c r="AJ9" s="8301"/>
      <c r="AK9" s="8301"/>
      <c r="AL9" s="8302"/>
      <c r="AM9" s="8288" t="s">
        <v>609</v>
      </c>
      <c r="AN9" s="8290" t="s">
        <v>1407</v>
      </c>
      <c r="AO9" s="8292"/>
      <c r="AP9" s="8292"/>
      <c r="AQ9" s="8309"/>
      <c r="AR9" s="8306" t="s">
        <v>1408</v>
      </c>
      <c r="AS9" s="8306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297"/>
      <c r="B10" s="8293"/>
      <c r="C10" s="8294"/>
      <c r="D10" s="8289"/>
      <c r="E10" s="8301" t="s">
        <v>348</v>
      </c>
      <c r="F10" s="8301"/>
      <c r="G10" s="8301" t="s">
        <v>331</v>
      </c>
      <c r="H10" s="8301"/>
      <c r="I10" s="8301" t="s">
        <v>94</v>
      </c>
      <c r="J10" s="8301"/>
      <c r="K10" s="8301" t="s">
        <v>44</v>
      </c>
      <c r="L10" s="8301"/>
      <c r="M10" s="8301" t="s">
        <v>45</v>
      </c>
      <c r="N10" s="8301"/>
      <c r="O10" s="8303" t="s">
        <v>46</v>
      </c>
      <c r="P10" s="8303"/>
      <c r="Q10" s="8303" t="s">
        <v>47</v>
      </c>
      <c r="R10" s="8303"/>
      <c r="S10" s="8303" t="s">
        <v>48</v>
      </c>
      <c r="T10" s="8303"/>
      <c r="U10" s="8303" t="s">
        <v>49</v>
      </c>
      <c r="V10" s="8303"/>
      <c r="W10" s="8303" t="s">
        <v>50</v>
      </c>
      <c r="X10" s="8303"/>
      <c r="Y10" s="8303" t="s">
        <v>51</v>
      </c>
      <c r="Z10" s="8303"/>
      <c r="AA10" s="8303" t="s">
        <v>52</v>
      </c>
      <c r="AB10" s="8303"/>
      <c r="AC10" s="8303" t="s">
        <v>53</v>
      </c>
      <c r="AD10" s="8303"/>
      <c r="AE10" s="8303" t="s">
        <v>54</v>
      </c>
      <c r="AF10" s="8303"/>
      <c r="AG10" s="8303" t="s">
        <v>55</v>
      </c>
      <c r="AH10" s="8303"/>
      <c r="AI10" s="8303" t="s">
        <v>56</v>
      </c>
      <c r="AJ10" s="8303"/>
      <c r="AK10" s="8303" t="s">
        <v>57</v>
      </c>
      <c r="AL10" s="8310"/>
      <c r="AM10" s="7526"/>
      <c r="AN10" s="8311" t="s">
        <v>1410</v>
      </c>
      <c r="AO10" s="8304" t="s">
        <v>1411</v>
      </c>
      <c r="AP10" s="8304" t="s">
        <v>1412</v>
      </c>
      <c r="AQ10" s="8305" t="s">
        <v>1413</v>
      </c>
      <c r="AR10" s="7325"/>
      <c r="AS10" s="732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298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289"/>
      <c r="AN11" s="8312"/>
      <c r="AO11" s="7383"/>
      <c r="AP11" s="7383"/>
      <c r="AQ11" s="7537"/>
      <c r="AR11" s="8307"/>
      <c r="AS11" s="8307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296" t="s">
        <v>1419</v>
      </c>
      <c r="B17" s="8299" t="s">
        <v>1405</v>
      </c>
      <c r="C17" s="8300"/>
      <c r="D17" s="8288"/>
      <c r="E17" s="8290" t="s">
        <v>1406</v>
      </c>
      <c r="F17" s="8292"/>
      <c r="G17" s="8292"/>
      <c r="H17" s="8292"/>
      <c r="I17" s="8292"/>
      <c r="J17" s="8292"/>
      <c r="K17" s="8292"/>
      <c r="L17" s="8292"/>
      <c r="M17" s="8292"/>
      <c r="N17" s="8292"/>
      <c r="O17" s="8292"/>
      <c r="P17" s="8292"/>
      <c r="Q17" s="8292"/>
      <c r="R17" s="8292"/>
      <c r="S17" s="8292"/>
      <c r="T17" s="8292"/>
      <c r="U17" s="8292"/>
      <c r="V17" s="8292"/>
      <c r="W17" s="8292"/>
      <c r="X17" s="8292"/>
      <c r="Y17" s="8292"/>
      <c r="Z17" s="8292"/>
      <c r="AA17" s="8292"/>
      <c r="AB17" s="8292"/>
      <c r="AC17" s="8292"/>
      <c r="AD17" s="8292"/>
      <c r="AE17" s="8292"/>
      <c r="AF17" s="8292"/>
      <c r="AG17" s="8292"/>
      <c r="AH17" s="8292"/>
      <c r="AI17" s="8292"/>
      <c r="AJ17" s="8292"/>
      <c r="AK17" s="8292"/>
      <c r="AL17" s="7773"/>
      <c r="AM17" s="8313" t="s">
        <v>609</v>
      </c>
      <c r="AN17" s="7665" t="s">
        <v>1420</v>
      </c>
      <c r="AO17" s="8315" t="s">
        <v>1409</v>
      </c>
      <c r="AP17" s="8316" t="s">
        <v>478</v>
      </c>
      <c r="AQ17" s="8318" t="s">
        <v>1421</v>
      </c>
      <c r="AR17" s="8315" t="s">
        <v>35</v>
      </c>
      <c r="AS17" s="8290" t="s">
        <v>1422</v>
      </c>
      <c r="AT17" s="8292"/>
      <c r="AU17" s="8292"/>
      <c r="AV17" s="8292"/>
      <c r="AW17" s="8291"/>
      <c r="AX17" s="8288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297"/>
      <c r="B18" s="8293"/>
      <c r="C18" s="8294"/>
      <c r="D18" s="8289"/>
      <c r="E18" s="8290" t="s">
        <v>348</v>
      </c>
      <c r="F18" s="8309"/>
      <c r="G18" s="8290" t="s">
        <v>331</v>
      </c>
      <c r="H18" s="8309"/>
      <c r="I18" s="8290" t="s">
        <v>94</v>
      </c>
      <c r="J18" s="8309"/>
      <c r="K18" s="8290" t="s">
        <v>44</v>
      </c>
      <c r="L18" s="8309"/>
      <c r="M18" s="8290" t="s">
        <v>45</v>
      </c>
      <c r="N18" s="8309"/>
      <c r="O18" s="8327" t="s">
        <v>46</v>
      </c>
      <c r="P18" s="8328"/>
      <c r="Q18" s="8327" t="s">
        <v>47</v>
      </c>
      <c r="R18" s="8328"/>
      <c r="S18" s="8327" t="s">
        <v>48</v>
      </c>
      <c r="T18" s="8328"/>
      <c r="U18" s="8327" t="s">
        <v>49</v>
      </c>
      <c r="V18" s="8328"/>
      <c r="W18" s="8327" t="s">
        <v>50</v>
      </c>
      <c r="X18" s="8328"/>
      <c r="Y18" s="8327" t="s">
        <v>51</v>
      </c>
      <c r="Z18" s="8328"/>
      <c r="AA18" s="8327" t="s">
        <v>52</v>
      </c>
      <c r="AB18" s="8328"/>
      <c r="AC18" s="8327" t="s">
        <v>53</v>
      </c>
      <c r="AD18" s="8328"/>
      <c r="AE18" s="8327" t="s">
        <v>54</v>
      </c>
      <c r="AF18" s="8328"/>
      <c r="AG18" s="8327" t="s">
        <v>55</v>
      </c>
      <c r="AH18" s="8328"/>
      <c r="AI18" s="8327" t="s">
        <v>56</v>
      </c>
      <c r="AJ18" s="8328"/>
      <c r="AK18" s="8327" t="s">
        <v>57</v>
      </c>
      <c r="AL18" s="8329"/>
      <c r="AM18" s="7420"/>
      <c r="AN18" s="7354"/>
      <c r="AO18" s="7325"/>
      <c r="AP18" s="7614"/>
      <c r="AQ18" s="8319"/>
      <c r="AR18" s="7325"/>
      <c r="AS18" s="8288" t="s">
        <v>1424</v>
      </c>
      <c r="AT18" s="8293" t="s">
        <v>1425</v>
      </c>
      <c r="AU18" s="8289"/>
      <c r="AV18" s="8290" t="s">
        <v>1426</v>
      </c>
      <c r="AW18" s="8291"/>
      <c r="AX18" s="7526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298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314"/>
      <c r="AN19" s="7710"/>
      <c r="AO19" s="8307"/>
      <c r="AP19" s="8317"/>
      <c r="AQ19" s="8320"/>
      <c r="AR19" s="8307"/>
      <c r="AS19" s="8294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289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308" t="s">
        <v>1435</v>
      </c>
      <c r="B27" s="8308"/>
      <c r="C27" s="8308"/>
      <c r="D27" s="8308"/>
      <c r="E27" s="8308"/>
      <c r="F27" s="8308"/>
      <c r="G27" s="8308"/>
      <c r="H27" s="8308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321" t="s">
        <v>27</v>
      </c>
      <c r="B28" s="8299" t="s">
        <v>1405</v>
      </c>
      <c r="C28" s="8300"/>
      <c r="D28" s="8288"/>
      <c r="E28" s="8290" t="s">
        <v>101</v>
      </c>
      <c r="F28" s="8292"/>
      <c r="G28" s="8292"/>
      <c r="H28" s="8292"/>
      <c r="I28" s="8292"/>
      <c r="J28" s="8292"/>
      <c r="K28" s="8292"/>
      <c r="L28" s="8292"/>
      <c r="M28" s="8292"/>
      <c r="N28" s="8292"/>
      <c r="O28" s="8292"/>
      <c r="P28" s="8292"/>
      <c r="Q28" s="8292"/>
      <c r="R28" s="8292"/>
      <c r="S28" s="8292"/>
      <c r="T28" s="8292"/>
      <c r="U28" s="8292"/>
      <c r="V28" s="8292"/>
      <c r="W28" s="8292"/>
      <c r="X28" s="8292"/>
      <c r="Y28" s="8292"/>
      <c r="Z28" s="8292"/>
      <c r="AA28" s="8292"/>
      <c r="AB28" s="8292"/>
      <c r="AC28" s="8292"/>
      <c r="AD28" s="8292"/>
      <c r="AE28" s="8292"/>
      <c r="AF28" s="8292"/>
      <c r="AG28" s="8292"/>
      <c r="AH28" s="8292"/>
      <c r="AI28" s="8292"/>
      <c r="AJ28" s="8292"/>
      <c r="AK28" s="8292"/>
      <c r="AL28" s="7773"/>
      <c r="AM28" s="8324" t="s">
        <v>609</v>
      </c>
      <c r="AN28" s="8288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322"/>
      <c r="B29" s="8293"/>
      <c r="C29" s="8294"/>
      <c r="D29" s="8289"/>
      <c r="E29" s="8290" t="s">
        <v>1436</v>
      </c>
      <c r="F29" s="8309"/>
      <c r="G29" s="8290" t="s">
        <v>1437</v>
      </c>
      <c r="H29" s="8309"/>
      <c r="I29" s="8290" t="s">
        <v>1438</v>
      </c>
      <c r="J29" s="8309"/>
      <c r="K29" s="8290" t="s">
        <v>1439</v>
      </c>
      <c r="L29" s="8309"/>
      <c r="M29" s="8290" t="s">
        <v>1440</v>
      </c>
      <c r="N29" s="8309"/>
      <c r="O29" s="8327" t="s">
        <v>1441</v>
      </c>
      <c r="P29" s="8328"/>
      <c r="Q29" s="8327" t="s">
        <v>1442</v>
      </c>
      <c r="R29" s="8328"/>
      <c r="S29" s="8327" t="s">
        <v>1443</v>
      </c>
      <c r="T29" s="8328"/>
      <c r="U29" s="8327" t="s">
        <v>1444</v>
      </c>
      <c r="V29" s="8328"/>
      <c r="W29" s="8327" t="s">
        <v>1445</v>
      </c>
      <c r="X29" s="8328"/>
      <c r="Y29" s="8327" t="s">
        <v>1446</v>
      </c>
      <c r="Z29" s="8328"/>
      <c r="AA29" s="8327" t="s">
        <v>1447</v>
      </c>
      <c r="AB29" s="8328"/>
      <c r="AC29" s="8327" t="s">
        <v>1448</v>
      </c>
      <c r="AD29" s="8328"/>
      <c r="AE29" s="8327" t="s">
        <v>1449</v>
      </c>
      <c r="AF29" s="8328"/>
      <c r="AG29" s="8327" t="s">
        <v>1450</v>
      </c>
      <c r="AH29" s="8328"/>
      <c r="AI29" s="8327" t="s">
        <v>1451</v>
      </c>
      <c r="AJ29" s="8328"/>
      <c r="AK29" s="8327" t="s">
        <v>1452</v>
      </c>
      <c r="AL29" s="8329"/>
      <c r="AM29" s="8325"/>
      <c r="AN29" s="7526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323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326"/>
      <c r="AN30" s="8289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321" t="s">
        <v>27</v>
      </c>
      <c r="B38" s="8299" t="s">
        <v>1405</v>
      </c>
      <c r="C38" s="8300"/>
      <c r="D38" s="8288"/>
      <c r="E38" s="8301" t="s">
        <v>101</v>
      </c>
      <c r="F38" s="8301"/>
      <c r="G38" s="8301"/>
      <c r="H38" s="8301"/>
      <c r="I38" s="8301"/>
      <c r="J38" s="8301"/>
      <c r="K38" s="8301"/>
      <c r="L38" s="8301"/>
      <c r="M38" s="8301"/>
      <c r="N38" s="8301"/>
      <c r="O38" s="8301"/>
      <c r="P38" s="8301"/>
      <c r="Q38" s="8301"/>
      <c r="R38" s="8301"/>
      <c r="S38" s="8301"/>
      <c r="T38" s="8301"/>
      <c r="U38" s="8301"/>
      <c r="V38" s="8301"/>
      <c r="W38" s="8301"/>
      <c r="X38" s="8301"/>
      <c r="Y38" s="8301"/>
      <c r="Z38" s="8301"/>
      <c r="AA38" s="8301"/>
      <c r="AB38" s="8301"/>
      <c r="AC38" s="8301"/>
      <c r="AD38" s="8301"/>
      <c r="AE38" s="8301"/>
      <c r="AF38" s="8301"/>
      <c r="AG38" s="8301"/>
      <c r="AH38" s="8301"/>
      <c r="AI38" s="8301"/>
      <c r="AJ38" s="8301"/>
      <c r="AK38" s="8301"/>
      <c r="AL38" s="8302"/>
      <c r="AM38" s="8324" t="s">
        <v>609</v>
      </c>
      <c r="AN38" s="8288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322"/>
      <c r="B39" s="8293"/>
      <c r="C39" s="8294"/>
      <c r="D39" s="8289"/>
      <c r="E39" s="8301" t="s">
        <v>348</v>
      </c>
      <c r="F39" s="8301"/>
      <c r="G39" s="8301" t="s">
        <v>331</v>
      </c>
      <c r="H39" s="8301"/>
      <c r="I39" s="8301" t="s">
        <v>94</v>
      </c>
      <c r="J39" s="8301"/>
      <c r="K39" s="8301" t="s">
        <v>44</v>
      </c>
      <c r="L39" s="8301"/>
      <c r="M39" s="8301" t="s">
        <v>45</v>
      </c>
      <c r="N39" s="8301"/>
      <c r="O39" s="8303" t="s">
        <v>46</v>
      </c>
      <c r="P39" s="8303"/>
      <c r="Q39" s="8303" t="s">
        <v>47</v>
      </c>
      <c r="R39" s="8303"/>
      <c r="S39" s="8303" t="s">
        <v>48</v>
      </c>
      <c r="T39" s="8303"/>
      <c r="U39" s="8303" t="s">
        <v>49</v>
      </c>
      <c r="V39" s="8303"/>
      <c r="W39" s="8303" t="s">
        <v>50</v>
      </c>
      <c r="X39" s="8303"/>
      <c r="Y39" s="8303" t="s">
        <v>51</v>
      </c>
      <c r="Z39" s="8303"/>
      <c r="AA39" s="8303" t="s">
        <v>52</v>
      </c>
      <c r="AB39" s="8303"/>
      <c r="AC39" s="8303" t="s">
        <v>53</v>
      </c>
      <c r="AD39" s="8303"/>
      <c r="AE39" s="8303" t="s">
        <v>54</v>
      </c>
      <c r="AF39" s="8303"/>
      <c r="AG39" s="8303" t="s">
        <v>55</v>
      </c>
      <c r="AH39" s="8303"/>
      <c r="AI39" s="8303" t="s">
        <v>56</v>
      </c>
      <c r="AJ39" s="8303"/>
      <c r="AK39" s="8303" t="s">
        <v>57</v>
      </c>
      <c r="AL39" s="8310"/>
      <c r="AM39" s="8325"/>
      <c r="AN39" s="7526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323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326"/>
      <c r="AN40" s="8289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321" t="s">
        <v>27</v>
      </c>
      <c r="B48" s="8299" t="s">
        <v>1405</v>
      </c>
      <c r="C48" s="8300"/>
      <c r="D48" s="8288"/>
      <c r="E48" s="8290" t="s">
        <v>101</v>
      </c>
      <c r="F48" s="8292"/>
      <c r="G48" s="8292"/>
      <c r="H48" s="8292"/>
      <c r="I48" s="8292"/>
      <c r="J48" s="8292"/>
      <c r="K48" s="8292"/>
      <c r="L48" s="8292"/>
      <c r="M48" s="8292"/>
      <c r="N48" s="8292"/>
      <c r="O48" s="8292"/>
      <c r="P48" s="8292"/>
      <c r="Q48" s="8292"/>
      <c r="R48" s="8292"/>
      <c r="S48" s="8292"/>
      <c r="T48" s="8292"/>
      <c r="U48" s="8292"/>
      <c r="V48" s="8292"/>
      <c r="W48" s="8292"/>
      <c r="X48" s="8292"/>
      <c r="Y48" s="8292"/>
      <c r="Z48" s="8292"/>
      <c r="AA48" s="8292"/>
      <c r="AB48" s="8292"/>
      <c r="AC48" s="8292"/>
      <c r="AD48" s="8292"/>
      <c r="AE48" s="8292"/>
      <c r="AF48" s="8292"/>
      <c r="AG48" s="8292"/>
      <c r="AH48" s="8292"/>
      <c r="AI48" s="8292"/>
      <c r="AJ48" s="8292"/>
      <c r="AK48" s="8292"/>
      <c r="AL48" s="7773"/>
      <c r="AM48" s="8324" t="s">
        <v>609</v>
      </c>
      <c r="AN48" s="8315" t="s">
        <v>1409</v>
      </c>
      <c r="AO48" s="8288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322"/>
      <c r="B49" s="8293"/>
      <c r="C49" s="8294"/>
      <c r="D49" s="8289"/>
      <c r="E49" s="8301" t="s">
        <v>348</v>
      </c>
      <c r="F49" s="8301"/>
      <c r="G49" s="8301" t="s">
        <v>331</v>
      </c>
      <c r="H49" s="8301"/>
      <c r="I49" s="8301" t="s">
        <v>94</v>
      </c>
      <c r="J49" s="8301"/>
      <c r="K49" s="8301" t="s">
        <v>44</v>
      </c>
      <c r="L49" s="8301"/>
      <c r="M49" s="8301" t="s">
        <v>45</v>
      </c>
      <c r="N49" s="8301"/>
      <c r="O49" s="8303" t="s">
        <v>46</v>
      </c>
      <c r="P49" s="8303"/>
      <c r="Q49" s="8303" t="s">
        <v>47</v>
      </c>
      <c r="R49" s="8303"/>
      <c r="S49" s="8303" t="s">
        <v>48</v>
      </c>
      <c r="T49" s="8303"/>
      <c r="U49" s="8303" t="s">
        <v>49</v>
      </c>
      <c r="V49" s="8303"/>
      <c r="W49" s="8303" t="s">
        <v>50</v>
      </c>
      <c r="X49" s="8303"/>
      <c r="Y49" s="8303" t="s">
        <v>51</v>
      </c>
      <c r="Z49" s="8303"/>
      <c r="AA49" s="8303" t="s">
        <v>52</v>
      </c>
      <c r="AB49" s="8303"/>
      <c r="AC49" s="8303" t="s">
        <v>53</v>
      </c>
      <c r="AD49" s="8303"/>
      <c r="AE49" s="8303" t="s">
        <v>54</v>
      </c>
      <c r="AF49" s="8303"/>
      <c r="AG49" s="8303" t="s">
        <v>55</v>
      </c>
      <c r="AH49" s="8303"/>
      <c r="AI49" s="8303" t="s">
        <v>56</v>
      </c>
      <c r="AJ49" s="8303"/>
      <c r="AK49" s="8303" t="s">
        <v>57</v>
      </c>
      <c r="AL49" s="8310"/>
      <c r="AM49" s="8325"/>
      <c r="AN49" s="7325"/>
      <c r="AO49" s="7526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323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326"/>
      <c r="AN50" s="8307"/>
      <c r="AO50" s="8289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300" t="s">
        <v>1460</v>
      </c>
      <c r="B58" s="8334" t="s">
        <v>77</v>
      </c>
      <c r="C58" s="8335"/>
      <c r="D58" s="8336"/>
      <c r="E58" s="8340" t="s">
        <v>101</v>
      </c>
      <c r="F58" s="8341"/>
      <c r="G58" s="8341"/>
      <c r="H58" s="8341"/>
      <c r="I58" s="8341"/>
      <c r="J58" s="8341"/>
      <c r="K58" s="8341"/>
      <c r="L58" s="8341"/>
      <c r="M58" s="8341"/>
      <c r="N58" s="8341"/>
      <c r="O58" s="8341"/>
      <c r="P58" s="8341"/>
      <c r="Q58" s="8341"/>
      <c r="R58" s="8341"/>
      <c r="S58" s="8341"/>
      <c r="T58" s="8341"/>
      <c r="U58" s="8341"/>
      <c r="V58" s="8341"/>
      <c r="W58" s="8341"/>
      <c r="X58" s="8341"/>
      <c r="Y58" s="8341"/>
      <c r="Z58" s="8341"/>
      <c r="AA58" s="8341"/>
      <c r="AB58" s="8341"/>
      <c r="AC58" s="8341"/>
      <c r="AD58" s="8341"/>
      <c r="AE58" s="8341"/>
      <c r="AF58" s="8341"/>
      <c r="AG58" s="8341"/>
      <c r="AH58" s="8341"/>
      <c r="AI58" s="8341"/>
      <c r="AJ58" s="8341"/>
      <c r="AK58" s="8341"/>
      <c r="AL58" s="8342"/>
      <c r="AM58" s="8330" t="s">
        <v>1461</v>
      </c>
      <c r="AN58" s="8331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354"/>
      <c r="B59" s="8337"/>
      <c r="C59" s="8338"/>
      <c r="D59" s="8339"/>
      <c r="E59" s="8301" t="s">
        <v>348</v>
      </c>
      <c r="F59" s="8301"/>
      <c r="G59" s="8301" t="s">
        <v>331</v>
      </c>
      <c r="H59" s="8301"/>
      <c r="I59" s="8301" t="s">
        <v>94</v>
      </c>
      <c r="J59" s="8301"/>
      <c r="K59" s="8301" t="s">
        <v>44</v>
      </c>
      <c r="L59" s="8301"/>
      <c r="M59" s="8301" t="s">
        <v>45</v>
      </c>
      <c r="N59" s="8301"/>
      <c r="O59" s="8303" t="s">
        <v>46</v>
      </c>
      <c r="P59" s="8303"/>
      <c r="Q59" s="8303" t="s">
        <v>47</v>
      </c>
      <c r="R59" s="8303"/>
      <c r="S59" s="8303" t="s">
        <v>48</v>
      </c>
      <c r="T59" s="8303"/>
      <c r="U59" s="8303" t="s">
        <v>49</v>
      </c>
      <c r="V59" s="8303"/>
      <c r="W59" s="8303" t="s">
        <v>50</v>
      </c>
      <c r="X59" s="8303"/>
      <c r="Y59" s="8303" t="s">
        <v>51</v>
      </c>
      <c r="Z59" s="8303"/>
      <c r="AA59" s="8303" t="s">
        <v>52</v>
      </c>
      <c r="AB59" s="8303"/>
      <c r="AC59" s="8303" t="s">
        <v>53</v>
      </c>
      <c r="AD59" s="8303"/>
      <c r="AE59" s="8303" t="s">
        <v>54</v>
      </c>
      <c r="AF59" s="8303"/>
      <c r="AG59" s="8303" t="s">
        <v>55</v>
      </c>
      <c r="AH59" s="8303"/>
      <c r="AI59" s="8303" t="s">
        <v>56</v>
      </c>
      <c r="AJ59" s="8303"/>
      <c r="AK59" s="8303" t="s">
        <v>57</v>
      </c>
      <c r="AL59" s="8310"/>
      <c r="AM59" s="8332"/>
      <c r="AN59" s="8333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294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300" t="s">
        <v>1460</v>
      </c>
      <c r="B69" s="8321" t="s">
        <v>77</v>
      </c>
      <c r="C69" s="8371"/>
      <c r="D69" s="8363"/>
      <c r="E69" s="8327" t="s">
        <v>101</v>
      </c>
      <c r="F69" s="8376"/>
      <c r="G69" s="8376"/>
      <c r="H69" s="8376"/>
      <c r="I69" s="8376"/>
      <c r="J69" s="8376"/>
      <c r="K69" s="8376"/>
      <c r="L69" s="8376"/>
      <c r="M69" s="8376"/>
      <c r="N69" s="8376"/>
      <c r="O69" s="8376"/>
      <c r="P69" s="8376"/>
      <c r="Q69" s="8376"/>
      <c r="R69" s="8376"/>
      <c r="S69" s="8376"/>
      <c r="T69" s="8376"/>
      <c r="U69" s="8376"/>
      <c r="V69" s="8376"/>
      <c r="W69" s="8376"/>
      <c r="X69" s="8376"/>
      <c r="Y69" s="8376"/>
      <c r="Z69" s="8376"/>
      <c r="AA69" s="8376"/>
      <c r="AB69" s="8376"/>
      <c r="AC69" s="8376"/>
      <c r="AD69" s="8376"/>
      <c r="AE69" s="8376"/>
      <c r="AF69" s="8376"/>
      <c r="AG69" s="8376"/>
      <c r="AH69" s="8376"/>
      <c r="AI69" s="8376"/>
      <c r="AJ69" s="8376"/>
      <c r="AK69" s="8376"/>
      <c r="AL69" s="8328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354"/>
      <c r="B70" s="8323"/>
      <c r="C70" s="8375"/>
      <c r="D70" s="8364"/>
      <c r="E70" s="8290" t="s">
        <v>348</v>
      </c>
      <c r="F70" s="8309"/>
      <c r="G70" s="8290" t="s">
        <v>331</v>
      </c>
      <c r="H70" s="8309"/>
      <c r="I70" s="8290" t="s">
        <v>94</v>
      </c>
      <c r="J70" s="8309"/>
      <c r="K70" s="8290" t="s">
        <v>44</v>
      </c>
      <c r="L70" s="8309"/>
      <c r="M70" s="8290" t="s">
        <v>45</v>
      </c>
      <c r="N70" s="8309"/>
      <c r="O70" s="8327" t="s">
        <v>46</v>
      </c>
      <c r="P70" s="8328"/>
      <c r="Q70" s="8327" t="s">
        <v>47</v>
      </c>
      <c r="R70" s="8328"/>
      <c r="S70" s="8327" t="s">
        <v>48</v>
      </c>
      <c r="T70" s="8328"/>
      <c r="U70" s="8327" t="s">
        <v>49</v>
      </c>
      <c r="V70" s="8328"/>
      <c r="W70" s="8327" t="s">
        <v>50</v>
      </c>
      <c r="X70" s="8328"/>
      <c r="Y70" s="8327" t="s">
        <v>51</v>
      </c>
      <c r="Z70" s="8328"/>
      <c r="AA70" s="8327" t="s">
        <v>52</v>
      </c>
      <c r="AB70" s="8328"/>
      <c r="AC70" s="8327" t="s">
        <v>53</v>
      </c>
      <c r="AD70" s="8328"/>
      <c r="AE70" s="8327" t="s">
        <v>54</v>
      </c>
      <c r="AF70" s="8328"/>
      <c r="AG70" s="8327" t="s">
        <v>55</v>
      </c>
      <c r="AH70" s="8328"/>
      <c r="AI70" s="8327" t="s">
        <v>56</v>
      </c>
      <c r="AJ70" s="8328"/>
      <c r="AK70" s="8327" t="s">
        <v>57</v>
      </c>
      <c r="AL70" s="8328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294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299" t="s">
        <v>1481</v>
      </c>
      <c r="B103" s="8288"/>
      <c r="C103" s="8299" t="s">
        <v>1405</v>
      </c>
      <c r="D103" s="8300"/>
      <c r="E103" s="8288"/>
      <c r="F103" s="8290" t="s">
        <v>1482</v>
      </c>
      <c r="G103" s="8292"/>
      <c r="H103" s="8292"/>
      <c r="I103" s="8292"/>
      <c r="J103" s="8292"/>
      <c r="K103" s="8292"/>
      <c r="L103" s="8292"/>
      <c r="M103" s="8292"/>
      <c r="N103" s="8292"/>
      <c r="O103" s="8292"/>
      <c r="P103" s="8292"/>
      <c r="Q103" s="8292"/>
      <c r="R103" s="8292"/>
      <c r="S103" s="8292"/>
      <c r="T103" s="8292"/>
      <c r="U103" s="8292"/>
      <c r="V103" s="8292"/>
      <c r="W103" s="8292"/>
      <c r="X103" s="8292"/>
      <c r="Y103" s="8292"/>
      <c r="Z103" s="8292"/>
      <c r="AA103" s="8292"/>
      <c r="AB103" s="8292"/>
      <c r="AC103" s="8292"/>
      <c r="AD103" s="8292"/>
      <c r="AE103" s="8292"/>
      <c r="AF103" s="8292"/>
      <c r="AG103" s="8292"/>
      <c r="AH103" s="8292"/>
      <c r="AI103" s="8292"/>
      <c r="AJ103" s="8292"/>
      <c r="AK103" s="8292"/>
      <c r="AL103" s="8292"/>
      <c r="AM103" s="7773"/>
      <c r="AN103" s="8313" t="s">
        <v>609</v>
      </c>
      <c r="AO103" s="8288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357"/>
      <c r="B104" s="7526"/>
      <c r="C104" s="8293"/>
      <c r="D104" s="8294"/>
      <c r="E104" s="8289"/>
      <c r="F104" s="8290" t="s">
        <v>348</v>
      </c>
      <c r="G104" s="8309"/>
      <c r="H104" s="8290" t="s">
        <v>331</v>
      </c>
      <c r="I104" s="8309"/>
      <c r="J104" s="8290" t="s">
        <v>94</v>
      </c>
      <c r="K104" s="8309"/>
      <c r="L104" s="8290" t="s">
        <v>44</v>
      </c>
      <c r="M104" s="8309"/>
      <c r="N104" s="8290" t="s">
        <v>45</v>
      </c>
      <c r="O104" s="8309"/>
      <c r="P104" s="8327" t="s">
        <v>46</v>
      </c>
      <c r="Q104" s="8328"/>
      <c r="R104" s="8327" t="s">
        <v>47</v>
      </c>
      <c r="S104" s="8328"/>
      <c r="T104" s="8327" t="s">
        <v>48</v>
      </c>
      <c r="U104" s="8328"/>
      <c r="V104" s="8327" t="s">
        <v>49</v>
      </c>
      <c r="W104" s="8328"/>
      <c r="X104" s="8327" t="s">
        <v>50</v>
      </c>
      <c r="Y104" s="8328"/>
      <c r="Z104" s="8327" t="s">
        <v>51</v>
      </c>
      <c r="AA104" s="8328"/>
      <c r="AB104" s="8327" t="s">
        <v>52</v>
      </c>
      <c r="AC104" s="8328"/>
      <c r="AD104" s="8327" t="s">
        <v>53</v>
      </c>
      <c r="AE104" s="8328"/>
      <c r="AF104" s="8327" t="s">
        <v>54</v>
      </c>
      <c r="AG104" s="8328"/>
      <c r="AH104" s="8327" t="s">
        <v>55</v>
      </c>
      <c r="AI104" s="8328"/>
      <c r="AJ104" s="8327" t="s">
        <v>56</v>
      </c>
      <c r="AK104" s="8328"/>
      <c r="AL104" s="8327" t="s">
        <v>57</v>
      </c>
      <c r="AM104" s="8329"/>
      <c r="AN104" s="7420"/>
      <c r="AO104" s="7526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293"/>
      <c r="B105" s="8294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314"/>
      <c r="AO105" s="8289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358" t="s">
        <v>1484</v>
      </c>
      <c r="B106" s="8359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360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361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362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355" t="s">
        <v>1489</v>
      </c>
      <c r="B110" s="8356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353" t="s">
        <v>1490</v>
      </c>
      <c r="B111" s="8354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353" t="s">
        <v>1491</v>
      </c>
      <c r="B112" s="8354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351" t="s">
        <v>1492</v>
      </c>
      <c r="B113" s="8352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290" t="s">
        <v>1494</v>
      </c>
      <c r="B115" s="8292"/>
      <c r="C115" s="8309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343" t="s">
        <v>1495</v>
      </c>
      <c r="B116" s="8344"/>
      <c r="C116" s="6483" t="s">
        <v>1496</v>
      </c>
      <c r="D116" s="6484"/>
      <c r="E116" s="6415"/>
    </row>
    <row r="117" spans="1:91" ht="15" customHeight="1" x14ac:dyDescent="0.2">
      <c r="A117" s="8345"/>
      <c r="B117" s="8346"/>
      <c r="C117" s="6485" t="s">
        <v>1497</v>
      </c>
      <c r="D117" s="6486"/>
      <c r="E117" s="6415"/>
    </row>
    <row r="118" spans="1:91" ht="15" customHeight="1" x14ac:dyDescent="0.2">
      <c r="A118" s="8347"/>
      <c r="B118" s="8348"/>
      <c r="C118" s="6488" t="s">
        <v>1498</v>
      </c>
      <c r="D118" s="6489"/>
      <c r="E118" s="6415"/>
    </row>
    <row r="119" spans="1:91" s="6246" customFormat="1" ht="18" customHeight="1" x14ac:dyDescent="0.15">
      <c r="A119" s="8349" t="s">
        <v>1499</v>
      </c>
      <c r="B119" s="8349"/>
      <c r="C119" s="8349"/>
      <c r="D119" s="8349"/>
      <c r="E119" s="8349"/>
      <c r="F119" s="8349"/>
      <c r="G119" s="8349"/>
      <c r="H119" s="8349"/>
      <c r="I119" s="8349"/>
      <c r="J119" s="8349"/>
      <c r="K119" s="8350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321" t="s">
        <v>1481</v>
      </c>
      <c r="B120" s="8363"/>
      <c r="C120" s="8299" t="s">
        <v>1405</v>
      </c>
      <c r="D120" s="8300"/>
      <c r="E120" s="8288"/>
      <c r="F120" s="8290" t="s">
        <v>1482</v>
      </c>
      <c r="G120" s="8292"/>
      <c r="H120" s="8292"/>
      <c r="I120" s="8292"/>
      <c r="J120" s="8292"/>
      <c r="K120" s="8292"/>
      <c r="L120" s="8292"/>
      <c r="M120" s="8292"/>
      <c r="N120" s="8292"/>
      <c r="O120" s="8292"/>
      <c r="P120" s="8292"/>
      <c r="Q120" s="8292"/>
      <c r="R120" s="8292"/>
      <c r="S120" s="8292"/>
      <c r="T120" s="8292"/>
      <c r="U120" s="8292"/>
      <c r="V120" s="8292"/>
      <c r="W120" s="8292"/>
      <c r="X120" s="8292"/>
      <c r="Y120" s="8292"/>
      <c r="Z120" s="8292"/>
      <c r="AA120" s="8292"/>
      <c r="AB120" s="8292"/>
      <c r="AC120" s="8292"/>
      <c r="AD120" s="8292"/>
      <c r="AE120" s="8292"/>
      <c r="AF120" s="8292"/>
      <c r="AG120" s="8292"/>
      <c r="AH120" s="8292"/>
      <c r="AI120" s="8292"/>
      <c r="AJ120" s="8292"/>
      <c r="AK120" s="8292"/>
      <c r="AL120" s="8292"/>
      <c r="AM120" s="7773"/>
      <c r="AN120" s="8309" t="s">
        <v>609</v>
      </c>
      <c r="AO120" s="6495"/>
    </row>
    <row r="121" spans="1:91" ht="16.350000000000001" customHeight="1" x14ac:dyDescent="0.2">
      <c r="A121" s="8322"/>
      <c r="B121" s="7644"/>
      <c r="C121" s="8293"/>
      <c r="D121" s="8294"/>
      <c r="E121" s="8289"/>
      <c r="F121" s="8290" t="s">
        <v>348</v>
      </c>
      <c r="G121" s="8309"/>
      <c r="H121" s="8290" t="s">
        <v>331</v>
      </c>
      <c r="I121" s="8309"/>
      <c r="J121" s="8290" t="s">
        <v>94</v>
      </c>
      <c r="K121" s="8309"/>
      <c r="L121" s="8290" t="s">
        <v>44</v>
      </c>
      <c r="M121" s="8309"/>
      <c r="N121" s="8290" t="s">
        <v>45</v>
      </c>
      <c r="O121" s="8309"/>
      <c r="P121" s="8327" t="s">
        <v>46</v>
      </c>
      <c r="Q121" s="8328"/>
      <c r="R121" s="8327" t="s">
        <v>47</v>
      </c>
      <c r="S121" s="8328"/>
      <c r="T121" s="8327" t="s">
        <v>48</v>
      </c>
      <c r="U121" s="8328"/>
      <c r="V121" s="8327" t="s">
        <v>49</v>
      </c>
      <c r="W121" s="8328"/>
      <c r="X121" s="8327" t="s">
        <v>50</v>
      </c>
      <c r="Y121" s="8328"/>
      <c r="Z121" s="8327" t="s">
        <v>51</v>
      </c>
      <c r="AA121" s="8328"/>
      <c r="AB121" s="8327" t="s">
        <v>52</v>
      </c>
      <c r="AC121" s="8328"/>
      <c r="AD121" s="8327" t="s">
        <v>53</v>
      </c>
      <c r="AE121" s="8328"/>
      <c r="AF121" s="8327" t="s">
        <v>54</v>
      </c>
      <c r="AG121" s="8328"/>
      <c r="AH121" s="8327" t="s">
        <v>55</v>
      </c>
      <c r="AI121" s="8328"/>
      <c r="AJ121" s="8327" t="s">
        <v>56</v>
      </c>
      <c r="AK121" s="8328"/>
      <c r="AL121" s="8327" t="s">
        <v>57</v>
      </c>
      <c r="AM121" s="8329"/>
      <c r="AN121" s="8309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323"/>
      <c r="B122" s="8364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309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365" t="s">
        <v>1500</v>
      </c>
      <c r="B123" s="8366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367" t="s">
        <v>1501</v>
      </c>
      <c r="B124" s="8368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369" t="s">
        <v>1502</v>
      </c>
      <c r="B125" s="8370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321" t="s">
        <v>289</v>
      </c>
      <c r="B127" s="8363"/>
      <c r="C127" s="8321" t="s">
        <v>77</v>
      </c>
      <c r="D127" s="8371"/>
      <c r="E127" s="8363"/>
      <c r="F127" s="8290" t="s">
        <v>463</v>
      </c>
      <c r="G127" s="8309"/>
      <c r="H127" s="8372" t="s">
        <v>1504</v>
      </c>
      <c r="I127" s="8309"/>
      <c r="J127" s="8290" t="s">
        <v>1220</v>
      </c>
      <c r="K127" s="8309"/>
      <c r="L127" s="8290" t="s">
        <v>45</v>
      </c>
      <c r="M127" s="8309"/>
      <c r="N127" s="8290" t="s">
        <v>1505</v>
      </c>
      <c r="O127" s="8309"/>
      <c r="P127" s="8290" t="s">
        <v>1506</v>
      </c>
      <c r="Q127" s="8309"/>
      <c r="R127" s="8327" t="s">
        <v>1507</v>
      </c>
      <c r="S127" s="8328"/>
      <c r="T127" s="8327" t="s">
        <v>1508</v>
      </c>
      <c r="U127" s="8328"/>
      <c r="V127" s="8327" t="s">
        <v>1509</v>
      </c>
      <c r="W127" s="8376"/>
      <c r="X127" s="8327" t="s">
        <v>1510</v>
      </c>
      <c r="Y127" s="8328"/>
      <c r="Z127" s="8377" t="s">
        <v>1511</v>
      </c>
      <c r="AA127" s="8376"/>
      <c r="AB127" s="8376"/>
      <c r="AC127" s="8376"/>
      <c r="AD127" s="8328"/>
      <c r="AE127" s="8302" t="s">
        <v>1512</v>
      </c>
      <c r="AF127" s="8324" t="s">
        <v>498</v>
      </c>
      <c r="AG127" s="8288" t="s">
        <v>35</v>
      </c>
      <c r="AH127" s="8373" t="s">
        <v>1513</v>
      </c>
      <c r="AI127" s="8374" t="s">
        <v>460</v>
      </c>
      <c r="AJ127" s="7665" t="s">
        <v>36</v>
      </c>
      <c r="AK127" s="8315" t="s">
        <v>37</v>
      </c>
      <c r="BV127" s="5554"/>
      <c r="BW127" s="5554"/>
      <c r="BX127" s="5554"/>
      <c r="BY127" s="5554"/>
    </row>
    <row r="128" spans="1:91" ht="33" customHeight="1" x14ac:dyDescent="0.2">
      <c r="A128" s="8323"/>
      <c r="B128" s="8364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302"/>
      <c r="AF128" s="8326"/>
      <c r="AG128" s="8289"/>
      <c r="AH128" s="8373"/>
      <c r="AI128" s="8374"/>
      <c r="AJ128" s="7710"/>
      <c r="AK128" s="8307"/>
      <c r="BV128" s="5554"/>
      <c r="BW128" s="5554"/>
      <c r="BX128" s="5554"/>
      <c r="BY128" s="5554"/>
    </row>
    <row r="129" spans="1:96" ht="15" customHeight="1" x14ac:dyDescent="0.25">
      <c r="A129" s="8365" t="s">
        <v>1519</v>
      </c>
      <c r="B129" s="8366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355" t="s">
        <v>1520</v>
      </c>
      <c r="B130" s="8356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378" t="s">
        <v>1521</v>
      </c>
      <c r="B131" s="8379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387" t="s">
        <v>289</v>
      </c>
      <c r="B133" s="8376" t="s">
        <v>1523</v>
      </c>
      <c r="C133" s="8376"/>
      <c r="D133" s="8376"/>
      <c r="E133" s="8328"/>
      <c r="F133" s="8389" t="s">
        <v>931</v>
      </c>
      <c r="G133" s="8389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388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321" t="s">
        <v>289</v>
      </c>
      <c r="B139" s="8363"/>
      <c r="C139" s="8296" t="s">
        <v>77</v>
      </c>
      <c r="D139" s="8290" t="s">
        <v>1482</v>
      </c>
      <c r="E139" s="8292"/>
      <c r="F139" s="8292"/>
      <c r="G139" s="8292"/>
      <c r="H139" s="8292"/>
      <c r="I139" s="7773"/>
      <c r="J139" s="8288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323"/>
      <c r="B140" s="8364"/>
      <c r="C140" s="8298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289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360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385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386" t="s">
        <v>724</v>
      </c>
      <c r="B144" s="8386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660"/>
      <c r="B145" s="7660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290" t="s">
        <v>1544</v>
      </c>
      <c r="B160" s="8309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321" t="s">
        <v>1544</v>
      </c>
      <c r="B163" s="8363"/>
      <c r="C163" s="8327" t="s">
        <v>1549</v>
      </c>
      <c r="D163" s="8376"/>
      <c r="E163" s="8328"/>
      <c r="F163" s="8380" t="s">
        <v>609</v>
      </c>
      <c r="G163" s="8382" t="s">
        <v>1550</v>
      </c>
      <c r="H163" s="8292"/>
      <c r="I163" s="8309"/>
      <c r="J163" s="8290" t="s">
        <v>1551</v>
      </c>
      <c r="K163" s="8292"/>
      <c r="L163" s="8309"/>
      <c r="M163" s="8383" t="s">
        <v>4423</v>
      </c>
      <c r="N163" s="8382"/>
      <c r="O163" s="8384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323"/>
      <c r="B164" s="8364"/>
      <c r="C164" s="6253" t="s">
        <v>77</v>
      </c>
      <c r="D164" s="6260" t="s">
        <v>1552</v>
      </c>
      <c r="E164" s="6254" t="s">
        <v>1553</v>
      </c>
      <c r="F164" s="8381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360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385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327" t="s">
        <v>280</v>
      </c>
      <c r="B168" s="8328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360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385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360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361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385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321" t="s">
        <v>1544</v>
      </c>
      <c r="B176" s="8363"/>
      <c r="C176" s="8327" t="s">
        <v>1567</v>
      </c>
      <c r="D176" s="8376"/>
      <c r="E176" s="8376"/>
      <c r="F176" s="8390" t="s">
        <v>609</v>
      </c>
      <c r="G176" s="8384" t="s">
        <v>1559</v>
      </c>
      <c r="H176" s="8309" t="s">
        <v>603</v>
      </c>
      <c r="BW176" s="6245"/>
    </row>
    <row r="177" spans="1:77" x14ac:dyDescent="0.2">
      <c r="A177" s="8323"/>
      <c r="B177" s="8364"/>
      <c r="C177" s="6253" t="s">
        <v>1568</v>
      </c>
      <c r="D177" s="6292" t="s">
        <v>1560</v>
      </c>
      <c r="E177" s="6257" t="s">
        <v>1569</v>
      </c>
      <c r="F177" s="8390"/>
      <c r="G177" s="8384"/>
      <c r="H177" s="8309"/>
      <c r="BW177" s="6245"/>
    </row>
    <row r="178" spans="1:77" ht="15.6" customHeight="1" x14ac:dyDescent="0.2">
      <c r="A178" s="8412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35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626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360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361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385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391" t="s">
        <v>1573</v>
      </c>
      <c r="B185" s="8334" t="s">
        <v>1574</v>
      </c>
      <c r="C185" s="8335"/>
      <c r="D185" s="8336"/>
      <c r="E185" s="8394" t="s">
        <v>1482</v>
      </c>
      <c r="F185" s="8395"/>
      <c r="G185" s="8395"/>
      <c r="H185" s="8395"/>
      <c r="I185" s="8395"/>
      <c r="J185" s="8395"/>
      <c r="K185" s="8395"/>
      <c r="L185" s="8395"/>
      <c r="M185" s="8395"/>
      <c r="N185" s="8395"/>
      <c r="O185" s="8395"/>
      <c r="P185" s="8395"/>
      <c r="Q185" s="8395"/>
      <c r="R185" s="8395"/>
      <c r="S185" s="8395"/>
      <c r="T185" s="8395"/>
      <c r="U185" s="8395"/>
      <c r="V185" s="8395"/>
      <c r="W185" s="8395"/>
      <c r="X185" s="8395"/>
      <c r="Y185" s="8395"/>
      <c r="Z185" s="8395"/>
      <c r="AA185" s="8395"/>
      <c r="AB185" s="8395"/>
      <c r="AC185" s="8395"/>
      <c r="AD185" s="8395"/>
      <c r="AE185" s="8395"/>
      <c r="AF185" s="8395"/>
      <c r="AG185" s="8395"/>
      <c r="AH185" s="8395"/>
      <c r="AI185" s="8395"/>
      <c r="AJ185" s="8395"/>
      <c r="AK185" s="8395"/>
      <c r="AL185" s="8396"/>
      <c r="BW185" s="6245"/>
    </row>
    <row r="186" spans="1:77" x14ac:dyDescent="0.2">
      <c r="A186" s="8392"/>
      <c r="B186" s="8337"/>
      <c r="C186" s="8338"/>
      <c r="D186" s="8339"/>
      <c r="E186" s="8290" t="s">
        <v>348</v>
      </c>
      <c r="F186" s="8309"/>
      <c r="G186" s="8290" t="s">
        <v>331</v>
      </c>
      <c r="H186" s="8309"/>
      <c r="I186" s="8290" t="s">
        <v>94</v>
      </c>
      <c r="J186" s="8309"/>
      <c r="K186" s="8290" t="s">
        <v>44</v>
      </c>
      <c r="L186" s="8309"/>
      <c r="M186" s="8290" t="s">
        <v>45</v>
      </c>
      <c r="N186" s="8309"/>
      <c r="O186" s="8327" t="s">
        <v>46</v>
      </c>
      <c r="P186" s="8328"/>
      <c r="Q186" s="8327" t="s">
        <v>47</v>
      </c>
      <c r="R186" s="8328"/>
      <c r="S186" s="8327" t="s">
        <v>48</v>
      </c>
      <c r="T186" s="8328"/>
      <c r="U186" s="8327" t="s">
        <v>49</v>
      </c>
      <c r="V186" s="8328"/>
      <c r="W186" s="8327" t="s">
        <v>50</v>
      </c>
      <c r="X186" s="8328"/>
      <c r="Y186" s="8327" t="s">
        <v>51</v>
      </c>
      <c r="Z186" s="8328"/>
      <c r="AA186" s="8327" t="s">
        <v>52</v>
      </c>
      <c r="AB186" s="8328"/>
      <c r="AC186" s="8327" t="s">
        <v>53</v>
      </c>
      <c r="AD186" s="8328"/>
      <c r="AE186" s="8327" t="s">
        <v>54</v>
      </c>
      <c r="AF186" s="8328"/>
      <c r="AG186" s="8327" t="s">
        <v>55</v>
      </c>
      <c r="AH186" s="8328"/>
      <c r="AI186" s="8327" t="s">
        <v>56</v>
      </c>
      <c r="AJ186" s="8328"/>
      <c r="AK186" s="8327" t="s">
        <v>57</v>
      </c>
      <c r="AL186" s="8328"/>
      <c r="BW186" s="6245"/>
    </row>
    <row r="187" spans="1:77" x14ac:dyDescent="0.2">
      <c r="A187" s="8393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303" t="s">
        <v>289</v>
      </c>
      <c r="B193" s="8303"/>
      <c r="C193" s="8303" t="s">
        <v>77</v>
      </c>
      <c r="D193" s="8303"/>
      <c r="E193" s="8303"/>
      <c r="F193" s="8301" t="s">
        <v>348</v>
      </c>
      <c r="G193" s="8301"/>
      <c r="H193" s="8301" t="s">
        <v>331</v>
      </c>
      <c r="I193" s="8301"/>
      <c r="J193" s="8301" t="s">
        <v>94</v>
      </c>
      <c r="K193" s="8301"/>
      <c r="L193" s="8301" t="s">
        <v>1219</v>
      </c>
      <c r="M193" s="8301"/>
      <c r="N193" s="8301" t="s">
        <v>1579</v>
      </c>
      <c r="O193" s="8301"/>
      <c r="P193" s="8303" t="s">
        <v>371</v>
      </c>
      <c r="Q193" s="8303"/>
      <c r="R193" s="8303" t="s">
        <v>312</v>
      </c>
      <c r="S193" s="8303"/>
      <c r="T193" s="8303" t="s">
        <v>1580</v>
      </c>
      <c r="U193" s="8310"/>
      <c r="V193" s="8288" t="s">
        <v>460</v>
      </c>
      <c r="W193" s="8386" t="s">
        <v>1581</v>
      </c>
      <c r="X193" s="8386" t="s">
        <v>1582</v>
      </c>
      <c r="Y193" s="8386" t="s">
        <v>1583</v>
      </c>
      <c r="Z193" s="8386" t="s">
        <v>1584</v>
      </c>
      <c r="AA193" s="8386" t="s">
        <v>1585</v>
      </c>
      <c r="AB193" s="8327" t="s">
        <v>1586</v>
      </c>
      <c r="AC193" s="8404"/>
      <c r="AD193" s="8404"/>
      <c r="AE193" s="8328"/>
      <c r="AF193" s="8394" t="s">
        <v>931</v>
      </c>
      <c r="AG193" s="8405"/>
      <c r="AH193" s="8397" t="s">
        <v>1512</v>
      </c>
      <c r="AI193" s="8397" t="s">
        <v>1513</v>
      </c>
      <c r="AJ193" s="8315" t="s">
        <v>36</v>
      </c>
      <c r="AK193" s="8398" t="s">
        <v>37</v>
      </c>
      <c r="AL193" s="8400" t="s">
        <v>34</v>
      </c>
      <c r="AM193" s="8288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303"/>
      <c r="B194" s="8303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289"/>
      <c r="W194" s="7660"/>
      <c r="X194" s="7660"/>
      <c r="Y194" s="7660"/>
      <c r="Z194" s="7660"/>
      <c r="AA194" s="7660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326"/>
      <c r="AI194" s="8326"/>
      <c r="AJ194" s="8307"/>
      <c r="AK194" s="8399"/>
      <c r="AL194" s="8401"/>
      <c r="AM194" s="8289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402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402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296" t="s">
        <v>289</v>
      </c>
      <c r="B202" s="8321" t="s">
        <v>77</v>
      </c>
      <c r="C202" s="8371"/>
      <c r="D202" s="8363"/>
      <c r="E202" s="8409" t="s">
        <v>1482</v>
      </c>
      <c r="F202" s="8410"/>
      <c r="G202" s="8410"/>
      <c r="H202" s="8410"/>
      <c r="I202" s="8410"/>
      <c r="J202" s="8410"/>
      <c r="K202" s="8410"/>
      <c r="L202" s="8410"/>
      <c r="M202" s="8410"/>
      <c r="N202" s="8410"/>
      <c r="O202" s="8410"/>
      <c r="P202" s="8410"/>
      <c r="Q202" s="8410"/>
      <c r="R202" s="8410"/>
      <c r="S202" s="8410"/>
      <c r="T202" s="8410"/>
      <c r="U202" s="8410"/>
      <c r="V202" s="8410"/>
      <c r="W202" s="8410"/>
      <c r="X202" s="8410"/>
      <c r="Y202" s="8410"/>
      <c r="Z202" s="8410"/>
      <c r="AA202" s="8410"/>
      <c r="AB202" s="8410"/>
      <c r="AC202" s="8410"/>
      <c r="AD202" s="8410"/>
      <c r="AE202" s="8410"/>
      <c r="AF202" s="8410"/>
      <c r="AG202" s="8410"/>
      <c r="AH202" s="8410"/>
      <c r="AI202" s="8410"/>
      <c r="AJ202" s="8411"/>
      <c r="AK202" s="8403" t="s">
        <v>1595</v>
      </c>
      <c r="AL202" s="8288"/>
      <c r="AM202" s="8406" t="s">
        <v>34</v>
      </c>
      <c r="AN202" s="8407" t="s">
        <v>35</v>
      </c>
      <c r="BT202" s="5555"/>
      <c r="BU202" s="5555"/>
      <c r="BX202" s="5555"/>
      <c r="BY202" s="5556"/>
    </row>
    <row r="203" spans="1:95" ht="20.25" customHeight="1" x14ac:dyDescent="0.2">
      <c r="A203" s="8297"/>
      <c r="B203" s="8323"/>
      <c r="C203" s="8375"/>
      <c r="D203" s="8364"/>
      <c r="E203" s="8290" t="s">
        <v>331</v>
      </c>
      <c r="F203" s="8309"/>
      <c r="G203" s="8290" t="s">
        <v>94</v>
      </c>
      <c r="H203" s="8309"/>
      <c r="I203" s="8290" t="s">
        <v>44</v>
      </c>
      <c r="J203" s="8309"/>
      <c r="K203" s="8290" t="s">
        <v>45</v>
      </c>
      <c r="L203" s="8309"/>
      <c r="M203" s="8327" t="s">
        <v>46</v>
      </c>
      <c r="N203" s="8328"/>
      <c r="O203" s="8327" t="s">
        <v>47</v>
      </c>
      <c r="P203" s="8328"/>
      <c r="Q203" s="8327" t="s">
        <v>48</v>
      </c>
      <c r="R203" s="8328"/>
      <c r="S203" s="8327" t="s">
        <v>49</v>
      </c>
      <c r="T203" s="8328"/>
      <c r="U203" s="8327" t="s">
        <v>50</v>
      </c>
      <c r="V203" s="8328"/>
      <c r="W203" s="8327" t="s">
        <v>51</v>
      </c>
      <c r="X203" s="8328"/>
      <c r="Y203" s="8327" t="s">
        <v>52</v>
      </c>
      <c r="Z203" s="8328"/>
      <c r="AA203" s="8327" t="s">
        <v>53</v>
      </c>
      <c r="AB203" s="8328"/>
      <c r="AC203" s="8327" t="s">
        <v>54</v>
      </c>
      <c r="AD203" s="8328"/>
      <c r="AE203" s="8327" t="s">
        <v>55</v>
      </c>
      <c r="AF203" s="8328"/>
      <c r="AG203" s="8327" t="s">
        <v>56</v>
      </c>
      <c r="AH203" s="8328"/>
      <c r="AI203" s="8327" t="s">
        <v>57</v>
      </c>
      <c r="AJ203" s="8408"/>
      <c r="AK203" s="7664"/>
      <c r="AL203" s="8289"/>
      <c r="AM203" s="8406"/>
      <c r="AN203" s="8407"/>
      <c r="BT203" s="5555"/>
      <c r="BU203" s="5555"/>
      <c r="BX203" s="5555"/>
      <c r="BY203" s="5556"/>
    </row>
    <row r="204" spans="1:95" ht="20.25" customHeight="1" x14ac:dyDescent="0.2">
      <c r="A204" s="8298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406"/>
      <c r="AN204" s="8407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363" t="s">
        <v>1599</v>
      </c>
      <c r="B207" s="8299" t="s">
        <v>77</v>
      </c>
      <c r="C207" s="8300"/>
      <c r="D207" s="8288"/>
      <c r="E207" s="8413" t="s">
        <v>1600</v>
      </c>
      <c r="F207" s="8414"/>
      <c r="G207" s="8414"/>
      <c r="H207" s="8414"/>
      <c r="I207" s="8414"/>
      <c r="J207" s="8414"/>
      <c r="K207" s="8414"/>
      <c r="L207" s="8415"/>
      <c r="M207" s="8300" t="s">
        <v>1601</v>
      </c>
      <c r="N207" s="8313"/>
      <c r="O207" s="8288" t="s">
        <v>1602</v>
      </c>
      <c r="BX207" s="5555"/>
      <c r="BY207" s="5555"/>
    </row>
    <row r="208" spans="1:95" ht="16.350000000000001" customHeight="1" x14ac:dyDescent="0.2">
      <c r="A208" s="7644"/>
      <c r="B208" s="8293"/>
      <c r="C208" s="8294"/>
      <c r="D208" s="8289"/>
      <c r="E208" s="8290" t="s">
        <v>348</v>
      </c>
      <c r="F208" s="8309"/>
      <c r="G208" s="8290" t="s">
        <v>331</v>
      </c>
      <c r="H208" s="8309"/>
      <c r="I208" s="8290" t="s">
        <v>94</v>
      </c>
      <c r="J208" s="8309"/>
      <c r="K208" s="8290" t="s">
        <v>1603</v>
      </c>
      <c r="L208" s="7773"/>
      <c r="M208" s="8294"/>
      <c r="N208" s="8314"/>
      <c r="O208" s="7526"/>
    </row>
    <row r="209" spans="1:96" ht="16.350000000000001" customHeight="1" x14ac:dyDescent="0.2">
      <c r="A209" s="7644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289"/>
    </row>
    <row r="210" spans="1:96" ht="16.350000000000001" customHeight="1" x14ac:dyDescent="0.2">
      <c r="A210" s="8364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0000000-0002-0000-0800-000000000000}">
      <formula1>0</formula1>
    </dataValidation>
    <dataValidation type="whole" allowBlank="1" showInputMessage="1" showErrorMessage="1" sqref="E31:AM32 E41:AM42 AN12:AS14 E51:AN52 E20:AS26 AT21:AX26 E12:AM15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  <dataValidation type="whole" operator="greaterThanOrEqual" allowBlank="1" showInputMessage="1" showErrorMessage="1" sqref="AN15:AS15 AT20:AX20" xr:uid="{00000000-0002-0000-0800-000009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MAIPU ()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272" t="s">
        <v>1611</v>
      </c>
      <c r="B6" s="7272"/>
      <c r="C6" s="7272"/>
      <c r="D6" s="7272"/>
      <c r="E6" s="7272"/>
      <c r="F6" s="7272"/>
      <c r="G6" s="7272"/>
      <c r="H6" s="7272"/>
      <c r="I6" s="7272"/>
      <c r="J6" s="7272"/>
      <c r="K6" s="7272"/>
      <c r="L6" s="7272"/>
      <c r="M6" s="7272"/>
      <c r="N6" s="7272"/>
      <c r="O6" s="7272"/>
      <c r="P6" s="7272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419"/>
      <c r="DS6" s="8419"/>
      <c r="DT6" s="8419"/>
      <c r="DU6" s="8419"/>
      <c r="DV6" s="8419"/>
      <c r="DW6" s="8419"/>
      <c r="DX6" s="8419"/>
      <c r="DY6" s="8419"/>
      <c r="DZ6" s="8419"/>
      <c r="EA6" s="8419"/>
      <c r="EB6" s="8419"/>
      <c r="EC6" s="8419"/>
      <c r="ED6" s="8419"/>
      <c r="EE6" s="8419"/>
      <c r="EF6" s="8419"/>
      <c r="EG6" s="8419"/>
      <c r="EH6" s="8419"/>
      <c r="EI6" s="8419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992" t="s">
        <v>1613</v>
      </c>
      <c r="B9" s="7992"/>
      <c r="C9" s="7912"/>
      <c r="D9" s="7823" t="s">
        <v>77</v>
      </c>
      <c r="E9" s="7823"/>
      <c r="F9" s="7840"/>
      <c r="G9" s="8421" t="s">
        <v>101</v>
      </c>
      <c r="H9" s="8422"/>
      <c r="I9" s="8422"/>
      <c r="J9" s="8422"/>
      <c r="K9" s="8422"/>
      <c r="L9" s="8422"/>
      <c r="M9" s="8422"/>
      <c r="N9" s="8422"/>
      <c r="O9" s="8422"/>
      <c r="P9" s="8422"/>
      <c r="Q9" s="8422"/>
      <c r="R9" s="8422"/>
      <c r="S9" s="8422"/>
      <c r="T9" s="8422"/>
      <c r="U9" s="8422"/>
      <c r="V9" s="8422"/>
      <c r="W9" s="8422"/>
      <c r="X9" s="8422"/>
      <c r="Y9" s="8422"/>
      <c r="Z9" s="8422"/>
      <c r="AA9" s="8422"/>
      <c r="AB9" s="8422"/>
      <c r="AC9" s="8422"/>
      <c r="AD9" s="8422"/>
      <c r="AE9" s="8422"/>
      <c r="AF9" s="8422"/>
      <c r="AG9" s="8422"/>
      <c r="AH9" s="8422"/>
      <c r="AI9" s="8422"/>
      <c r="AJ9" s="8422"/>
      <c r="AK9" s="8422"/>
      <c r="AL9" s="8422"/>
      <c r="AM9" s="8422"/>
      <c r="AN9" s="8422"/>
      <c r="AO9" s="8422"/>
      <c r="AP9" s="8423"/>
      <c r="AQ9" s="8424" t="s">
        <v>1614</v>
      </c>
      <c r="AR9" s="8425" t="s">
        <v>1615</v>
      </c>
      <c r="AS9" s="8425" t="s">
        <v>1616</v>
      </c>
      <c r="AT9" s="8425" t="s">
        <v>1617</v>
      </c>
      <c r="AU9" s="8425" t="s">
        <v>37</v>
      </c>
      <c r="AV9" s="8426" t="s">
        <v>1618</v>
      </c>
      <c r="AW9" s="8429" t="s">
        <v>34</v>
      </c>
      <c r="AX9" s="7840" t="s">
        <v>35</v>
      </c>
    </row>
    <row r="10" spans="1:139" ht="15" customHeight="1" x14ac:dyDescent="0.25">
      <c r="A10" s="8420"/>
      <c r="B10" s="8420"/>
      <c r="C10" s="7194"/>
      <c r="D10" s="8111"/>
      <c r="E10" s="8111"/>
      <c r="F10" s="8112"/>
      <c r="G10" s="8430" t="s">
        <v>479</v>
      </c>
      <c r="H10" s="8431"/>
      <c r="I10" s="8421" t="s">
        <v>385</v>
      </c>
      <c r="J10" s="8432"/>
      <c r="K10" s="8422" t="s">
        <v>386</v>
      </c>
      <c r="L10" s="8432"/>
      <c r="M10" s="8421" t="s">
        <v>1619</v>
      </c>
      <c r="N10" s="8432"/>
      <c r="O10" s="8421" t="s">
        <v>388</v>
      </c>
      <c r="P10" s="8432"/>
      <c r="Q10" s="8421" t="s">
        <v>389</v>
      </c>
      <c r="R10" s="8432"/>
      <c r="S10" s="8421" t="s">
        <v>390</v>
      </c>
      <c r="T10" s="8432"/>
      <c r="U10" s="8421" t="s">
        <v>391</v>
      </c>
      <c r="V10" s="8432"/>
      <c r="W10" s="8421" t="s">
        <v>1620</v>
      </c>
      <c r="X10" s="8432"/>
      <c r="Y10" s="8421" t="s">
        <v>308</v>
      </c>
      <c r="Z10" s="8434"/>
      <c r="AA10" s="8421" t="s">
        <v>309</v>
      </c>
      <c r="AB10" s="8434"/>
      <c r="AC10" s="8421" t="s">
        <v>1621</v>
      </c>
      <c r="AD10" s="8434"/>
      <c r="AE10" s="8421" t="s">
        <v>1622</v>
      </c>
      <c r="AF10" s="8434"/>
      <c r="AG10" s="8421" t="s">
        <v>1623</v>
      </c>
      <c r="AH10" s="8434"/>
      <c r="AI10" s="8421" t="s">
        <v>1624</v>
      </c>
      <c r="AJ10" s="8434"/>
      <c r="AK10" s="8421" t="s">
        <v>1625</v>
      </c>
      <c r="AL10" s="8434"/>
      <c r="AM10" s="8421" t="s">
        <v>1626</v>
      </c>
      <c r="AN10" s="8434"/>
      <c r="AO10" s="8421" t="s">
        <v>950</v>
      </c>
      <c r="AP10" s="8433"/>
      <c r="AQ10" s="7164"/>
      <c r="AR10" s="7233"/>
      <c r="AS10" s="7233"/>
      <c r="AT10" s="7233"/>
      <c r="AU10" s="7233"/>
      <c r="AV10" s="8427"/>
      <c r="AW10" s="8123"/>
      <c r="AX10" s="7166"/>
    </row>
    <row r="11" spans="1:139" ht="36.75" customHeight="1" x14ac:dyDescent="0.25">
      <c r="A11" s="8130"/>
      <c r="B11" s="8130"/>
      <c r="C11" s="8221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165"/>
      <c r="AR11" s="7234"/>
      <c r="AS11" s="7234"/>
      <c r="AT11" s="7234"/>
      <c r="AU11" s="7234"/>
      <c r="AV11" s="8428"/>
      <c r="AW11" s="8124"/>
      <c r="AX11" s="8112"/>
    </row>
    <row r="12" spans="1:139" ht="15" customHeight="1" x14ac:dyDescent="0.25">
      <c r="A12" s="8439" t="s">
        <v>1627</v>
      </c>
      <c r="B12" s="8440"/>
      <c r="C12" s="8441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442" t="s">
        <v>1628</v>
      </c>
      <c r="B13" s="8443"/>
      <c r="C13" s="8444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442" t="s">
        <v>1629</v>
      </c>
      <c r="B14" s="8443"/>
      <c r="C14" s="8444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442" t="s">
        <v>1630</v>
      </c>
      <c r="B15" s="8443"/>
      <c r="C15" s="8444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52" t="s">
        <v>1631</v>
      </c>
      <c r="B16" s="8453"/>
      <c r="C16" s="8454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55" t="s">
        <v>1632</v>
      </c>
      <c r="B17" s="8456"/>
      <c r="C17" s="8457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445" t="s">
        <v>1634</v>
      </c>
      <c r="B19" s="7992"/>
      <c r="C19" s="7912"/>
      <c r="D19" s="8421" t="s">
        <v>193</v>
      </c>
      <c r="E19" s="8422"/>
      <c r="F19" s="8432"/>
      <c r="G19" s="8446" t="s">
        <v>479</v>
      </c>
      <c r="H19" s="8148"/>
      <c r="I19" s="8432" t="s">
        <v>385</v>
      </c>
      <c r="J19" s="8447"/>
      <c r="K19" s="8421" t="s">
        <v>386</v>
      </c>
      <c r="L19" s="8432"/>
      <c r="M19" s="8432" t="s">
        <v>1619</v>
      </c>
      <c r="N19" s="8447"/>
      <c r="O19" s="8421" t="s">
        <v>388</v>
      </c>
      <c r="P19" s="8432"/>
      <c r="Q19" s="8421" t="s">
        <v>389</v>
      </c>
      <c r="R19" s="8432"/>
      <c r="S19" s="8421" t="s">
        <v>390</v>
      </c>
      <c r="T19" s="8432"/>
      <c r="U19" s="8421" t="s">
        <v>391</v>
      </c>
      <c r="V19" s="8432"/>
      <c r="W19" s="8422" t="s">
        <v>1620</v>
      </c>
      <c r="X19" s="8422"/>
      <c r="Y19" s="8421" t="s">
        <v>308</v>
      </c>
      <c r="Z19" s="8434"/>
      <c r="AA19" s="8422" t="s">
        <v>309</v>
      </c>
      <c r="AB19" s="8463"/>
      <c r="AC19" s="8422" t="s">
        <v>1621</v>
      </c>
      <c r="AD19" s="8463"/>
      <c r="AE19" s="8422" t="s">
        <v>1622</v>
      </c>
      <c r="AF19" s="8463"/>
      <c r="AG19" s="8422" t="s">
        <v>1623</v>
      </c>
      <c r="AH19" s="8463"/>
      <c r="AI19" s="8422" t="s">
        <v>1624</v>
      </c>
      <c r="AJ19" s="8463"/>
      <c r="AK19" s="8422" t="s">
        <v>1625</v>
      </c>
      <c r="AL19" s="8463"/>
      <c r="AM19" s="8422" t="s">
        <v>1626</v>
      </c>
      <c r="AN19" s="8434"/>
      <c r="AO19" s="8422" t="s">
        <v>950</v>
      </c>
      <c r="AP19" s="8433"/>
      <c r="AQ19" s="8424" t="s">
        <v>1614</v>
      </c>
      <c r="AR19" s="8425" t="s">
        <v>1635</v>
      </c>
      <c r="AS19" s="8425" t="s">
        <v>1616</v>
      </c>
      <c r="AT19" s="8425" t="s">
        <v>1636</v>
      </c>
      <c r="AU19" s="8425" t="s">
        <v>1617</v>
      </c>
      <c r="AV19" s="8458" t="s">
        <v>37</v>
      </c>
      <c r="AW19" s="8435" t="s">
        <v>498</v>
      </c>
      <c r="AX19" s="8437" t="s">
        <v>35</v>
      </c>
    </row>
    <row r="20" spans="1:100" ht="55.5" customHeight="1" x14ac:dyDescent="0.25">
      <c r="A20" s="7195"/>
      <c r="B20" s="8130"/>
      <c r="C20" s="8221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164"/>
      <c r="AR20" s="8464"/>
      <c r="AS20" s="7234"/>
      <c r="AT20" s="7234"/>
      <c r="AU20" s="7234"/>
      <c r="AV20" s="8459"/>
      <c r="AW20" s="8436"/>
      <c r="AX20" s="8438"/>
    </row>
    <row r="21" spans="1:100" ht="15" customHeight="1" x14ac:dyDescent="0.25">
      <c r="A21" s="8460" t="s">
        <v>1637</v>
      </c>
      <c r="B21" s="8461"/>
      <c r="C21" s="8462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48" t="s">
        <v>1638</v>
      </c>
      <c r="B22" s="8449"/>
      <c r="C22" s="8450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969" t="s">
        <v>1639</v>
      </c>
      <c r="B23" s="8451"/>
      <c r="C23" s="7970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969" t="s">
        <v>1640</v>
      </c>
      <c r="B24" s="8451"/>
      <c r="C24" s="7970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969" t="s">
        <v>1641</v>
      </c>
      <c r="B25" s="8451"/>
      <c r="C25" s="7970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969" t="s">
        <v>1642</v>
      </c>
      <c r="B26" s="8451"/>
      <c r="C26" s="7970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969" t="s">
        <v>1643</v>
      </c>
      <c r="B27" s="8451"/>
      <c r="C27" s="7970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969" t="s">
        <v>1644</v>
      </c>
      <c r="B28" s="8451"/>
      <c r="C28" s="7970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969" t="s">
        <v>1645</v>
      </c>
      <c r="B29" s="8451"/>
      <c r="C29" s="7970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969" t="s">
        <v>1646</v>
      </c>
      <c r="B30" s="8451"/>
      <c r="C30" s="7970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969" t="s">
        <v>1647</v>
      </c>
      <c r="B31" s="8451"/>
      <c r="C31" s="7970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969" t="s">
        <v>1648</v>
      </c>
      <c r="B32" s="8451"/>
      <c r="C32" s="7970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969" t="s">
        <v>1649</v>
      </c>
      <c r="B33" s="8451"/>
      <c r="C33" s="7970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969" t="s">
        <v>1650</v>
      </c>
      <c r="B34" s="8451"/>
      <c r="C34" s="7970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969" t="s">
        <v>1651</v>
      </c>
      <c r="B35" s="8451"/>
      <c r="C35" s="7970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969" t="s">
        <v>1652</v>
      </c>
      <c r="B36" s="8451"/>
      <c r="C36" s="7970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65" t="s">
        <v>1653</v>
      </c>
      <c r="B37" s="8466"/>
      <c r="C37" s="8467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47" t="s">
        <v>1655</v>
      </c>
      <c r="B39" s="8447"/>
      <c r="C39" s="8447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468" t="s">
        <v>984</v>
      </c>
      <c r="B41" s="7823"/>
      <c r="C41" s="7823"/>
      <c r="D41" s="8468" t="s">
        <v>213</v>
      </c>
      <c r="E41" s="7823"/>
      <c r="F41" s="7840"/>
      <c r="G41" s="8421" t="s">
        <v>101</v>
      </c>
      <c r="H41" s="8422"/>
      <c r="I41" s="8422"/>
      <c r="J41" s="8422"/>
      <c r="K41" s="8422"/>
      <c r="L41" s="8422"/>
      <c r="M41" s="8422"/>
      <c r="N41" s="8422"/>
      <c r="O41" s="8422"/>
      <c r="P41" s="8422"/>
      <c r="Q41" s="8422"/>
      <c r="R41" s="8422"/>
      <c r="S41" s="8422"/>
      <c r="T41" s="8422"/>
      <c r="U41" s="8422"/>
      <c r="V41" s="8422"/>
      <c r="W41" s="8422"/>
      <c r="X41" s="8422"/>
      <c r="Y41" s="8422"/>
      <c r="Z41" s="8422"/>
      <c r="AA41" s="8422"/>
      <c r="AB41" s="8422"/>
      <c r="AC41" s="8422"/>
      <c r="AD41" s="8422"/>
      <c r="AE41" s="8422"/>
      <c r="AF41" s="8422"/>
      <c r="AG41" s="8422"/>
      <c r="AH41" s="8422"/>
      <c r="AI41" s="8422"/>
      <c r="AJ41" s="8422"/>
      <c r="AK41" s="8422"/>
      <c r="AL41" s="8422"/>
      <c r="AM41" s="8422"/>
      <c r="AN41" s="8422"/>
      <c r="AO41" s="8422"/>
      <c r="AP41" s="8423"/>
      <c r="AQ41" s="8424" t="s">
        <v>1614</v>
      </c>
      <c r="AR41" s="8425" t="s">
        <v>460</v>
      </c>
      <c r="AS41" s="8425" t="s">
        <v>1616</v>
      </c>
      <c r="AT41" s="8472" t="s">
        <v>1617</v>
      </c>
      <c r="AU41" s="8429" t="s">
        <v>34</v>
      </c>
      <c r="AV41" s="8470" t="s">
        <v>35</v>
      </c>
      <c r="AW41" s="8425" t="s">
        <v>37</v>
      </c>
      <c r="AX41" s="7840" t="s">
        <v>1618</v>
      </c>
    </row>
    <row r="42" spans="1:100" x14ac:dyDescent="0.25">
      <c r="A42" s="7858"/>
      <c r="B42" s="7210"/>
      <c r="C42" s="8469"/>
      <c r="D42" s="8478"/>
      <c r="E42" s="8479"/>
      <c r="F42" s="8112"/>
      <c r="G42" s="8471" t="s">
        <v>479</v>
      </c>
      <c r="H42" s="8434"/>
      <c r="I42" s="8421" t="s">
        <v>385</v>
      </c>
      <c r="J42" s="8432"/>
      <c r="K42" s="8422" t="s">
        <v>386</v>
      </c>
      <c r="L42" s="8432"/>
      <c r="M42" s="8421" t="s">
        <v>1619</v>
      </c>
      <c r="N42" s="8432"/>
      <c r="O42" s="8421" t="s">
        <v>388</v>
      </c>
      <c r="P42" s="8432"/>
      <c r="Q42" s="8421" t="s">
        <v>389</v>
      </c>
      <c r="R42" s="8432"/>
      <c r="S42" s="8421" t="s">
        <v>390</v>
      </c>
      <c r="T42" s="8432"/>
      <c r="U42" s="8421" t="s">
        <v>391</v>
      </c>
      <c r="V42" s="8432"/>
      <c r="W42" s="8421" t="s">
        <v>1620</v>
      </c>
      <c r="X42" s="8432"/>
      <c r="Y42" s="8421" t="s">
        <v>308</v>
      </c>
      <c r="Z42" s="8434"/>
      <c r="AA42" s="8421" t="s">
        <v>309</v>
      </c>
      <c r="AB42" s="8434"/>
      <c r="AC42" s="8421" t="s">
        <v>1621</v>
      </c>
      <c r="AD42" s="8434"/>
      <c r="AE42" s="8421" t="s">
        <v>1622</v>
      </c>
      <c r="AF42" s="8434"/>
      <c r="AG42" s="8421" t="s">
        <v>1623</v>
      </c>
      <c r="AH42" s="8434"/>
      <c r="AI42" s="8421" t="s">
        <v>1624</v>
      </c>
      <c r="AJ42" s="8434"/>
      <c r="AK42" s="8421" t="s">
        <v>1625</v>
      </c>
      <c r="AL42" s="8434"/>
      <c r="AM42" s="8421" t="s">
        <v>1626</v>
      </c>
      <c r="AN42" s="8434"/>
      <c r="AO42" s="8421" t="s">
        <v>950</v>
      </c>
      <c r="AP42" s="8433"/>
      <c r="AQ42" s="7164"/>
      <c r="AR42" s="7233"/>
      <c r="AS42" s="7233"/>
      <c r="AT42" s="8473"/>
      <c r="AU42" s="8123"/>
      <c r="AV42" s="8076"/>
      <c r="AW42" s="7233"/>
      <c r="AX42" s="7166"/>
    </row>
    <row r="43" spans="1:100" ht="33" customHeight="1" x14ac:dyDescent="0.25">
      <c r="A43" s="8469"/>
      <c r="B43" s="8469"/>
      <c r="C43" s="7166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165"/>
      <c r="AR43" s="7234"/>
      <c r="AS43" s="7234"/>
      <c r="AT43" s="8474"/>
      <c r="AU43" s="8124"/>
      <c r="AV43" s="8077"/>
      <c r="AW43" s="7234"/>
      <c r="AX43" s="8112"/>
    </row>
    <row r="44" spans="1:100" ht="15" customHeight="1" x14ac:dyDescent="0.25">
      <c r="A44" s="8475" t="s">
        <v>1657</v>
      </c>
      <c r="B44" s="8476"/>
      <c r="C44" s="8477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969" t="s">
        <v>1658</v>
      </c>
      <c r="B45" s="8451"/>
      <c r="C45" s="7970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969" t="s">
        <v>1659</v>
      </c>
      <c r="B46" s="8451"/>
      <c r="C46" s="7970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969" t="s">
        <v>1660</v>
      </c>
      <c r="B47" s="8451"/>
      <c r="C47" s="7970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481" t="s">
        <v>1661</v>
      </c>
      <c r="B48" s="8482"/>
      <c r="C48" s="8483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491" t="s">
        <v>1662</v>
      </c>
      <c r="B49" s="8492"/>
      <c r="C49" s="8493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84" t="s">
        <v>1037</v>
      </c>
      <c r="B50" s="8485"/>
      <c r="C50" s="8486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87" t="s">
        <v>1663</v>
      </c>
      <c r="B51" s="8488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89"/>
      <c r="B52" s="8490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89"/>
      <c r="B53" s="8490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89"/>
      <c r="B54" s="8490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89"/>
      <c r="B55" s="8490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89"/>
      <c r="B56" s="8490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47" t="s">
        <v>77</v>
      </c>
      <c r="B57" s="8447"/>
      <c r="C57" s="8447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89" t="s">
        <v>1669</v>
      </c>
      <c r="B58" s="8490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89"/>
      <c r="B59" s="8490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89"/>
      <c r="B60" s="8490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89"/>
      <c r="B61" s="8490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55"/>
      <c r="B62" s="8457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421" t="s">
        <v>77</v>
      </c>
      <c r="B63" s="8422"/>
      <c r="C63" s="8112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94" t="s">
        <v>1674</v>
      </c>
      <c r="B64" s="7996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95"/>
      <c r="B65" s="7997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96"/>
      <c r="B66" s="8497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158" t="s">
        <v>77</v>
      </c>
      <c r="B67" s="8111"/>
      <c r="C67" s="8112"/>
      <c r="D67" s="2748">
        <f>SUM(D64:D66)</f>
        <v>0</v>
      </c>
      <c r="E67" s="2749">
        <f>SUM(E64:E66)</f>
        <v>0</v>
      </c>
      <c r="F67" s="2750">
        <f>SUM(F64:F66)</f>
        <v>0</v>
      </c>
      <c r="G67" s="8416"/>
      <c r="H67" s="8417"/>
      <c r="I67" s="8417"/>
      <c r="J67" s="8417"/>
      <c r="K67" s="8417"/>
      <c r="L67" s="8417"/>
      <c r="M67" s="8417"/>
      <c r="N67" s="8417"/>
      <c r="O67" s="8417"/>
      <c r="P67" s="8417"/>
      <c r="Q67" s="8417"/>
      <c r="R67" s="8417"/>
      <c r="S67" s="8417"/>
      <c r="T67" s="8417"/>
      <c r="U67" s="8417"/>
      <c r="V67" s="8417"/>
      <c r="W67" s="8417"/>
      <c r="X67" s="8417"/>
      <c r="Y67" s="8417"/>
      <c r="Z67" s="8418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445" t="s">
        <v>1678</v>
      </c>
      <c r="B69" s="7992"/>
      <c r="C69" s="7912"/>
      <c r="D69" s="8579" t="s">
        <v>1679</v>
      </c>
      <c r="E69" s="8580"/>
      <c r="F69" s="8580"/>
      <c r="G69" s="8580"/>
      <c r="H69" s="8581"/>
      <c r="I69" s="8579" t="s">
        <v>1680</v>
      </c>
      <c r="J69" s="8580"/>
      <c r="K69" s="8580"/>
      <c r="L69" s="8580"/>
      <c r="M69" s="8582"/>
      <c r="N69" s="8257" t="s">
        <v>1681</v>
      </c>
    </row>
    <row r="70" spans="1:100" ht="22.5" customHeight="1" x14ac:dyDescent="0.25">
      <c r="A70" s="7195"/>
      <c r="B70" s="8130"/>
      <c r="C70" s="8221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259"/>
    </row>
    <row r="71" spans="1:100" ht="15" customHeight="1" x14ac:dyDescent="0.25">
      <c r="A71" s="8583" t="s">
        <v>1684</v>
      </c>
      <c r="B71" s="8584"/>
      <c r="C71" s="858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585" t="s">
        <v>1685</v>
      </c>
      <c r="B72" s="8480" t="s">
        <v>1686</v>
      </c>
      <c r="C72" s="8451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586"/>
      <c r="B73" s="8480" t="s">
        <v>1687</v>
      </c>
      <c r="C73" s="8451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480" t="s">
        <v>1688</v>
      </c>
      <c r="B74" s="8451"/>
      <c r="C74" s="8451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502" t="s">
        <v>1689</v>
      </c>
      <c r="B75" s="8503"/>
      <c r="C75" s="850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480" t="s">
        <v>1690</v>
      </c>
      <c r="B76" s="8451"/>
      <c r="C76" s="8451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502" t="s">
        <v>1691</v>
      </c>
      <c r="B77" s="8503"/>
      <c r="C77" s="850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480" t="s">
        <v>1692</v>
      </c>
      <c r="B78" s="8451"/>
      <c r="C78" s="8451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480" t="s">
        <v>1693</v>
      </c>
      <c r="B79" s="8451"/>
      <c r="C79" s="8451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480" t="s">
        <v>1694</v>
      </c>
      <c r="B80" s="8451"/>
      <c r="C80" s="8451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98" t="s">
        <v>1695</v>
      </c>
      <c r="B81" s="8492"/>
      <c r="C81" s="8492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445" t="s">
        <v>1697</v>
      </c>
      <c r="B83" s="7992"/>
      <c r="C83" s="7912"/>
      <c r="D83" s="8471" t="s">
        <v>1698</v>
      </c>
      <c r="E83" s="8463"/>
      <c r="F83" s="8434"/>
    </row>
    <row r="84" spans="1:102" ht="15" customHeight="1" x14ac:dyDescent="0.25">
      <c r="A84" s="7195"/>
      <c r="B84" s="8130"/>
      <c r="C84" s="8221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499" t="s">
        <v>1699</v>
      </c>
      <c r="B85" s="8500" t="s">
        <v>1700</v>
      </c>
      <c r="C85" s="8501"/>
      <c r="D85" s="1170">
        <f>SUM(E85+F85)</f>
        <v>0</v>
      </c>
      <c r="E85" s="1935"/>
      <c r="F85" s="755"/>
    </row>
    <row r="86" spans="1:102" ht="15" customHeight="1" x14ac:dyDescent="0.25">
      <c r="A86" s="7154"/>
      <c r="B86" s="7864" t="s">
        <v>1701</v>
      </c>
      <c r="C86" s="7865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992" t="s">
        <v>1703</v>
      </c>
      <c r="B88" s="7992"/>
      <c r="C88" s="7912"/>
      <c r="D88" s="8445" t="s">
        <v>77</v>
      </c>
      <c r="E88" s="7992"/>
      <c r="F88" s="7912"/>
      <c r="G88" s="8421" t="s">
        <v>101</v>
      </c>
      <c r="H88" s="8422"/>
      <c r="I88" s="8422"/>
      <c r="J88" s="8422"/>
      <c r="K88" s="8422"/>
      <c r="L88" s="8422"/>
      <c r="M88" s="8422"/>
      <c r="N88" s="8422"/>
      <c r="O88" s="8422"/>
      <c r="P88" s="8422"/>
      <c r="Q88" s="8422"/>
      <c r="R88" s="8422"/>
      <c r="S88" s="8422"/>
      <c r="T88" s="8422"/>
      <c r="U88" s="8422"/>
      <c r="V88" s="8422"/>
      <c r="W88" s="8422"/>
      <c r="X88" s="8422"/>
      <c r="Y88" s="8422"/>
      <c r="Z88" s="8422"/>
      <c r="AA88" s="8422"/>
      <c r="AB88" s="8422"/>
      <c r="AC88" s="8422"/>
      <c r="AD88" s="8422"/>
      <c r="AE88" s="8422"/>
      <c r="AF88" s="8422"/>
      <c r="AG88" s="8422"/>
      <c r="AH88" s="8422"/>
      <c r="AI88" s="8422"/>
      <c r="AJ88" s="8422"/>
      <c r="AK88" s="8422"/>
      <c r="AL88" s="8422"/>
      <c r="AM88" s="8422"/>
      <c r="AN88" s="8423"/>
      <c r="AO88" s="8508" t="s">
        <v>1704</v>
      </c>
      <c r="AP88" s="8509" t="s">
        <v>1635</v>
      </c>
      <c r="AQ88" s="8425" t="s">
        <v>1705</v>
      </c>
      <c r="AR88" s="8425" t="s">
        <v>1706</v>
      </c>
      <c r="AS88" s="8425" t="s">
        <v>1707</v>
      </c>
      <c r="AT88" s="8504" t="s">
        <v>1708</v>
      </c>
      <c r="AU88" s="8429" t="s">
        <v>498</v>
      </c>
      <c r="AV88" s="8470" t="s">
        <v>35</v>
      </c>
      <c r="AW88" s="8505" t="s">
        <v>37</v>
      </c>
      <c r="AX88" s="8257" t="s">
        <v>1709</v>
      </c>
    </row>
    <row r="89" spans="1:102" ht="15" customHeight="1" x14ac:dyDescent="0.25">
      <c r="A89" s="8420"/>
      <c r="B89" s="8420"/>
      <c r="C89" s="7194"/>
      <c r="D89" s="7195"/>
      <c r="E89" s="8130"/>
      <c r="F89" s="8221"/>
      <c r="G89" s="8430" t="s">
        <v>1710</v>
      </c>
      <c r="H89" s="8431"/>
      <c r="I89" s="8421" t="s">
        <v>386</v>
      </c>
      <c r="J89" s="8432"/>
      <c r="K89" s="8421" t="s">
        <v>1619</v>
      </c>
      <c r="L89" s="8432"/>
      <c r="M89" s="8421" t="s">
        <v>388</v>
      </c>
      <c r="N89" s="8432"/>
      <c r="O89" s="8421" t="s">
        <v>389</v>
      </c>
      <c r="P89" s="8432"/>
      <c r="Q89" s="8421" t="s">
        <v>390</v>
      </c>
      <c r="R89" s="8432"/>
      <c r="S89" s="8421" t="s">
        <v>391</v>
      </c>
      <c r="T89" s="8432"/>
      <c r="U89" s="8422" t="s">
        <v>1620</v>
      </c>
      <c r="V89" s="8432"/>
      <c r="W89" s="8421" t="s">
        <v>308</v>
      </c>
      <c r="X89" s="8434"/>
      <c r="Y89" s="8421" t="s">
        <v>309</v>
      </c>
      <c r="Z89" s="8434"/>
      <c r="AA89" s="8421" t="s">
        <v>1621</v>
      </c>
      <c r="AB89" s="8434"/>
      <c r="AC89" s="8421" t="s">
        <v>1622</v>
      </c>
      <c r="AD89" s="8434"/>
      <c r="AE89" s="8421" t="s">
        <v>1623</v>
      </c>
      <c r="AF89" s="8434"/>
      <c r="AG89" s="8421" t="s">
        <v>1624</v>
      </c>
      <c r="AH89" s="8434"/>
      <c r="AI89" s="8421" t="s">
        <v>1625</v>
      </c>
      <c r="AJ89" s="8434"/>
      <c r="AK89" s="8422" t="s">
        <v>1626</v>
      </c>
      <c r="AL89" s="8434"/>
      <c r="AM89" s="8421" t="s">
        <v>950</v>
      </c>
      <c r="AN89" s="8433"/>
      <c r="AO89" s="8508"/>
      <c r="AP89" s="8509"/>
      <c r="AQ89" s="7233"/>
      <c r="AR89" s="7233"/>
      <c r="AS89" s="7233"/>
      <c r="AT89" s="8504"/>
      <c r="AU89" s="8123"/>
      <c r="AV89" s="8076"/>
      <c r="AW89" s="8506"/>
      <c r="AX89" s="8589"/>
    </row>
    <row r="90" spans="1:102" ht="36" customHeight="1" x14ac:dyDescent="0.25">
      <c r="A90" s="8130"/>
      <c r="B90" s="8130"/>
      <c r="C90" s="8221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508"/>
      <c r="AP90" s="8509"/>
      <c r="AQ90" s="7234"/>
      <c r="AR90" s="7234"/>
      <c r="AS90" s="7234"/>
      <c r="AT90" s="8504"/>
      <c r="AU90" s="8124"/>
      <c r="AV90" s="8077"/>
      <c r="AW90" s="8507"/>
      <c r="AX90" s="8259"/>
    </row>
    <row r="91" spans="1:102" ht="15" customHeight="1" x14ac:dyDescent="0.25">
      <c r="A91" s="8499" t="s">
        <v>1711</v>
      </c>
      <c r="B91" s="8515" t="s">
        <v>1712</v>
      </c>
      <c r="C91" s="851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153"/>
      <c r="B92" s="7969" t="s">
        <v>1684</v>
      </c>
      <c r="C92" s="7970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153"/>
      <c r="B93" s="7969" t="s">
        <v>1689</v>
      </c>
      <c r="C93" s="7970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153"/>
      <c r="B94" s="7969" t="s">
        <v>1713</v>
      </c>
      <c r="C94" s="7970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153"/>
      <c r="B95" s="7969" t="s">
        <v>1714</v>
      </c>
      <c r="C95" s="7970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154"/>
      <c r="B96" s="8513" t="s">
        <v>1715</v>
      </c>
      <c r="C96" s="851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499" t="s">
        <v>1716</v>
      </c>
      <c r="B97" s="8515" t="s">
        <v>1712</v>
      </c>
      <c r="C97" s="851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153"/>
      <c r="B98" s="7969" t="s">
        <v>1684</v>
      </c>
      <c r="C98" s="7970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153"/>
      <c r="B99" s="7969" t="s">
        <v>1689</v>
      </c>
      <c r="C99" s="7970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153"/>
      <c r="B100" s="8517" t="s">
        <v>1713</v>
      </c>
      <c r="C100" s="851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153"/>
      <c r="B101" s="7969" t="s">
        <v>1714</v>
      </c>
      <c r="C101" s="7970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154"/>
      <c r="B102" s="8491" t="s">
        <v>1717</v>
      </c>
      <c r="C102" s="8493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481" t="s">
        <v>1718</v>
      </c>
      <c r="B103" s="8482"/>
      <c r="C103" s="8483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510" t="s">
        <v>1719</v>
      </c>
      <c r="B104" s="8511"/>
      <c r="C104" s="851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510" t="s">
        <v>1720</v>
      </c>
      <c r="B105" s="8511"/>
      <c r="C105" s="851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510" t="s">
        <v>1721</v>
      </c>
      <c r="B106" s="8511"/>
      <c r="C106" s="851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510" t="s">
        <v>1722</v>
      </c>
      <c r="B107" s="8511"/>
      <c r="C107" s="851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510" t="s">
        <v>1723</v>
      </c>
      <c r="B108" s="8511"/>
      <c r="C108" s="851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510" t="s">
        <v>1724</v>
      </c>
      <c r="B109" s="8511"/>
      <c r="C109" s="851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510" t="s">
        <v>1725</v>
      </c>
      <c r="B110" s="8511"/>
      <c r="C110" s="851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510" t="s">
        <v>1726</v>
      </c>
      <c r="B111" s="8511"/>
      <c r="C111" s="851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510" t="s">
        <v>1727</v>
      </c>
      <c r="B112" s="8511"/>
      <c r="C112" s="851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510" t="s">
        <v>1728</v>
      </c>
      <c r="B113" s="8511"/>
      <c r="C113" s="851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510" t="s">
        <v>1729</v>
      </c>
      <c r="B114" s="8511"/>
      <c r="C114" s="851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510" t="s">
        <v>1730</v>
      </c>
      <c r="B115" s="8511"/>
      <c r="C115" s="851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510" t="s">
        <v>1731</v>
      </c>
      <c r="B116" s="8511"/>
      <c r="C116" s="851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510" t="s">
        <v>1732</v>
      </c>
      <c r="B117" s="8511"/>
      <c r="C117" s="851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510" t="s">
        <v>1733</v>
      </c>
      <c r="B118" s="8511"/>
      <c r="C118" s="851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510" t="s">
        <v>1734</v>
      </c>
      <c r="B119" s="8511"/>
      <c r="C119" s="851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969" t="s">
        <v>1735</v>
      </c>
      <c r="B120" s="8451"/>
      <c r="C120" s="7970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65" t="s">
        <v>1736</v>
      </c>
      <c r="B121" s="8466"/>
      <c r="C121" s="8467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65" t="s">
        <v>1737</v>
      </c>
      <c r="B122" s="8466"/>
      <c r="C122" s="8467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969" t="s">
        <v>1738</v>
      </c>
      <c r="B123" s="8451"/>
      <c r="C123" s="7970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510" t="s">
        <v>1739</v>
      </c>
      <c r="B124" s="8511"/>
      <c r="C124" s="851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510" t="s">
        <v>1740</v>
      </c>
      <c r="B125" s="8511"/>
      <c r="C125" s="851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510" t="s">
        <v>1741</v>
      </c>
      <c r="B126" s="8511"/>
      <c r="C126" s="851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510" t="s">
        <v>1742</v>
      </c>
      <c r="B127" s="8511"/>
      <c r="C127" s="851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510" t="s">
        <v>1743</v>
      </c>
      <c r="B128" s="8511"/>
      <c r="C128" s="851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510" t="s">
        <v>1744</v>
      </c>
      <c r="B129" s="8511"/>
      <c r="C129" s="851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510" t="s">
        <v>1745</v>
      </c>
      <c r="B130" s="8511"/>
      <c r="C130" s="851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510" t="s">
        <v>1746</v>
      </c>
      <c r="B131" s="8511"/>
      <c r="C131" s="851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510" t="s">
        <v>1747</v>
      </c>
      <c r="B132" s="8511"/>
      <c r="C132" s="851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510" t="s">
        <v>1748</v>
      </c>
      <c r="B133" s="8511"/>
      <c r="C133" s="851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510" t="s">
        <v>1749</v>
      </c>
      <c r="B134" s="8511"/>
      <c r="C134" s="851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510" t="s">
        <v>1750</v>
      </c>
      <c r="B135" s="8511"/>
      <c r="C135" s="851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510" t="s">
        <v>1751</v>
      </c>
      <c r="B136" s="8511"/>
      <c r="C136" s="851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510" t="s">
        <v>1752</v>
      </c>
      <c r="B137" s="8511"/>
      <c r="C137" s="851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510" t="s">
        <v>1753</v>
      </c>
      <c r="B138" s="8511"/>
      <c r="C138" s="851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510" t="s">
        <v>1754</v>
      </c>
      <c r="B139" s="8511"/>
      <c r="C139" s="851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510" t="s">
        <v>1756</v>
      </c>
      <c r="B141" s="8511"/>
      <c r="C141" s="851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491" t="s">
        <v>1757</v>
      </c>
      <c r="B142" s="8492"/>
      <c r="C142" s="8493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421" t="s">
        <v>77</v>
      </c>
      <c r="B143" s="8422"/>
      <c r="C143" s="8432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590" t="s">
        <v>1678</v>
      </c>
      <c r="B145" s="8533" t="s">
        <v>1759</v>
      </c>
      <c r="C145" s="8591" t="s">
        <v>1760</v>
      </c>
      <c r="D145" s="8425" t="s">
        <v>1761</v>
      </c>
      <c r="E145" s="8592" t="s">
        <v>1762</v>
      </c>
      <c r="F145" s="8594" t="s">
        <v>1763</v>
      </c>
      <c r="G145" s="8425" t="s">
        <v>1764</v>
      </c>
      <c r="H145" s="8595" t="s">
        <v>1765</v>
      </c>
      <c r="I145" s="7840" t="s">
        <v>1766</v>
      </c>
      <c r="J145" s="8598" t="s">
        <v>1767</v>
      </c>
      <c r="K145" s="8599" t="s">
        <v>1768</v>
      </c>
      <c r="L145" s="8424" t="s">
        <v>1763</v>
      </c>
      <c r="M145" s="8425" t="s">
        <v>1764</v>
      </c>
      <c r="N145" s="791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210"/>
      <c r="AR145" s="7210"/>
      <c r="AS145" s="7210"/>
      <c r="AT145" s="7210"/>
      <c r="AU145" s="7210"/>
      <c r="AV145" s="7210"/>
      <c r="AW145" s="7210"/>
      <c r="AX145" s="7210"/>
    </row>
    <row r="146" spans="1:50" ht="27" customHeight="1" x14ac:dyDescent="0.25">
      <c r="A146" s="7126"/>
      <c r="B146" s="7207"/>
      <c r="C146" s="7229"/>
      <c r="D146" s="7233"/>
      <c r="E146" s="8593"/>
      <c r="F146" s="7817"/>
      <c r="G146" s="7233"/>
      <c r="H146" s="8596"/>
      <c r="I146" s="7166"/>
      <c r="J146" s="8598"/>
      <c r="K146" s="8599"/>
      <c r="L146" s="7164"/>
      <c r="M146" s="7233"/>
      <c r="N146" s="7194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210"/>
      <c r="AR146" s="7210"/>
      <c r="AS146" s="7210"/>
      <c r="AT146" s="7210"/>
      <c r="AU146" s="7210"/>
      <c r="AV146" s="7210"/>
      <c r="AW146" s="7210"/>
      <c r="AX146" s="7210"/>
    </row>
    <row r="147" spans="1:50" ht="22.5" customHeight="1" x14ac:dyDescent="0.25">
      <c r="A147" s="7127"/>
      <c r="B147" s="7169"/>
      <c r="C147" s="7230"/>
      <c r="D147" s="7234"/>
      <c r="E147" s="7921"/>
      <c r="F147" s="8134"/>
      <c r="G147" s="7234"/>
      <c r="H147" s="8597"/>
      <c r="I147" s="8112"/>
      <c r="J147" s="8598"/>
      <c r="K147" s="8599"/>
      <c r="L147" s="7165"/>
      <c r="M147" s="7234"/>
      <c r="N147" s="8221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210"/>
      <c r="AR147" s="7210"/>
      <c r="AS147" s="7210"/>
      <c r="AT147" s="7210"/>
      <c r="AU147" s="7210"/>
      <c r="AV147" s="7210"/>
      <c r="AW147" s="7210"/>
      <c r="AX147" s="7210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519" t="s">
        <v>1771</v>
      </c>
      <c r="B160" s="8520"/>
      <c r="C160" s="8437"/>
      <c r="D160" s="8468" t="s">
        <v>77</v>
      </c>
      <c r="E160" s="7823"/>
      <c r="F160" s="7840"/>
      <c r="G160" s="8421" t="s">
        <v>1772</v>
      </c>
      <c r="H160" s="8422"/>
      <c r="I160" s="8422"/>
      <c r="J160" s="8422"/>
      <c r="K160" s="8422"/>
      <c r="L160" s="8422"/>
      <c r="M160" s="8422"/>
      <c r="N160" s="8422"/>
      <c r="O160" s="8422"/>
      <c r="P160" s="8422"/>
      <c r="Q160" s="8422"/>
      <c r="R160" s="8422"/>
      <c r="S160" s="8422"/>
      <c r="T160" s="8422"/>
      <c r="U160" s="8422"/>
      <c r="V160" s="8422"/>
      <c r="W160" s="8422"/>
      <c r="X160" s="8422"/>
      <c r="Y160" s="8422"/>
      <c r="Z160" s="8422"/>
      <c r="AA160" s="8422"/>
      <c r="AB160" s="8422"/>
      <c r="AC160" s="8422"/>
      <c r="AD160" s="8422"/>
      <c r="AE160" s="8422"/>
      <c r="AF160" s="8422"/>
      <c r="AG160" s="8422"/>
      <c r="AH160" s="8422"/>
      <c r="AI160" s="8422"/>
      <c r="AJ160" s="8422"/>
      <c r="AK160" s="8422"/>
      <c r="AL160" s="8422"/>
      <c r="AM160" s="8422"/>
      <c r="AN160" s="8422"/>
      <c r="AO160" s="8422"/>
      <c r="AP160" s="8423"/>
      <c r="AQ160" s="8534" t="s">
        <v>1704</v>
      </c>
      <c r="AR160" s="8530" t="s">
        <v>460</v>
      </c>
      <c r="AS160" s="8529" t="s">
        <v>1616</v>
      </c>
      <c r="AT160" s="8530" t="s">
        <v>1636</v>
      </c>
      <c r="AU160" s="8531" t="s">
        <v>1708</v>
      </c>
      <c r="AV160" s="8532" t="s">
        <v>34</v>
      </c>
      <c r="AW160" s="8600" t="s">
        <v>35</v>
      </c>
      <c r="AX160" s="8581" t="s">
        <v>37</v>
      </c>
    </row>
    <row r="161" spans="1:100" ht="18" customHeight="1" x14ac:dyDescent="0.25">
      <c r="A161" s="8521"/>
      <c r="B161" s="8522"/>
      <c r="C161" s="8523"/>
      <c r="D161" s="7158"/>
      <c r="E161" s="8111"/>
      <c r="F161" s="8112"/>
      <c r="G161" s="8430" t="s">
        <v>479</v>
      </c>
      <c r="H161" s="8431"/>
      <c r="I161" s="8421" t="s">
        <v>385</v>
      </c>
      <c r="J161" s="8432"/>
      <c r="K161" s="8422" t="s">
        <v>386</v>
      </c>
      <c r="L161" s="8432"/>
      <c r="M161" s="8421" t="s">
        <v>1619</v>
      </c>
      <c r="N161" s="8432"/>
      <c r="O161" s="8421" t="s">
        <v>388</v>
      </c>
      <c r="P161" s="8432"/>
      <c r="Q161" s="8421" t="s">
        <v>389</v>
      </c>
      <c r="R161" s="8432"/>
      <c r="S161" s="8421" t="s">
        <v>390</v>
      </c>
      <c r="T161" s="8432"/>
      <c r="U161" s="8421" t="s">
        <v>391</v>
      </c>
      <c r="V161" s="8432"/>
      <c r="W161" s="8421" t="s">
        <v>1620</v>
      </c>
      <c r="X161" s="8432"/>
      <c r="Y161" s="8421" t="s">
        <v>308</v>
      </c>
      <c r="Z161" s="8434"/>
      <c r="AA161" s="8421" t="s">
        <v>309</v>
      </c>
      <c r="AB161" s="8434"/>
      <c r="AC161" s="8421" t="s">
        <v>1621</v>
      </c>
      <c r="AD161" s="8434"/>
      <c r="AE161" s="8421" t="s">
        <v>1622</v>
      </c>
      <c r="AF161" s="8434"/>
      <c r="AG161" s="8421" t="s">
        <v>1623</v>
      </c>
      <c r="AH161" s="8434"/>
      <c r="AI161" s="8421" t="s">
        <v>1624</v>
      </c>
      <c r="AJ161" s="8434"/>
      <c r="AK161" s="8421" t="s">
        <v>1625</v>
      </c>
      <c r="AL161" s="8434"/>
      <c r="AM161" s="8421" t="s">
        <v>1626</v>
      </c>
      <c r="AN161" s="8434"/>
      <c r="AO161" s="8421" t="s">
        <v>950</v>
      </c>
      <c r="AP161" s="8433"/>
      <c r="AQ161" s="8534"/>
      <c r="AR161" s="8530"/>
      <c r="AS161" s="8529"/>
      <c r="AT161" s="8530"/>
      <c r="AU161" s="8531"/>
      <c r="AV161" s="8532"/>
      <c r="AW161" s="8600"/>
      <c r="AX161" s="8581"/>
    </row>
    <row r="162" spans="1:100" ht="36.75" customHeight="1" x14ac:dyDescent="0.25">
      <c r="A162" s="8524"/>
      <c r="B162" s="8525"/>
      <c r="C162" s="8438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534"/>
      <c r="AR162" s="8530"/>
      <c r="AS162" s="8529"/>
      <c r="AT162" s="8530"/>
      <c r="AU162" s="8531"/>
      <c r="AV162" s="8532"/>
      <c r="AW162" s="8600"/>
      <c r="AX162" s="8581"/>
    </row>
    <row r="163" spans="1:100" ht="15" customHeight="1" x14ac:dyDescent="0.25">
      <c r="A163" s="8526" t="s">
        <v>1774</v>
      </c>
      <c r="B163" s="8527"/>
      <c r="C163" s="852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510" t="s">
        <v>1775</v>
      </c>
      <c r="B164" s="8511"/>
      <c r="C164" s="851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969" t="s">
        <v>1776</v>
      </c>
      <c r="B165" s="8451"/>
      <c r="C165" s="7970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65" t="s">
        <v>1777</v>
      </c>
      <c r="B166" s="8466"/>
      <c r="C166" s="8467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65" t="s">
        <v>1778</v>
      </c>
      <c r="B167" s="8466"/>
      <c r="C167" s="8467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65" t="s">
        <v>1779</v>
      </c>
      <c r="B168" s="8466"/>
      <c r="C168" s="8467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65" t="s">
        <v>1780</v>
      </c>
      <c r="B169" s="8466"/>
      <c r="C169" s="8467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65" t="s">
        <v>1781</v>
      </c>
      <c r="B170" s="8466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969" t="s">
        <v>1782</v>
      </c>
      <c r="B171" s="8451"/>
      <c r="C171" s="7970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587" t="s">
        <v>1783</v>
      </c>
      <c r="B172" s="8587"/>
      <c r="C172" s="858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421" t="s">
        <v>77</v>
      </c>
      <c r="B174" s="8422"/>
      <c r="C174" s="8432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445" t="s">
        <v>1786</v>
      </c>
      <c r="B176" s="7992"/>
      <c r="C176" s="7912"/>
      <c r="D176" s="8468" t="s">
        <v>77</v>
      </c>
      <c r="E176" s="7823"/>
      <c r="F176" s="7840"/>
      <c r="G176" s="8421" t="s">
        <v>101</v>
      </c>
      <c r="H176" s="8422"/>
      <c r="I176" s="8422"/>
      <c r="J176" s="8422"/>
      <c r="K176" s="8422"/>
      <c r="L176" s="8422"/>
      <c r="M176" s="8422"/>
      <c r="N176" s="8422"/>
      <c r="O176" s="8422"/>
      <c r="P176" s="8422"/>
      <c r="Q176" s="8422"/>
      <c r="R176" s="8422"/>
      <c r="S176" s="8422"/>
      <c r="T176" s="8422"/>
      <c r="U176" s="8422"/>
      <c r="V176" s="8422"/>
      <c r="W176" s="8422"/>
      <c r="X176" s="8422"/>
      <c r="Y176" s="8422"/>
      <c r="Z176" s="8422"/>
      <c r="AA176" s="8422"/>
      <c r="AB176" s="8422"/>
      <c r="AC176" s="8422"/>
      <c r="AD176" s="8422"/>
      <c r="AE176" s="8422"/>
      <c r="AF176" s="8422"/>
      <c r="AG176" s="8422"/>
      <c r="AH176" s="8422"/>
      <c r="AI176" s="8422"/>
      <c r="AJ176" s="8422"/>
      <c r="AK176" s="8422"/>
      <c r="AL176" s="8422"/>
      <c r="AM176" s="8422"/>
      <c r="AN176" s="8422"/>
      <c r="AO176" s="8422"/>
      <c r="AP176" s="8561"/>
      <c r="AQ176" s="7887" t="s">
        <v>1636</v>
      </c>
      <c r="AR176" s="8543" t="s">
        <v>1617</v>
      </c>
      <c r="AS176" s="8531" t="s">
        <v>34</v>
      </c>
      <c r="AT176" s="8600" t="s">
        <v>35</v>
      </c>
      <c r="AU176" s="8601" t="s">
        <v>37</v>
      </c>
      <c r="AV176" s="7224" t="s">
        <v>1787</v>
      </c>
      <c r="AW176" s="8601" t="s">
        <v>1618</v>
      </c>
      <c r="AX176" s="8257" t="s">
        <v>327</v>
      </c>
    </row>
    <row r="177" spans="1:100" ht="15" customHeight="1" x14ac:dyDescent="0.25">
      <c r="A177" s="8220"/>
      <c r="B177" s="8420"/>
      <c r="C177" s="7194"/>
      <c r="D177" s="7858"/>
      <c r="E177" s="7210"/>
      <c r="F177" s="7166"/>
      <c r="G177" s="8430" t="s">
        <v>479</v>
      </c>
      <c r="H177" s="8431"/>
      <c r="I177" s="8421" t="s">
        <v>385</v>
      </c>
      <c r="J177" s="8432"/>
      <c r="K177" s="8422" t="s">
        <v>386</v>
      </c>
      <c r="L177" s="8432"/>
      <c r="M177" s="8421" t="s">
        <v>1619</v>
      </c>
      <c r="N177" s="8432"/>
      <c r="O177" s="8421" t="s">
        <v>388</v>
      </c>
      <c r="P177" s="8432"/>
      <c r="Q177" s="8421" t="s">
        <v>389</v>
      </c>
      <c r="R177" s="8432"/>
      <c r="S177" s="8421" t="s">
        <v>390</v>
      </c>
      <c r="T177" s="8432"/>
      <c r="U177" s="8421" t="s">
        <v>391</v>
      </c>
      <c r="V177" s="8432"/>
      <c r="W177" s="8421" t="s">
        <v>1620</v>
      </c>
      <c r="X177" s="8432"/>
      <c r="Y177" s="8421" t="s">
        <v>308</v>
      </c>
      <c r="Z177" s="8434"/>
      <c r="AA177" s="8421" t="s">
        <v>309</v>
      </c>
      <c r="AB177" s="8434"/>
      <c r="AC177" s="8606" t="s">
        <v>1621</v>
      </c>
      <c r="AD177" s="8607"/>
      <c r="AE177" s="8606" t="s">
        <v>1622</v>
      </c>
      <c r="AF177" s="8607"/>
      <c r="AG177" s="8606" t="s">
        <v>1623</v>
      </c>
      <c r="AH177" s="8607"/>
      <c r="AI177" s="8606" t="s">
        <v>1624</v>
      </c>
      <c r="AJ177" s="8607"/>
      <c r="AK177" s="8421" t="s">
        <v>1625</v>
      </c>
      <c r="AL177" s="8434"/>
      <c r="AM177" s="8421" t="s">
        <v>1626</v>
      </c>
      <c r="AN177" s="8434"/>
      <c r="AO177" s="8421" t="s">
        <v>950</v>
      </c>
      <c r="AP177" s="8571"/>
      <c r="AQ177" s="7210"/>
      <c r="AR177" s="8544"/>
      <c r="AS177" s="8531"/>
      <c r="AT177" s="8600"/>
      <c r="AU177" s="7826"/>
      <c r="AV177" s="8603"/>
      <c r="AW177" s="7826"/>
      <c r="AX177" s="8589"/>
    </row>
    <row r="178" spans="1:100" ht="33.75" customHeight="1" x14ac:dyDescent="0.25">
      <c r="A178" s="7195"/>
      <c r="B178" s="8130"/>
      <c r="C178" s="8221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24"/>
      <c r="AR178" s="8545"/>
      <c r="AS178" s="8531"/>
      <c r="AT178" s="8600"/>
      <c r="AU178" s="8602"/>
      <c r="AV178" s="8604"/>
      <c r="AW178" s="8602"/>
      <c r="AX178" s="8605"/>
    </row>
    <row r="179" spans="1:100" ht="15" customHeight="1" x14ac:dyDescent="0.25">
      <c r="A179" s="908"/>
      <c r="B179" s="8541" t="s">
        <v>1788</v>
      </c>
      <c r="C179" s="854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537" t="s">
        <v>1686</v>
      </c>
      <c r="C180" s="853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535" t="s">
        <v>1684</v>
      </c>
      <c r="C181" s="853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533" t="s">
        <v>1789</v>
      </c>
      <c r="B182" s="8539" t="s">
        <v>1741</v>
      </c>
      <c r="C182" s="854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207"/>
      <c r="B183" s="853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207"/>
      <c r="B184" s="7207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207"/>
      <c r="B185" s="7207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207"/>
      <c r="B186" s="7207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207"/>
      <c r="B187" s="7207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207"/>
      <c r="B188" s="7207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207"/>
      <c r="B189" s="7207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535" t="s">
        <v>1686</v>
      </c>
      <c r="C192" s="853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537" t="s">
        <v>1799</v>
      </c>
      <c r="C193" s="853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537" t="s">
        <v>1684</v>
      </c>
      <c r="C194" s="853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533" t="s">
        <v>1800</v>
      </c>
      <c r="B195" s="8539" t="s">
        <v>1741</v>
      </c>
      <c r="C195" s="854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207"/>
      <c r="B196" s="8468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207"/>
      <c r="B197" s="7858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207"/>
      <c r="B198" s="7858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546" t="s">
        <v>1803</v>
      </c>
      <c r="B201" s="854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547"/>
      <c r="B202" s="855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548"/>
      <c r="B203" s="855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546" t="s">
        <v>1808</v>
      </c>
      <c r="B204" s="8499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547"/>
      <c r="B205" s="7153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547"/>
      <c r="B206" s="7154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547"/>
      <c r="B207" s="854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547"/>
      <c r="B208" s="855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547"/>
      <c r="B209" s="8494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547"/>
      <c r="B210" s="8495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548"/>
      <c r="B211" s="8496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499" t="s">
        <v>1817</v>
      </c>
      <c r="B212" s="8471" t="s">
        <v>1818</v>
      </c>
      <c r="C212" s="8434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153"/>
      <c r="B213" s="7153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153"/>
      <c r="B214" s="7153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153"/>
      <c r="B215" s="8499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154"/>
      <c r="B216" s="7154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546" t="s">
        <v>1821</v>
      </c>
      <c r="B217" s="8499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547"/>
      <c r="B218" s="7153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548"/>
      <c r="B219" s="7154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547" t="s">
        <v>1826</v>
      </c>
      <c r="B220" s="8499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548"/>
      <c r="B221" s="7154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546" t="s">
        <v>1830</v>
      </c>
      <c r="B222" s="855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547"/>
      <c r="B223" s="855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547"/>
      <c r="B224" s="8499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547"/>
      <c r="B225" s="7153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548"/>
      <c r="B226" s="7154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623" t="s">
        <v>1835</v>
      </c>
      <c r="B227" s="8623"/>
      <c r="C227" s="8623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445" t="s">
        <v>220</v>
      </c>
      <c r="B229" s="7992"/>
      <c r="C229" s="7912"/>
      <c r="D229" s="8468" t="s">
        <v>77</v>
      </c>
      <c r="E229" s="7823"/>
      <c r="F229" s="7840"/>
      <c r="G229" s="8421" t="s">
        <v>101</v>
      </c>
      <c r="H229" s="8422"/>
      <c r="I229" s="8422"/>
      <c r="J229" s="8422"/>
      <c r="K229" s="8422"/>
      <c r="L229" s="8422"/>
      <c r="M229" s="8422"/>
      <c r="N229" s="8422"/>
      <c r="O229" s="8422"/>
      <c r="P229" s="8422"/>
      <c r="Q229" s="8422"/>
      <c r="R229" s="8422"/>
      <c r="S229" s="8422"/>
      <c r="T229" s="8422"/>
      <c r="U229" s="8422"/>
      <c r="V229" s="8422"/>
      <c r="W229" s="8422"/>
      <c r="X229" s="8422"/>
      <c r="Y229" s="8422"/>
      <c r="Z229" s="8422"/>
      <c r="AA229" s="8422"/>
      <c r="AB229" s="8561"/>
      <c r="AC229" s="8554" t="s">
        <v>1617</v>
      </c>
      <c r="AD229" s="8543" t="s">
        <v>931</v>
      </c>
      <c r="AE229" s="8543" t="s">
        <v>1837</v>
      </c>
      <c r="AF229" s="8543" t="s">
        <v>1838</v>
      </c>
      <c r="AG229" s="8565" t="s">
        <v>1839</v>
      </c>
      <c r="AH229" s="8568" t="s">
        <v>1840</v>
      </c>
      <c r="AI229" s="8543" t="s">
        <v>1841</v>
      </c>
    </row>
    <row r="230" spans="1:100" ht="15" customHeight="1" x14ac:dyDescent="0.25">
      <c r="A230" s="8220"/>
      <c r="B230" s="8420"/>
      <c r="C230" s="7194"/>
      <c r="D230" s="7858"/>
      <c r="E230" s="7210"/>
      <c r="F230" s="7166"/>
      <c r="G230" s="8430" t="s">
        <v>479</v>
      </c>
      <c r="H230" s="8431"/>
      <c r="I230" s="8421" t="s">
        <v>385</v>
      </c>
      <c r="J230" s="8432"/>
      <c r="K230" s="8422" t="s">
        <v>386</v>
      </c>
      <c r="L230" s="8432"/>
      <c r="M230" s="8421" t="s">
        <v>1619</v>
      </c>
      <c r="N230" s="8432"/>
      <c r="O230" s="8421" t="s">
        <v>388</v>
      </c>
      <c r="P230" s="8432"/>
      <c r="Q230" s="8421" t="s">
        <v>389</v>
      </c>
      <c r="R230" s="8432"/>
      <c r="S230" s="8421" t="s">
        <v>390</v>
      </c>
      <c r="T230" s="8432"/>
      <c r="U230" s="8421" t="s">
        <v>391</v>
      </c>
      <c r="V230" s="8432"/>
      <c r="W230" s="8421" t="s">
        <v>1620</v>
      </c>
      <c r="X230" s="8432"/>
      <c r="Y230" s="8421" t="s">
        <v>308</v>
      </c>
      <c r="Z230" s="8434"/>
      <c r="AA230" s="8421" t="s">
        <v>309</v>
      </c>
      <c r="AB230" s="8571"/>
      <c r="AC230" s="8522"/>
      <c r="AD230" s="8544"/>
      <c r="AE230" s="8544"/>
      <c r="AF230" s="8544"/>
      <c r="AG230" s="8566"/>
      <c r="AH230" s="8569"/>
      <c r="AI230" s="8544"/>
    </row>
    <row r="231" spans="1:100" ht="15" customHeight="1" x14ac:dyDescent="0.25">
      <c r="A231" s="7195"/>
      <c r="B231" s="8130"/>
      <c r="C231" s="8221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555"/>
      <c r="AD231" s="8545"/>
      <c r="AE231" s="8545"/>
      <c r="AF231" s="8545"/>
      <c r="AG231" s="8567"/>
      <c r="AH231" s="8570"/>
      <c r="AI231" s="8545"/>
    </row>
    <row r="232" spans="1:100" ht="15" customHeight="1" x14ac:dyDescent="0.25">
      <c r="A232" s="8475" t="s">
        <v>1842</v>
      </c>
      <c r="B232" s="8476"/>
      <c r="C232" s="8477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65" t="s">
        <v>1843</v>
      </c>
      <c r="B233" s="8466"/>
      <c r="C233" s="8467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65" t="s">
        <v>1844</v>
      </c>
      <c r="B234" s="8466"/>
      <c r="C234" s="8467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65" t="s">
        <v>1845</v>
      </c>
      <c r="B235" s="8466"/>
      <c r="C235" s="8467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65" t="s">
        <v>1846</v>
      </c>
      <c r="B236" s="8466"/>
      <c r="C236" s="8467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556" t="s">
        <v>1847</v>
      </c>
      <c r="B237" s="8556"/>
      <c r="C237" s="854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445" t="s">
        <v>220</v>
      </c>
      <c r="B239" s="7992"/>
      <c r="C239" s="7912"/>
      <c r="D239" s="8468" t="s">
        <v>77</v>
      </c>
      <c r="E239" s="7823"/>
      <c r="F239" s="8557"/>
      <c r="G239" s="8558" t="s">
        <v>1849</v>
      </c>
      <c r="H239" s="8425" t="s">
        <v>1850</v>
      </c>
      <c r="I239" s="8425" t="s">
        <v>1851</v>
      </c>
      <c r="J239" s="8425" t="s">
        <v>1852</v>
      </c>
      <c r="K239" s="8562" t="s">
        <v>1617</v>
      </c>
    </row>
    <row r="240" spans="1:100" ht="15" customHeight="1" x14ac:dyDescent="0.25">
      <c r="A240" s="8220"/>
      <c r="B240" s="8420"/>
      <c r="C240" s="7194"/>
      <c r="D240" s="7158"/>
      <c r="E240" s="8111"/>
      <c r="F240" s="8142"/>
      <c r="G240" s="8559"/>
      <c r="H240" s="7233"/>
      <c r="I240" s="7233"/>
      <c r="J240" s="7233"/>
      <c r="K240" s="8563"/>
    </row>
    <row r="241" spans="1:104" ht="15" customHeight="1" x14ac:dyDescent="0.25">
      <c r="A241" s="7195"/>
      <c r="B241" s="8130"/>
      <c r="C241" s="8221"/>
      <c r="D241" s="2680" t="s">
        <v>79</v>
      </c>
      <c r="E241" s="2696" t="s">
        <v>58</v>
      </c>
      <c r="F241" s="2966" t="s">
        <v>59</v>
      </c>
      <c r="G241" s="8560"/>
      <c r="H241" s="7234"/>
      <c r="I241" s="7234"/>
      <c r="J241" s="7234"/>
      <c r="K241" s="8564"/>
    </row>
    <row r="242" spans="1:104" ht="15" customHeight="1" x14ac:dyDescent="0.25">
      <c r="A242" s="8515" t="s">
        <v>1853</v>
      </c>
      <c r="B242" s="8574"/>
      <c r="C242" s="851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969" t="s">
        <v>1854</v>
      </c>
      <c r="B243" s="8451"/>
      <c r="C243" s="7970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969" t="s">
        <v>1855</v>
      </c>
      <c r="B244" s="8451"/>
      <c r="C244" s="7970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969" t="s">
        <v>1856</v>
      </c>
      <c r="B245" s="8451"/>
      <c r="C245" s="7970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491" t="s">
        <v>1857</v>
      </c>
      <c r="B246" s="8492"/>
      <c r="C246" s="8493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519" t="s">
        <v>1859</v>
      </c>
      <c r="B248" s="8520"/>
      <c r="C248" s="8437"/>
      <c r="D248" s="8468" t="s">
        <v>1860</v>
      </c>
      <c r="E248" s="7823"/>
      <c r="F248" s="7840"/>
      <c r="G248" s="8421" t="s">
        <v>101</v>
      </c>
      <c r="H248" s="8422"/>
      <c r="I248" s="8422"/>
      <c r="J248" s="8422"/>
      <c r="K248" s="8422"/>
      <c r="L248" s="8422"/>
      <c r="M248" s="8422"/>
      <c r="N248" s="8422"/>
      <c r="O248" s="8422"/>
      <c r="P248" s="8422"/>
      <c r="Q248" s="8422"/>
      <c r="R248" s="8422"/>
      <c r="S248" s="8422"/>
      <c r="T248" s="8422"/>
      <c r="U248" s="8422"/>
      <c r="V248" s="8422"/>
      <c r="W248" s="8422"/>
      <c r="X248" s="8422"/>
      <c r="Y248" s="8422"/>
      <c r="Z248" s="8422"/>
      <c r="AA248" s="8422"/>
      <c r="AB248" s="8422"/>
      <c r="AC248" s="8422"/>
      <c r="AD248" s="8422"/>
      <c r="AE248" s="8422"/>
      <c r="AF248" s="8422"/>
      <c r="AG248" s="8422"/>
      <c r="AH248" s="8422"/>
      <c r="AI248" s="8422"/>
      <c r="AJ248" s="8422"/>
      <c r="AK248" s="8422"/>
      <c r="AL248" s="8561"/>
      <c r="AM248" s="8594" t="s">
        <v>460</v>
      </c>
      <c r="AN248" s="8608" t="s">
        <v>1861</v>
      </c>
      <c r="AO248" s="8579" t="s">
        <v>1862</v>
      </c>
      <c r="AP248" s="8581"/>
      <c r="AQ248" s="7155" t="s">
        <v>787</v>
      </c>
      <c r="AR248" s="8601" t="s">
        <v>1636</v>
      </c>
      <c r="AS248" s="8609" t="s">
        <v>1863</v>
      </c>
      <c r="AT248" s="8611" t="s">
        <v>1617</v>
      </c>
      <c r="AU248" s="8612" t="s">
        <v>1864</v>
      </c>
      <c r="AV248" s="8613" t="s">
        <v>1284</v>
      </c>
      <c r="AW248" s="8614" t="s">
        <v>37</v>
      </c>
      <c r="AX248" s="8437" t="s">
        <v>327</v>
      </c>
    </row>
    <row r="249" spans="1:104" ht="15" customHeight="1" x14ac:dyDescent="0.25">
      <c r="A249" s="8521"/>
      <c r="B249" s="8522"/>
      <c r="C249" s="8523"/>
      <c r="D249" s="7158"/>
      <c r="E249" s="8111"/>
      <c r="F249" s="8112"/>
      <c r="G249" s="8430" t="s">
        <v>1865</v>
      </c>
      <c r="H249" s="8431"/>
      <c r="I249" s="8421" t="s">
        <v>1619</v>
      </c>
      <c r="J249" s="8432"/>
      <c r="K249" s="8421" t="s">
        <v>388</v>
      </c>
      <c r="L249" s="8432"/>
      <c r="M249" s="8421" t="s">
        <v>389</v>
      </c>
      <c r="N249" s="8432"/>
      <c r="O249" s="8421" t="s">
        <v>390</v>
      </c>
      <c r="P249" s="8432"/>
      <c r="Q249" s="8421" t="s">
        <v>391</v>
      </c>
      <c r="R249" s="8432"/>
      <c r="S249" s="8421" t="s">
        <v>1620</v>
      </c>
      <c r="T249" s="8432"/>
      <c r="U249" s="8421" t="s">
        <v>308</v>
      </c>
      <c r="V249" s="8434"/>
      <c r="W249" s="8421" t="s">
        <v>309</v>
      </c>
      <c r="X249" s="8434"/>
      <c r="Y249" s="8421" t="s">
        <v>1866</v>
      </c>
      <c r="Z249" s="8434"/>
      <c r="AA249" s="8421" t="s">
        <v>1867</v>
      </c>
      <c r="AB249" s="8434"/>
      <c r="AC249" s="8421" t="s">
        <v>1868</v>
      </c>
      <c r="AD249" s="8434"/>
      <c r="AE249" s="8421" t="s">
        <v>1869</v>
      </c>
      <c r="AF249" s="8434"/>
      <c r="AG249" s="8421" t="s">
        <v>1625</v>
      </c>
      <c r="AH249" s="8434"/>
      <c r="AI249" s="8421" t="s">
        <v>1626</v>
      </c>
      <c r="AJ249" s="8434"/>
      <c r="AK249" s="8421" t="s">
        <v>950</v>
      </c>
      <c r="AL249" s="8571"/>
      <c r="AM249" s="7817"/>
      <c r="AN249" s="7236"/>
      <c r="AO249" s="8591" t="s">
        <v>1870</v>
      </c>
      <c r="AP249" s="8615" t="s">
        <v>1871</v>
      </c>
      <c r="AQ249" s="7253"/>
      <c r="AR249" s="7826"/>
      <c r="AS249" s="8506"/>
      <c r="AT249" s="8544"/>
      <c r="AU249" s="8612"/>
      <c r="AV249" s="8544"/>
      <c r="AW249" s="8614" t="s">
        <v>37</v>
      </c>
      <c r="AX249" s="8523"/>
    </row>
    <row r="250" spans="1:104" ht="20.25" customHeight="1" x14ac:dyDescent="0.25">
      <c r="A250" s="8524"/>
      <c r="B250" s="8525"/>
      <c r="C250" s="8438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134"/>
      <c r="AN250" s="7237"/>
      <c r="AO250" s="7230"/>
      <c r="AP250" s="8616"/>
      <c r="AQ250" s="7158"/>
      <c r="AR250" s="8602"/>
      <c r="AS250" s="8610"/>
      <c r="AT250" s="8545"/>
      <c r="AU250" s="8612"/>
      <c r="AV250" s="8545"/>
      <c r="AW250" s="8614"/>
      <c r="AX250" s="8438"/>
    </row>
    <row r="251" spans="1:104" ht="15" customHeight="1" x14ac:dyDescent="0.25">
      <c r="A251" s="8184" t="s">
        <v>1872</v>
      </c>
      <c r="B251" s="8577" t="s">
        <v>1873</v>
      </c>
      <c r="C251" s="857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85"/>
      <c r="B252" s="7898" t="s">
        <v>1874</v>
      </c>
      <c r="C252" s="7899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499" t="s">
        <v>1875</v>
      </c>
      <c r="B253" s="8575" t="s">
        <v>1876</v>
      </c>
      <c r="C253" s="857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153"/>
      <c r="B254" s="8576" t="s">
        <v>1877</v>
      </c>
      <c r="C254" s="857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153"/>
      <c r="B255" s="8576" t="s">
        <v>1878</v>
      </c>
      <c r="C255" s="857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153"/>
      <c r="B256" s="8572" t="s">
        <v>1879</v>
      </c>
      <c r="C256" s="8467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153"/>
      <c r="B257" s="8572" t="s">
        <v>1880</v>
      </c>
      <c r="C257" s="8467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154"/>
      <c r="B258" s="8573" t="s">
        <v>1881</v>
      </c>
      <c r="C258" s="857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499" t="s">
        <v>1684</v>
      </c>
      <c r="B259" s="8575" t="s">
        <v>1876</v>
      </c>
      <c r="C259" s="857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153"/>
      <c r="B260" s="8576" t="s">
        <v>1877</v>
      </c>
      <c r="C260" s="857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153"/>
      <c r="B261" s="8576" t="s">
        <v>1878</v>
      </c>
      <c r="C261" s="857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153"/>
      <c r="B262" s="8572" t="s">
        <v>1879</v>
      </c>
      <c r="C262" s="8467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153"/>
      <c r="B263" s="8572" t="s">
        <v>1880</v>
      </c>
      <c r="C263" s="8467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154"/>
      <c r="B264" s="8573" t="s">
        <v>1881</v>
      </c>
      <c r="C264" s="857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499" t="s">
        <v>1689</v>
      </c>
      <c r="B265" s="8575" t="s">
        <v>1876</v>
      </c>
      <c r="C265" s="857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153"/>
      <c r="B266" s="8576" t="s">
        <v>1877</v>
      </c>
      <c r="C266" s="857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153"/>
      <c r="B267" s="8576" t="s">
        <v>1878</v>
      </c>
      <c r="C267" s="857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153"/>
      <c r="B268" s="8572" t="s">
        <v>1879</v>
      </c>
      <c r="C268" s="8467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153"/>
      <c r="B269" s="8572" t="s">
        <v>1880</v>
      </c>
      <c r="C269" s="8467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154"/>
      <c r="B270" s="8573" t="s">
        <v>1881</v>
      </c>
      <c r="C270" s="857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499" t="s">
        <v>1882</v>
      </c>
      <c r="B271" s="8575" t="s">
        <v>1876</v>
      </c>
      <c r="C271" s="857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153"/>
      <c r="B272" s="8576" t="s">
        <v>1877</v>
      </c>
      <c r="C272" s="857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153"/>
      <c r="B273" s="8576" t="s">
        <v>1878</v>
      </c>
      <c r="C273" s="857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153"/>
      <c r="B274" s="8572" t="s">
        <v>1879</v>
      </c>
      <c r="C274" s="8467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153"/>
      <c r="B275" s="8572" t="s">
        <v>1880</v>
      </c>
      <c r="C275" s="8467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154"/>
      <c r="B276" s="8573" t="s">
        <v>1881</v>
      </c>
      <c r="C276" s="857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549" t="s">
        <v>1883</v>
      </c>
      <c r="B277" s="8575" t="s">
        <v>1876</v>
      </c>
      <c r="C277" s="857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550"/>
      <c r="B278" s="8576" t="s">
        <v>1877</v>
      </c>
      <c r="C278" s="857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550"/>
      <c r="B279" s="8576" t="s">
        <v>1878</v>
      </c>
      <c r="C279" s="857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550"/>
      <c r="B280" s="8572" t="s">
        <v>1879</v>
      </c>
      <c r="C280" s="8467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550"/>
      <c r="B281" s="8572" t="s">
        <v>1880</v>
      </c>
      <c r="C281" s="8467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551"/>
      <c r="B282" s="8573" t="s">
        <v>1881</v>
      </c>
      <c r="C282" s="857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499" t="s">
        <v>1691</v>
      </c>
      <c r="B283" s="8575" t="s">
        <v>1876</v>
      </c>
      <c r="C283" s="857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153"/>
      <c r="B284" s="8576" t="s">
        <v>1877</v>
      </c>
      <c r="C284" s="857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153"/>
      <c r="B285" s="8576" t="s">
        <v>1878</v>
      </c>
      <c r="C285" s="857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153"/>
      <c r="B286" s="8572" t="s">
        <v>1879</v>
      </c>
      <c r="C286" s="8467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153"/>
      <c r="B287" s="8572" t="s">
        <v>1880</v>
      </c>
      <c r="C287" s="8467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154"/>
      <c r="B288" s="8573" t="s">
        <v>1881</v>
      </c>
      <c r="C288" s="857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499" t="s">
        <v>1884</v>
      </c>
      <c r="B289" s="8575" t="s">
        <v>1876</v>
      </c>
      <c r="C289" s="857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153"/>
      <c r="B290" s="8576" t="s">
        <v>1877</v>
      </c>
      <c r="C290" s="857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153"/>
      <c r="B291" s="8576" t="s">
        <v>1878</v>
      </c>
      <c r="C291" s="857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153"/>
      <c r="B292" s="8572" t="s">
        <v>1879</v>
      </c>
      <c r="C292" s="8467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153"/>
      <c r="B293" s="8572" t="s">
        <v>1880</v>
      </c>
      <c r="C293" s="8467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154"/>
      <c r="B294" s="8573" t="s">
        <v>1881</v>
      </c>
      <c r="C294" s="857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499" t="s">
        <v>1885</v>
      </c>
      <c r="B295" s="8575" t="s">
        <v>1876</v>
      </c>
      <c r="C295" s="857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153"/>
      <c r="B296" s="8576" t="s">
        <v>1877</v>
      </c>
      <c r="C296" s="857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153"/>
      <c r="B297" s="8576" t="s">
        <v>1878</v>
      </c>
      <c r="C297" s="857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153"/>
      <c r="B298" s="8572" t="s">
        <v>1879</v>
      </c>
      <c r="C298" s="8467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153"/>
      <c r="B299" s="8572" t="s">
        <v>1880</v>
      </c>
      <c r="C299" s="8467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154"/>
      <c r="B300" s="8573" t="s">
        <v>1881</v>
      </c>
      <c r="C300" s="857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549" t="s">
        <v>1886</v>
      </c>
      <c r="B301" s="8575" t="s">
        <v>1876</v>
      </c>
      <c r="C301" s="857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550"/>
      <c r="B302" s="8576" t="s">
        <v>1877</v>
      </c>
      <c r="C302" s="857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550"/>
      <c r="B303" s="8576" t="s">
        <v>1878</v>
      </c>
      <c r="C303" s="857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550"/>
      <c r="B304" s="8572" t="s">
        <v>1879</v>
      </c>
      <c r="C304" s="8467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550"/>
      <c r="B305" s="8572" t="s">
        <v>1880</v>
      </c>
      <c r="C305" s="8467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551"/>
      <c r="B306" s="8573" t="s">
        <v>1881</v>
      </c>
      <c r="C306" s="857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499" t="s">
        <v>1887</v>
      </c>
      <c r="B307" s="8575" t="s">
        <v>1876</v>
      </c>
      <c r="C307" s="857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153"/>
      <c r="B308" s="8576" t="s">
        <v>1877</v>
      </c>
      <c r="C308" s="857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153"/>
      <c r="B309" s="8576" t="s">
        <v>1878</v>
      </c>
      <c r="C309" s="857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153"/>
      <c r="B310" s="8572" t="s">
        <v>1879</v>
      </c>
      <c r="C310" s="8467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153"/>
      <c r="B311" s="8572" t="s">
        <v>1880</v>
      </c>
      <c r="C311" s="8467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154"/>
      <c r="B312" s="8573" t="s">
        <v>1881</v>
      </c>
      <c r="C312" s="857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499" t="s">
        <v>1692</v>
      </c>
      <c r="B313" s="8575" t="s">
        <v>1876</v>
      </c>
      <c r="C313" s="857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153"/>
      <c r="B314" s="8576" t="s">
        <v>1877</v>
      </c>
      <c r="C314" s="857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153"/>
      <c r="B315" s="8576" t="s">
        <v>1878</v>
      </c>
      <c r="C315" s="857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153"/>
      <c r="B316" s="8572" t="s">
        <v>1879</v>
      </c>
      <c r="C316" s="8467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153"/>
      <c r="B317" s="8572" t="s">
        <v>1880</v>
      </c>
      <c r="C317" s="8467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154"/>
      <c r="B318" s="8573" t="s">
        <v>1881</v>
      </c>
      <c r="C318" s="857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996" t="s">
        <v>1694</v>
      </c>
      <c r="B319" s="8621" t="s">
        <v>1876</v>
      </c>
      <c r="C319" s="8621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997"/>
      <c r="B320" s="8576" t="s">
        <v>1877</v>
      </c>
      <c r="C320" s="857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997"/>
      <c r="B321" s="8576" t="s">
        <v>1878</v>
      </c>
      <c r="C321" s="857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997"/>
      <c r="B322" s="8572" t="s">
        <v>1879</v>
      </c>
      <c r="C322" s="8467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997"/>
      <c r="B323" s="8572" t="s">
        <v>1880</v>
      </c>
      <c r="C323" s="8467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497"/>
      <c r="B324" s="8573" t="s">
        <v>1881</v>
      </c>
      <c r="C324" s="857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620" t="s">
        <v>1888</v>
      </c>
      <c r="B325" s="8621" t="s">
        <v>1876</v>
      </c>
      <c r="C325" s="8621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620"/>
      <c r="B326" s="8576" t="s">
        <v>1877</v>
      </c>
      <c r="C326" s="857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620"/>
      <c r="B327" s="8576" t="s">
        <v>1878</v>
      </c>
      <c r="C327" s="857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620"/>
      <c r="B328" s="8572" t="s">
        <v>1879</v>
      </c>
      <c r="C328" s="8467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620"/>
      <c r="B329" s="8572" t="s">
        <v>1880</v>
      </c>
      <c r="C329" s="8467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620"/>
      <c r="B330" s="8573" t="s">
        <v>1881</v>
      </c>
      <c r="C330" s="857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636" t="s">
        <v>77</v>
      </c>
      <c r="B331" s="8481" t="s">
        <v>1876</v>
      </c>
      <c r="C331" s="8483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636"/>
      <c r="B332" s="8576" t="s">
        <v>1877</v>
      </c>
      <c r="C332" s="857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636"/>
      <c r="B333" s="8576" t="s">
        <v>1878</v>
      </c>
      <c r="C333" s="857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636"/>
      <c r="B334" s="8572" t="s">
        <v>1879</v>
      </c>
      <c r="C334" s="8467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636"/>
      <c r="B335" s="8572" t="s">
        <v>1880</v>
      </c>
      <c r="C335" s="8467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637"/>
      <c r="B336" s="8573" t="s">
        <v>1881</v>
      </c>
      <c r="C336" s="857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445" t="s">
        <v>1634</v>
      </c>
      <c r="B338" s="7992"/>
      <c r="C338" s="7912"/>
      <c r="D338" s="8617" t="s">
        <v>77</v>
      </c>
      <c r="E338" s="8618"/>
      <c r="F338" s="8257"/>
      <c r="G338" s="8421" t="s">
        <v>101</v>
      </c>
      <c r="H338" s="8422"/>
      <c r="I338" s="8422"/>
      <c r="J338" s="8422"/>
      <c r="K338" s="8422"/>
      <c r="L338" s="8422"/>
      <c r="M338" s="8422"/>
      <c r="N338" s="8422"/>
      <c r="O338" s="8422"/>
      <c r="P338" s="8422"/>
      <c r="Q338" s="8422"/>
      <c r="R338" s="8422"/>
      <c r="S338" s="8422"/>
      <c r="T338" s="8422"/>
      <c r="U338" s="8422"/>
      <c r="V338" s="8422"/>
      <c r="W338" s="8422"/>
      <c r="X338" s="8422"/>
      <c r="Y338" s="8422"/>
      <c r="Z338" s="8422"/>
      <c r="AA338" s="8422"/>
      <c r="AB338" s="8422"/>
      <c r="AC338" s="8422"/>
      <c r="AD338" s="8422"/>
      <c r="AE338" s="8422"/>
      <c r="AF338" s="8422"/>
      <c r="AG338" s="8422"/>
      <c r="AH338" s="8422"/>
      <c r="AI338" s="8422"/>
      <c r="AJ338" s="8422"/>
      <c r="AK338" s="8422"/>
      <c r="AL338" s="8422"/>
      <c r="AM338" s="8422"/>
      <c r="AN338" s="8422"/>
      <c r="AO338" s="8422"/>
      <c r="AP338" s="8561"/>
      <c r="AQ338" s="7887" t="s">
        <v>1890</v>
      </c>
      <c r="AR338" s="7168" t="s">
        <v>1891</v>
      </c>
    </row>
    <row r="339" spans="1:94" x14ac:dyDescent="0.25">
      <c r="A339" s="8220"/>
      <c r="B339" s="8420"/>
      <c r="C339" s="7194"/>
      <c r="D339" s="8619"/>
      <c r="E339" s="8258"/>
      <c r="F339" s="8259"/>
      <c r="G339" s="8622" t="s">
        <v>479</v>
      </c>
      <c r="H339" s="8431"/>
      <c r="I339" s="8421" t="s">
        <v>385</v>
      </c>
      <c r="J339" s="8432"/>
      <c r="K339" s="8421" t="s">
        <v>386</v>
      </c>
      <c r="L339" s="8432"/>
      <c r="M339" s="8421" t="s">
        <v>1619</v>
      </c>
      <c r="N339" s="8432"/>
      <c r="O339" s="8421" t="s">
        <v>388</v>
      </c>
      <c r="P339" s="8432"/>
      <c r="Q339" s="8421" t="s">
        <v>389</v>
      </c>
      <c r="R339" s="8432"/>
      <c r="S339" s="8421" t="s">
        <v>390</v>
      </c>
      <c r="T339" s="8432"/>
      <c r="U339" s="8421" t="s">
        <v>391</v>
      </c>
      <c r="V339" s="8432"/>
      <c r="W339" s="8421" t="s">
        <v>1620</v>
      </c>
      <c r="X339" s="8432"/>
      <c r="Y339" s="8421" t="s">
        <v>308</v>
      </c>
      <c r="Z339" s="8434"/>
      <c r="AA339" s="8421" t="s">
        <v>309</v>
      </c>
      <c r="AB339" s="8434"/>
      <c r="AC339" s="8421" t="s">
        <v>1866</v>
      </c>
      <c r="AD339" s="8434"/>
      <c r="AE339" s="8421" t="s">
        <v>1867</v>
      </c>
      <c r="AF339" s="8434"/>
      <c r="AG339" s="8421" t="s">
        <v>1868</v>
      </c>
      <c r="AH339" s="8434"/>
      <c r="AI339" s="8421" t="s">
        <v>1869</v>
      </c>
      <c r="AJ339" s="8434"/>
      <c r="AK339" s="8421" t="s">
        <v>1625</v>
      </c>
      <c r="AL339" s="8434"/>
      <c r="AM339" s="8421" t="s">
        <v>1626</v>
      </c>
      <c r="AN339" s="8434"/>
      <c r="AO339" s="8421" t="s">
        <v>950</v>
      </c>
      <c r="AP339" s="8571"/>
      <c r="AQ339" s="7210"/>
      <c r="AR339" s="7207"/>
    </row>
    <row r="340" spans="1:94" x14ac:dyDescent="0.25">
      <c r="A340" s="7195"/>
      <c r="B340" s="8130"/>
      <c r="C340" s="8221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24"/>
      <c r="AR340" s="7169"/>
    </row>
    <row r="341" spans="1:94" x14ac:dyDescent="0.25">
      <c r="A341" s="8515" t="s">
        <v>1640</v>
      </c>
      <c r="B341" s="8574"/>
      <c r="C341" s="851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634" t="s">
        <v>1892</v>
      </c>
      <c r="B342" s="8451"/>
      <c r="C342" s="7970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634" t="s">
        <v>1893</v>
      </c>
      <c r="B343" s="8451"/>
      <c r="C343" s="7970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572" t="s">
        <v>1894</v>
      </c>
      <c r="B344" s="8466"/>
      <c r="C344" s="8467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64" t="s">
        <v>1895</v>
      </c>
      <c r="B345" s="8635"/>
      <c r="C345" s="7865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421" t="s">
        <v>1472</v>
      </c>
      <c r="B347" s="8432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630" t="s">
        <v>1684</v>
      </c>
      <c r="B348" s="8631"/>
      <c r="C348" s="3783"/>
      <c r="D348" s="5189"/>
      <c r="E348" s="5189"/>
    </row>
    <row r="349" spans="1:94" x14ac:dyDescent="0.25">
      <c r="A349" s="8626" t="s">
        <v>1900</v>
      </c>
      <c r="B349" s="8627"/>
      <c r="C349" s="3792"/>
      <c r="D349" s="3892"/>
      <c r="E349" s="3892"/>
    </row>
    <row r="350" spans="1:94" x14ac:dyDescent="0.25">
      <c r="A350" s="8632" t="s">
        <v>1901</v>
      </c>
      <c r="B350" s="8633"/>
      <c r="C350" s="3792"/>
      <c r="D350" s="3892"/>
      <c r="E350" s="3892"/>
    </row>
    <row r="351" spans="1:94" x14ac:dyDescent="0.25">
      <c r="A351" s="8626" t="s">
        <v>1689</v>
      </c>
      <c r="B351" s="8627"/>
      <c r="C351" s="3792"/>
      <c r="D351" s="3892"/>
      <c r="E351" s="3892"/>
    </row>
    <row r="352" spans="1:94" x14ac:dyDescent="0.25">
      <c r="A352" s="8626" t="s">
        <v>1691</v>
      </c>
      <c r="B352" s="8627"/>
      <c r="C352" s="3792"/>
      <c r="D352" s="3892"/>
      <c r="E352" s="3892"/>
    </row>
    <row r="353" spans="1:5" x14ac:dyDescent="0.25">
      <c r="A353" s="8626" t="s">
        <v>1902</v>
      </c>
      <c r="B353" s="8627"/>
      <c r="C353" s="3792"/>
      <c r="D353" s="3892"/>
      <c r="E353" s="3892"/>
    </row>
    <row r="354" spans="1:5" x14ac:dyDescent="0.25">
      <c r="A354" s="8626" t="s">
        <v>1688</v>
      </c>
      <c r="B354" s="8627"/>
      <c r="C354" s="3792"/>
      <c r="D354" s="3892"/>
      <c r="E354" s="3892"/>
    </row>
    <row r="355" spans="1:5" ht="21" customHeight="1" x14ac:dyDescent="0.25">
      <c r="A355" s="8628" t="s">
        <v>1903</v>
      </c>
      <c r="B355" s="8629"/>
      <c r="C355" s="3792"/>
      <c r="D355" s="3892"/>
      <c r="E355" s="3892"/>
    </row>
    <row r="356" spans="1:5" x14ac:dyDescent="0.25">
      <c r="A356" s="8628" t="s">
        <v>1692</v>
      </c>
      <c r="B356" s="8629"/>
      <c r="C356" s="3792"/>
      <c r="D356" s="3892"/>
      <c r="E356" s="3892"/>
    </row>
    <row r="357" spans="1:5" x14ac:dyDescent="0.25">
      <c r="A357" s="8628" t="s">
        <v>1693</v>
      </c>
      <c r="B357" s="8629"/>
      <c r="C357" s="3792"/>
      <c r="D357" s="3892"/>
      <c r="E357" s="3892"/>
    </row>
    <row r="358" spans="1:5" x14ac:dyDescent="0.25">
      <c r="A358" s="8624" t="s">
        <v>1904</v>
      </c>
      <c r="B358" s="8625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00000000-0002-0000-0900-000003000000}">
      <formula1>0</formula1>
    </dataValidation>
    <dataValidation type="whole" allowBlank="1" showInputMessage="1" showErrorMessage="1" sqref="AA202:AB208 Q105:X121 Y217:AB219 Y202:Z203 G128:X142 Y91:AX142 G105:P109 Q126:X126 G115:P120 G91:X103 AA222:AB226" xr:uid="{00000000-0002-0000-0900-000004000000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00000000-0002-0000-0900-000005000000}">
      <formula1>0</formula1>
      <formula2>9.99999999999999E+39</formula2>
    </dataValidation>
    <dataValidation type="whole" allowBlank="1" showInputMessage="1" showErrorMessage="1" sqref="E182:E189 F195:F198" xr:uid="{00000000-0002-0000-0900-000006000000}">
      <formula1>0</formula1>
      <formula2>9.99999999999999E+34</formula2>
    </dataValidation>
    <dataValidation type="whole" allowBlank="1" showInputMessage="1" showErrorMessage="1" sqref="G202:X203 C348:E358" xr:uid="{00000000-0002-0000-0900-000007000000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00000000-0002-0000-0900-000008000000}">
      <formula1>0</formula1>
      <formula2>9.99999999999999E+38</formula2>
    </dataValidation>
    <dataValidation type="whole" allowBlank="1" showInputMessage="1" showErrorMessage="1" sqref="AC232:AC235 K232:T235 AE232:AG237 AH232:AI235" xr:uid="{00000000-0002-0000-0900-000009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MAIPU ()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413" t="s">
        <v>1905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533" t="s">
        <v>1908</v>
      </c>
      <c r="B10" s="8445" t="s">
        <v>77</v>
      </c>
      <c r="C10" s="8638"/>
      <c r="D10" s="8639" t="s">
        <v>29</v>
      </c>
      <c r="E10" s="8640"/>
      <c r="F10" s="8640"/>
      <c r="G10" s="8640"/>
      <c r="H10" s="8640"/>
      <c r="I10" s="8640"/>
      <c r="J10" s="8640"/>
      <c r="K10" s="8640"/>
      <c r="L10" s="8640"/>
      <c r="M10" s="8640"/>
      <c r="N10" s="8640"/>
      <c r="O10" s="8640"/>
      <c r="P10" s="8640"/>
      <c r="Q10" s="8640"/>
      <c r="R10" s="8640"/>
      <c r="S10" s="8640"/>
      <c r="T10" s="8640"/>
      <c r="U10" s="8640"/>
      <c r="V10" s="8640"/>
      <c r="W10" s="8640"/>
      <c r="X10" s="8640"/>
      <c r="Y10" s="8640"/>
      <c r="Z10" s="8640"/>
      <c r="AA10" s="8640"/>
      <c r="AB10" s="8640"/>
      <c r="AC10" s="8640"/>
      <c r="AD10" s="8640"/>
      <c r="AE10" s="8640"/>
      <c r="AF10" s="8640"/>
      <c r="AG10" s="8640"/>
      <c r="AH10" s="8640"/>
      <c r="AI10" s="8640"/>
      <c r="AJ10" s="8640"/>
      <c r="AK10" s="8640"/>
      <c r="AL10" s="8640"/>
      <c r="AM10" s="8640"/>
      <c r="AN10" s="8640"/>
      <c r="AO10" s="8640"/>
      <c r="AP10" s="8640"/>
      <c r="AQ10" s="8641"/>
      <c r="AR10" s="8642" t="s">
        <v>1909</v>
      </c>
      <c r="AS10" s="8643"/>
      <c r="AT10" s="8644" t="s">
        <v>462</v>
      </c>
      <c r="AU10" s="8645"/>
      <c r="AV10" s="7887" t="s">
        <v>36</v>
      </c>
      <c r="AW10" s="8650" t="s">
        <v>37</v>
      </c>
    </row>
    <row r="11" spans="1:133" x14ac:dyDescent="0.25">
      <c r="A11" s="7207"/>
      <c r="B11" s="7195"/>
      <c r="C11" s="8221"/>
      <c r="D11" s="8648" t="s">
        <v>1910</v>
      </c>
      <c r="E11" s="8642"/>
      <c r="F11" s="8648" t="s">
        <v>947</v>
      </c>
      <c r="G11" s="8642"/>
      <c r="H11" s="8648" t="s">
        <v>1911</v>
      </c>
      <c r="I11" s="8649"/>
      <c r="J11" s="8642" t="s">
        <v>949</v>
      </c>
      <c r="K11" s="8642"/>
      <c r="L11" s="8648" t="s">
        <v>331</v>
      </c>
      <c r="M11" s="8642"/>
      <c r="N11" s="8648" t="s">
        <v>94</v>
      </c>
      <c r="O11" s="8642"/>
      <c r="P11" s="8648" t="s">
        <v>44</v>
      </c>
      <c r="Q11" s="8642"/>
      <c r="R11" s="8648" t="s">
        <v>45</v>
      </c>
      <c r="S11" s="8642"/>
      <c r="T11" s="8648" t="s">
        <v>46</v>
      </c>
      <c r="U11" s="8649"/>
      <c r="V11" s="8648" t="s">
        <v>47</v>
      </c>
      <c r="W11" s="8649"/>
      <c r="X11" s="8648" t="s">
        <v>48</v>
      </c>
      <c r="Y11" s="8649"/>
      <c r="Z11" s="8648" t="s">
        <v>49</v>
      </c>
      <c r="AA11" s="8649"/>
      <c r="AB11" s="8648" t="s">
        <v>50</v>
      </c>
      <c r="AC11" s="8649"/>
      <c r="AD11" s="8648" t="s">
        <v>51</v>
      </c>
      <c r="AE11" s="8649"/>
      <c r="AF11" s="8648" t="s">
        <v>52</v>
      </c>
      <c r="AG11" s="8649"/>
      <c r="AH11" s="8648" t="s">
        <v>53</v>
      </c>
      <c r="AI11" s="8649"/>
      <c r="AJ11" s="8648" t="s">
        <v>54</v>
      </c>
      <c r="AK11" s="8649"/>
      <c r="AL11" s="8648" t="s">
        <v>55</v>
      </c>
      <c r="AM11" s="8649"/>
      <c r="AN11" s="8648" t="s">
        <v>56</v>
      </c>
      <c r="AO11" s="8649"/>
      <c r="AP11" s="8648" t="s">
        <v>57</v>
      </c>
      <c r="AQ11" s="8643"/>
      <c r="AR11" s="8594" t="s">
        <v>58</v>
      </c>
      <c r="AS11" s="8592" t="s">
        <v>59</v>
      </c>
      <c r="AT11" s="8646"/>
      <c r="AU11" s="8647"/>
      <c r="AV11" s="7210"/>
      <c r="AW11" s="7207"/>
    </row>
    <row r="12" spans="1:133" x14ac:dyDescent="0.25">
      <c r="A12" s="7169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134"/>
      <c r="AS12" s="7921"/>
      <c r="AT12" s="212" t="s">
        <v>467</v>
      </c>
      <c r="AU12" s="2507" t="s">
        <v>468</v>
      </c>
      <c r="AV12" s="7824"/>
      <c r="AW12" s="7208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533" t="s">
        <v>1908</v>
      </c>
      <c r="B32" s="8651" t="s">
        <v>77</v>
      </c>
      <c r="C32" s="8638"/>
      <c r="D32" s="8639" t="s">
        <v>29</v>
      </c>
      <c r="E32" s="8640"/>
      <c r="F32" s="8640"/>
      <c r="G32" s="8640"/>
      <c r="H32" s="8640"/>
      <c r="I32" s="8640"/>
      <c r="J32" s="8640"/>
      <c r="K32" s="8640"/>
      <c r="L32" s="8640"/>
      <c r="M32" s="8640"/>
      <c r="N32" s="8640"/>
      <c r="O32" s="8640"/>
      <c r="P32" s="8640"/>
      <c r="Q32" s="8640"/>
      <c r="R32" s="8640"/>
      <c r="S32" s="8640"/>
      <c r="T32" s="8640"/>
      <c r="U32" s="8640"/>
      <c r="V32" s="8640"/>
      <c r="W32" s="8640"/>
      <c r="X32" s="8640"/>
      <c r="Y32" s="8640"/>
      <c r="Z32" s="8640"/>
      <c r="AA32" s="8640"/>
      <c r="AB32" s="8640"/>
      <c r="AC32" s="8640"/>
      <c r="AD32" s="8640"/>
      <c r="AE32" s="8640"/>
      <c r="AF32" s="8640"/>
      <c r="AG32" s="8640"/>
      <c r="AH32" s="8640"/>
      <c r="AI32" s="8640"/>
      <c r="AJ32" s="8640"/>
      <c r="AK32" s="8640"/>
      <c r="AL32" s="8640"/>
      <c r="AM32" s="8640"/>
      <c r="AN32" s="8640"/>
      <c r="AO32" s="8640"/>
      <c r="AP32" s="8640"/>
      <c r="AQ32" s="8641"/>
      <c r="AR32" s="8642" t="s">
        <v>1909</v>
      </c>
      <c r="AS32" s="8643"/>
      <c r="AT32" s="8644" t="s">
        <v>462</v>
      </c>
      <c r="AU32" s="8645"/>
      <c r="AV32" s="7887" t="s">
        <v>36</v>
      </c>
      <c r="AW32" s="8650" t="s">
        <v>37</v>
      </c>
    </row>
    <row r="33" spans="1:133" x14ac:dyDescent="0.25">
      <c r="A33" s="7207"/>
      <c r="B33" s="8130"/>
      <c r="C33" s="8221"/>
      <c r="D33" s="8648" t="s">
        <v>1910</v>
      </c>
      <c r="E33" s="8642"/>
      <c r="F33" s="8648" t="s">
        <v>947</v>
      </c>
      <c r="G33" s="8642"/>
      <c r="H33" s="8648" t="s">
        <v>1911</v>
      </c>
      <c r="I33" s="8649"/>
      <c r="J33" s="8642" t="s">
        <v>949</v>
      </c>
      <c r="K33" s="8642"/>
      <c r="L33" s="8648" t="s">
        <v>331</v>
      </c>
      <c r="M33" s="8642"/>
      <c r="N33" s="8648" t="s">
        <v>94</v>
      </c>
      <c r="O33" s="8642"/>
      <c r="P33" s="8648" t="s">
        <v>44</v>
      </c>
      <c r="Q33" s="8642"/>
      <c r="R33" s="8648" t="s">
        <v>45</v>
      </c>
      <c r="S33" s="8642"/>
      <c r="T33" s="8648" t="s">
        <v>46</v>
      </c>
      <c r="U33" s="8649"/>
      <c r="V33" s="8648" t="s">
        <v>47</v>
      </c>
      <c r="W33" s="8649"/>
      <c r="X33" s="8648" t="s">
        <v>48</v>
      </c>
      <c r="Y33" s="8649"/>
      <c r="Z33" s="8648" t="s">
        <v>49</v>
      </c>
      <c r="AA33" s="8649"/>
      <c r="AB33" s="8648" t="s">
        <v>50</v>
      </c>
      <c r="AC33" s="8649"/>
      <c r="AD33" s="8648" t="s">
        <v>51</v>
      </c>
      <c r="AE33" s="8649"/>
      <c r="AF33" s="8648" t="s">
        <v>52</v>
      </c>
      <c r="AG33" s="8649"/>
      <c r="AH33" s="8648" t="s">
        <v>53</v>
      </c>
      <c r="AI33" s="8649"/>
      <c r="AJ33" s="8648" t="s">
        <v>54</v>
      </c>
      <c r="AK33" s="8649"/>
      <c r="AL33" s="8648" t="s">
        <v>55</v>
      </c>
      <c r="AM33" s="8649"/>
      <c r="AN33" s="8648" t="s">
        <v>56</v>
      </c>
      <c r="AO33" s="8649"/>
      <c r="AP33" s="8648" t="s">
        <v>57</v>
      </c>
      <c r="AQ33" s="8643"/>
      <c r="AR33" s="8594" t="s">
        <v>58</v>
      </c>
      <c r="AS33" s="8592" t="s">
        <v>59</v>
      </c>
      <c r="AT33" s="8646"/>
      <c r="AU33" s="8647"/>
      <c r="AV33" s="7210"/>
      <c r="AW33" s="7207"/>
    </row>
    <row r="34" spans="1:133" x14ac:dyDescent="0.25">
      <c r="A34" s="7169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134"/>
      <c r="AS34" s="7921"/>
      <c r="AT34" s="212" t="s">
        <v>467</v>
      </c>
      <c r="AU34" s="2507" t="s">
        <v>468</v>
      </c>
      <c r="AV34" s="7824"/>
      <c r="AW34" s="7208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533" t="s">
        <v>1908</v>
      </c>
      <c r="B54" s="8651" t="s">
        <v>77</v>
      </c>
      <c r="C54" s="8638"/>
      <c r="D54" s="8639" t="s">
        <v>29</v>
      </c>
      <c r="E54" s="8640"/>
      <c r="F54" s="8640"/>
      <c r="G54" s="8640"/>
      <c r="H54" s="8640"/>
      <c r="I54" s="8640"/>
      <c r="J54" s="8640"/>
      <c r="K54" s="8640"/>
      <c r="L54" s="8640"/>
      <c r="M54" s="8640"/>
      <c r="N54" s="8640"/>
      <c r="O54" s="8640"/>
      <c r="P54" s="8640"/>
      <c r="Q54" s="8640"/>
      <c r="R54" s="8640"/>
      <c r="S54" s="8640"/>
      <c r="T54" s="8640"/>
      <c r="U54" s="8640"/>
      <c r="V54" s="8640"/>
      <c r="W54" s="8640"/>
      <c r="X54" s="8640"/>
      <c r="Y54" s="8640"/>
      <c r="Z54" s="8640"/>
      <c r="AA54" s="8640"/>
      <c r="AB54" s="8640"/>
      <c r="AC54" s="8640"/>
      <c r="AD54" s="8640"/>
      <c r="AE54" s="8640"/>
      <c r="AF54" s="8640"/>
      <c r="AG54" s="8640"/>
      <c r="AH54" s="8640"/>
      <c r="AI54" s="8640"/>
      <c r="AJ54" s="8640"/>
      <c r="AK54" s="8640"/>
      <c r="AL54" s="8640"/>
      <c r="AM54" s="8640"/>
      <c r="AN54" s="8640"/>
      <c r="AO54" s="8640"/>
      <c r="AP54" s="8640"/>
      <c r="AQ54" s="8641"/>
      <c r="AR54" s="8642" t="s">
        <v>1909</v>
      </c>
      <c r="AS54" s="8643"/>
      <c r="AT54" s="8644" t="s">
        <v>462</v>
      </c>
      <c r="AU54" s="8645"/>
      <c r="AV54" s="8652" t="s">
        <v>36</v>
      </c>
      <c r="AW54" s="7934" t="s">
        <v>37</v>
      </c>
    </row>
    <row r="55" spans="1:133" x14ac:dyDescent="0.25">
      <c r="A55" s="7207"/>
      <c r="B55" s="8130"/>
      <c r="C55" s="8221"/>
      <c r="D55" s="8648" t="s">
        <v>1910</v>
      </c>
      <c r="E55" s="8642"/>
      <c r="F55" s="8648" t="s">
        <v>947</v>
      </c>
      <c r="G55" s="8642"/>
      <c r="H55" s="8648" t="s">
        <v>1911</v>
      </c>
      <c r="I55" s="8649"/>
      <c r="J55" s="8642" t="s">
        <v>949</v>
      </c>
      <c r="K55" s="8642"/>
      <c r="L55" s="8648" t="s">
        <v>331</v>
      </c>
      <c r="M55" s="8642"/>
      <c r="N55" s="8648" t="s">
        <v>94</v>
      </c>
      <c r="O55" s="8642"/>
      <c r="P55" s="8648" t="s">
        <v>44</v>
      </c>
      <c r="Q55" s="8642"/>
      <c r="R55" s="8648" t="s">
        <v>45</v>
      </c>
      <c r="S55" s="8642"/>
      <c r="T55" s="8648" t="s">
        <v>46</v>
      </c>
      <c r="U55" s="8649"/>
      <c r="V55" s="8648" t="s">
        <v>47</v>
      </c>
      <c r="W55" s="8649"/>
      <c r="X55" s="8648" t="s">
        <v>48</v>
      </c>
      <c r="Y55" s="8649"/>
      <c r="Z55" s="8648" t="s">
        <v>49</v>
      </c>
      <c r="AA55" s="8649"/>
      <c r="AB55" s="8648" t="s">
        <v>50</v>
      </c>
      <c r="AC55" s="8649"/>
      <c r="AD55" s="8648" t="s">
        <v>51</v>
      </c>
      <c r="AE55" s="8649"/>
      <c r="AF55" s="8648" t="s">
        <v>52</v>
      </c>
      <c r="AG55" s="8649"/>
      <c r="AH55" s="8648" t="s">
        <v>53</v>
      </c>
      <c r="AI55" s="8649"/>
      <c r="AJ55" s="8648" t="s">
        <v>54</v>
      </c>
      <c r="AK55" s="8649"/>
      <c r="AL55" s="8648" t="s">
        <v>55</v>
      </c>
      <c r="AM55" s="8649"/>
      <c r="AN55" s="8648" t="s">
        <v>56</v>
      </c>
      <c r="AO55" s="8649"/>
      <c r="AP55" s="8648" t="s">
        <v>57</v>
      </c>
      <c r="AQ55" s="8643"/>
      <c r="AR55" s="8594" t="s">
        <v>58</v>
      </c>
      <c r="AS55" s="8592" t="s">
        <v>59</v>
      </c>
      <c r="AT55" s="8646"/>
      <c r="AU55" s="8647"/>
      <c r="AV55" s="8653"/>
      <c r="AW55" s="7166"/>
    </row>
    <row r="56" spans="1:133" x14ac:dyDescent="0.25">
      <c r="A56" s="7169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134"/>
      <c r="AS56" s="7921"/>
      <c r="AT56" s="212" t="s">
        <v>467</v>
      </c>
      <c r="AU56" s="2507" t="s">
        <v>468</v>
      </c>
      <c r="AV56" s="7171"/>
      <c r="AW56" s="7265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533" t="s">
        <v>1908</v>
      </c>
      <c r="B76" s="8651" t="s">
        <v>77</v>
      </c>
      <c r="C76" s="8638"/>
      <c r="D76" s="8639" t="s">
        <v>29</v>
      </c>
      <c r="E76" s="8640"/>
      <c r="F76" s="8640"/>
      <c r="G76" s="8640"/>
      <c r="H76" s="8640"/>
      <c r="I76" s="8640"/>
      <c r="J76" s="8640"/>
      <c r="K76" s="8640"/>
      <c r="L76" s="8640"/>
      <c r="M76" s="8640"/>
      <c r="N76" s="8640"/>
      <c r="O76" s="8640"/>
      <c r="P76" s="8640"/>
      <c r="Q76" s="8640"/>
      <c r="R76" s="8640"/>
      <c r="S76" s="8640"/>
      <c r="T76" s="8640"/>
      <c r="U76" s="8640"/>
      <c r="V76" s="8640"/>
      <c r="W76" s="8640"/>
      <c r="X76" s="8640"/>
      <c r="Y76" s="8640"/>
      <c r="Z76" s="8640"/>
      <c r="AA76" s="8640"/>
      <c r="AB76" s="8640"/>
      <c r="AC76" s="8640"/>
      <c r="AD76" s="8640"/>
      <c r="AE76" s="8640"/>
      <c r="AF76" s="8640"/>
      <c r="AG76" s="8640"/>
      <c r="AH76" s="8640"/>
      <c r="AI76" s="8640"/>
      <c r="AJ76" s="8640"/>
      <c r="AK76" s="8640"/>
      <c r="AL76" s="8640"/>
      <c r="AM76" s="8640"/>
      <c r="AN76" s="8640"/>
      <c r="AO76" s="8640"/>
      <c r="AP76" s="8640"/>
      <c r="AQ76" s="8641"/>
      <c r="AR76" s="8642" t="s">
        <v>1909</v>
      </c>
      <c r="AS76" s="8643"/>
      <c r="AT76" s="8644" t="s">
        <v>462</v>
      </c>
      <c r="AU76" s="8645"/>
      <c r="AV76" s="8652" t="s">
        <v>36</v>
      </c>
      <c r="AW76" s="7934" t="s">
        <v>37</v>
      </c>
    </row>
    <row r="77" spans="1:133" x14ac:dyDescent="0.25">
      <c r="A77" s="7207"/>
      <c r="B77" s="8130"/>
      <c r="C77" s="8221"/>
      <c r="D77" s="8648" t="s">
        <v>1910</v>
      </c>
      <c r="E77" s="8642"/>
      <c r="F77" s="8648" t="s">
        <v>947</v>
      </c>
      <c r="G77" s="8642"/>
      <c r="H77" s="8648" t="s">
        <v>1911</v>
      </c>
      <c r="I77" s="8649"/>
      <c r="J77" s="8642" t="s">
        <v>949</v>
      </c>
      <c r="K77" s="8642"/>
      <c r="L77" s="8648" t="s">
        <v>331</v>
      </c>
      <c r="M77" s="8642"/>
      <c r="N77" s="8648" t="s">
        <v>94</v>
      </c>
      <c r="O77" s="8642"/>
      <c r="P77" s="8648" t="s">
        <v>44</v>
      </c>
      <c r="Q77" s="8642"/>
      <c r="R77" s="8648" t="s">
        <v>45</v>
      </c>
      <c r="S77" s="8642"/>
      <c r="T77" s="8648" t="s">
        <v>46</v>
      </c>
      <c r="U77" s="8649"/>
      <c r="V77" s="8648" t="s">
        <v>47</v>
      </c>
      <c r="W77" s="8649"/>
      <c r="X77" s="8648" t="s">
        <v>48</v>
      </c>
      <c r="Y77" s="8649"/>
      <c r="Z77" s="8648" t="s">
        <v>49</v>
      </c>
      <c r="AA77" s="8649"/>
      <c r="AB77" s="8648" t="s">
        <v>50</v>
      </c>
      <c r="AC77" s="8649"/>
      <c r="AD77" s="8648" t="s">
        <v>51</v>
      </c>
      <c r="AE77" s="8649"/>
      <c r="AF77" s="8648" t="s">
        <v>52</v>
      </c>
      <c r="AG77" s="8649"/>
      <c r="AH77" s="8648" t="s">
        <v>53</v>
      </c>
      <c r="AI77" s="8649"/>
      <c r="AJ77" s="8648" t="s">
        <v>54</v>
      </c>
      <c r="AK77" s="8649"/>
      <c r="AL77" s="8648" t="s">
        <v>55</v>
      </c>
      <c r="AM77" s="8649"/>
      <c r="AN77" s="8648" t="s">
        <v>56</v>
      </c>
      <c r="AO77" s="8649"/>
      <c r="AP77" s="8648" t="s">
        <v>57</v>
      </c>
      <c r="AQ77" s="8643"/>
      <c r="AR77" s="8594" t="s">
        <v>58</v>
      </c>
      <c r="AS77" s="8592" t="s">
        <v>59</v>
      </c>
      <c r="AT77" s="8646"/>
      <c r="AU77" s="8647"/>
      <c r="AV77" s="8653"/>
      <c r="AW77" s="7166"/>
    </row>
    <row r="78" spans="1:133" x14ac:dyDescent="0.25">
      <c r="A78" s="7169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134"/>
      <c r="AS78" s="7921"/>
      <c r="AT78" s="212" t="s">
        <v>467</v>
      </c>
      <c r="AU78" s="2507" t="s">
        <v>468</v>
      </c>
      <c r="AV78" s="7171"/>
      <c r="AW78" s="7265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533" t="s">
        <v>1908</v>
      </c>
      <c r="B98" s="8651" t="s">
        <v>77</v>
      </c>
      <c r="C98" s="8638"/>
      <c r="D98" s="8639" t="s">
        <v>29</v>
      </c>
      <c r="E98" s="8640"/>
      <c r="F98" s="8640"/>
      <c r="G98" s="8640"/>
      <c r="H98" s="8640"/>
      <c r="I98" s="8640"/>
      <c r="J98" s="8640"/>
      <c r="K98" s="8640"/>
      <c r="L98" s="8640"/>
      <c r="M98" s="8640"/>
      <c r="N98" s="8640"/>
      <c r="O98" s="8640"/>
      <c r="P98" s="8640"/>
      <c r="Q98" s="8640"/>
      <c r="R98" s="8640"/>
      <c r="S98" s="8640"/>
      <c r="T98" s="8640"/>
      <c r="U98" s="8640"/>
      <c r="V98" s="8640"/>
      <c r="W98" s="8640"/>
      <c r="X98" s="8640"/>
      <c r="Y98" s="8640"/>
      <c r="Z98" s="8640"/>
      <c r="AA98" s="8640"/>
      <c r="AB98" s="8640"/>
      <c r="AC98" s="8640"/>
      <c r="AD98" s="8640"/>
      <c r="AE98" s="8640"/>
      <c r="AF98" s="8640"/>
      <c r="AG98" s="8640"/>
      <c r="AH98" s="8640"/>
      <c r="AI98" s="8640"/>
      <c r="AJ98" s="8640"/>
      <c r="AK98" s="8640"/>
      <c r="AL98" s="8640"/>
      <c r="AM98" s="8640"/>
      <c r="AN98" s="8640"/>
      <c r="AO98" s="8640"/>
      <c r="AP98" s="8640"/>
      <c r="AQ98" s="8641"/>
      <c r="AR98" s="8642" t="s">
        <v>1909</v>
      </c>
      <c r="AS98" s="8643"/>
      <c r="AT98" s="8644" t="s">
        <v>462</v>
      </c>
      <c r="AU98" s="8645"/>
      <c r="AV98" s="8652" t="s">
        <v>36</v>
      </c>
      <c r="AW98" s="7934" t="s">
        <v>37</v>
      </c>
    </row>
    <row r="99" spans="1:133" x14ac:dyDescent="0.25">
      <c r="A99" s="7207"/>
      <c r="B99" s="8130"/>
      <c r="C99" s="8221"/>
      <c r="D99" s="8648" t="s">
        <v>1910</v>
      </c>
      <c r="E99" s="8642"/>
      <c r="F99" s="8648" t="s">
        <v>1936</v>
      </c>
      <c r="G99" s="8642"/>
      <c r="H99" s="8648" t="s">
        <v>1911</v>
      </c>
      <c r="I99" s="8649"/>
      <c r="J99" s="8642" t="s">
        <v>1937</v>
      </c>
      <c r="K99" s="8642"/>
      <c r="L99" s="8648" t="s">
        <v>1375</v>
      </c>
      <c r="M99" s="8642"/>
      <c r="N99" s="8648" t="s">
        <v>94</v>
      </c>
      <c r="O99" s="8642"/>
      <c r="P99" s="8648" t="s">
        <v>44</v>
      </c>
      <c r="Q99" s="8642"/>
      <c r="R99" s="8648" t="s">
        <v>45</v>
      </c>
      <c r="S99" s="8642"/>
      <c r="T99" s="8648" t="s">
        <v>46</v>
      </c>
      <c r="U99" s="8649"/>
      <c r="V99" s="8648" t="s">
        <v>47</v>
      </c>
      <c r="W99" s="8649"/>
      <c r="X99" s="8648" t="s">
        <v>48</v>
      </c>
      <c r="Y99" s="8649"/>
      <c r="Z99" s="8648" t="s">
        <v>49</v>
      </c>
      <c r="AA99" s="8649"/>
      <c r="AB99" s="8648" t="s">
        <v>50</v>
      </c>
      <c r="AC99" s="8649"/>
      <c r="AD99" s="8648" t="s">
        <v>51</v>
      </c>
      <c r="AE99" s="8649"/>
      <c r="AF99" s="8648" t="s">
        <v>52</v>
      </c>
      <c r="AG99" s="8649"/>
      <c r="AH99" s="8648" t="s">
        <v>53</v>
      </c>
      <c r="AI99" s="8649"/>
      <c r="AJ99" s="8648" t="s">
        <v>54</v>
      </c>
      <c r="AK99" s="8649"/>
      <c r="AL99" s="8648" t="s">
        <v>55</v>
      </c>
      <c r="AM99" s="8649"/>
      <c r="AN99" s="8648" t="s">
        <v>56</v>
      </c>
      <c r="AO99" s="8649"/>
      <c r="AP99" s="8648" t="s">
        <v>57</v>
      </c>
      <c r="AQ99" s="8643"/>
      <c r="AR99" s="8594" t="s">
        <v>58</v>
      </c>
      <c r="AS99" s="8592" t="s">
        <v>59</v>
      </c>
      <c r="AT99" s="8646"/>
      <c r="AU99" s="8647"/>
      <c r="AV99" s="8653"/>
      <c r="AW99" s="7166"/>
    </row>
    <row r="100" spans="1:133" x14ac:dyDescent="0.25">
      <c r="A100" s="7169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134"/>
      <c r="AS100" s="7921"/>
      <c r="AT100" s="212" t="s">
        <v>467</v>
      </c>
      <c r="AU100" s="2507" t="s">
        <v>468</v>
      </c>
      <c r="AV100" s="7171"/>
      <c r="AW100" s="7265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533" t="s">
        <v>1908</v>
      </c>
      <c r="B120" s="8651" t="s">
        <v>77</v>
      </c>
      <c r="C120" s="8638"/>
      <c r="D120" s="8639" t="s">
        <v>29</v>
      </c>
      <c r="E120" s="8640"/>
      <c r="F120" s="8640"/>
      <c r="G120" s="8640"/>
      <c r="H120" s="8640"/>
      <c r="I120" s="8640"/>
      <c r="J120" s="8640"/>
      <c r="K120" s="8640"/>
      <c r="L120" s="8640"/>
      <c r="M120" s="8640"/>
      <c r="N120" s="8640"/>
      <c r="O120" s="8640"/>
      <c r="P120" s="8640"/>
      <c r="Q120" s="8640"/>
      <c r="R120" s="8640"/>
      <c r="S120" s="8640"/>
      <c r="T120" s="8640"/>
      <c r="U120" s="8640"/>
      <c r="V120" s="8640"/>
      <c r="W120" s="8640"/>
      <c r="X120" s="8640"/>
      <c r="Y120" s="8640"/>
      <c r="Z120" s="8640"/>
      <c r="AA120" s="8640"/>
      <c r="AB120" s="8640"/>
      <c r="AC120" s="8640"/>
      <c r="AD120" s="8640"/>
      <c r="AE120" s="8640"/>
      <c r="AF120" s="8640"/>
      <c r="AG120" s="8640"/>
      <c r="AH120" s="8640"/>
      <c r="AI120" s="8640"/>
      <c r="AJ120" s="8640"/>
      <c r="AK120" s="8640"/>
      <c r="AL120" s="8640"/>
      <c r="AM120" s="8640"/>
      <c r="AN120" s="8640"/>
      <c r="AO120" s="8640"/>
      <c r="AP120" s="8640"/>
      <c r="AQ120" s="8641"/>
      <c r="AR120" s="8642" t="s">
        <v>1909</v>
      </c>
      <c r="AS120" s="8643"/>
      <c r="AT120" s="8644" t="s">
        <v>462</v>
      </c>
      <c r="AU120" s="8645"/>
      <c r="AV120" s="8652" t="s">
        <v>36</v>
      </c>
      <c r="AW120" s="7934" t="s">
        <v>37</v>
      </c>
    </row>
    <row r="121" spans="1:133" x14ac:dyDescent="0.25">
      <c r="A121" s="7207"/>
      <c r="B121" s="8130"/>
      <c r="C121" s="8221"/>
      <c r="D121" s="8648" t="s">
        <v>1910</v>
      </c>
      <c r="E121" s="8642"/>
      <c r="F121" s="8648" t="s">
        <v>947</v>
      </c>
      <c r="G121" s="8642"/>
      <c r="H121" s="8648" t="s">
        <v>1911</v>
      </c>
      <c r="I121" s="8649"/>
      <c r="J121" s="8642" t="s">
        <v>949</v>
      </c>
      <c r="K121" s="8642"/>
      <c r="L121" s="8648" t="s">
        <v>331</v>
      </c>
      <c r="M121" s="8642"/>
      <c r="N121" s="8648" t="s">
        <v>94</v>
      </c>
      <c r="O121" s="8642"/>
      <c r="P121" s="8648" t="s">
        <v>44</v>
      </c>
      <c r="Q121" s="8642"/>
      <c r="R121" s="8648" t="s">
        <v>45</v>
      </c>
      <c r="S121" s="8642"/>
      <c r="T121" s="8648" t="s">
        <v>46</v>
      </c>
      <c r="U121" s="8649"/>
      <c r="V121" s="8648" t="s">
        <v>47</v>
      </c>
      <c r="W121" s="8649"/>
      <c r="X121" s="8648" t="s">
        <v>48</v>
      </c>
      <c r="Y121" s="8649"/>
      <c r="Z121" s="8648" t="s">
        <v>49</v>
      </c>
      <c r="AA121" s="8649"/>
      <c r="AB121" s="8648" t="s">
        <v>50</v>
      </c>
      <c r="AC121" s="8649"/>
      <c r="AD121" s="8648" t="s">
        <v>51</v>
      </c>
      <c r="AE121" s="8649"/>
      <c r="AF121" s="8648" t="s">
        <v>52</v>
      </c>
      <c r="AG121" s="8649"/>
      <c r="AH121" s="8648" t="s">
        <v>53</v>
      </c>
      <c r="AI121" s="8649"/>
      <c r="AJ121" s="8648" t="s">
        <v>54</v>
      </c>
      <c r="AK121" s="8649"/>
      <c r="AL121" s="8648" t="s">
        <v>55</v>
      </c>
      <c r="AM121" s="8649"/>
      <c r="AN121" s="8648" t="s">
        <v>56</v>
      </c>
      <c r="AO121" s="8649"/>
      <c r="AP121" s="8648" t="s">
        <v>57</v>
      </c>
      <c r="AQ121" s="8643"/>
      <c r="AR121" s="8594" t="s">
        <v>58</v>
      </c>
      <c r="AS121" s="8592" t="s">
        <v>59</v>
      </c>
      <c r="AT121" s="8646"/>
      <c r="AU121" s="8647"/>
      <c r="AV121" s="8653"/>
      <c r="AW121" s="7166"/>
    </row>
    <row r="122" spans="1:133" x14ac:dyDescent="0.25">
      <c r="A122" s="7169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134"/>
      <c r="AS122" s="7921"/>
      <c r="AT122" s="212" t="s">
        <v>467</v>
      </c>
      <c r="AU122" s="2507" t="s">
        <v>468</v>
      </c>
      <c r="AV122" s="7171"/>
      <c r="AW122" s="7265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654" t="s">
        <v>1939</v>
      </c>
      <c r="B141" s="8654"/>
      <c r="C141" s="8654"/>
      <c r="D141" s="8654"/>
      <c r="E141" s="8654"/>
      <c r="F141" s="8654"/>
      <c r="G141" s="8654"/>
      <c r="H141" s="8654"/>
      <c r="I141" s="8654"/>
      <c r="J141" s="8654"/>
      <c r="K141" s="8654"/>
      <c r="L141" s="8654"/>
      <c r="M141" s="8654"/>
      <c r="N141" s="8654"/>
      <c r="O141" s="8654"/>
      <c r="P141" s="8654"/>
    </row>
    <row r="142" spans="1:133" x14ac:dyDescent="0.25">
      <c r="A142" s="8468" t="s">
        <v>1940</v>
      </c>
      <c r="B142" s="8655"/>
      <c r="C142" s="8639" t="s">
        <v>1941</v>
      </c>
      <c r="D142" s="8640"/>
      <c r="E142" s="8656"/>
      <c r="F142" s="8657" t="s">
        <v>1942</v>
      </c>
      <c r="G142" s="8657"/>
      <c r="H142" s="8657"/>
      <c r="I142" s="8657" t="s">
        <v>1943</v>
      </c>
      <c r="J142" s="8657"/>
      <c r="K142" s="8657"/>
      <c r="L142" s="8657" t="s">
        <v>1944</v>
      </c>
      <c r="M142" s="8657"/>
      <c r="N142" s="8657"/>
      <c r="O142" s="8639" t="s">
        <v>732</v>
      </c>
      <c r="P142" s="8656"/>
    </row>
    <row r="143" spans="1:133" x14ac:dyDescent="0.25">
      <c r="A143" s="7158"/>
      <c r="B143" s="8112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658" t="s">
        <v>1946</v>
      </c>
      <c r="B144" s="8659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660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661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85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662" t="s">
        <v>1951</v>
      </c>
      <c r="B148" s="8663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654" t="s">
        <v>1952</v>
      </c>
      <c r="B149" s="8654"/>
      <c r="C149" s="8654"/>
      <c r="D149" s="8654"/>
      <c r="E149" s="8654"/>
      <c r="F149" s="8654"/>
      <c r="G149" s="8654"/>
      <c r="H149" s="8654"/>
      <c r="I149" s="8654"/>
      <c r="J149" s="8654"/>
      <c r="K149" s="8654"/>
      <c r="L149" s="8654"/>
      <c r="M149" s="8654"/>
      <c r="N149" s="8654"/>
      <c r="O149" s="8654"/>
      <c r="P149" s="8654"/>
    </row>
    <row r="150" spans="1:118" x14ac:dyDescent="0.25">
      <c r="A150" s="8468" t="s">
        <v>1940</v>
      </c>
      <c r="B150" s="8655"/>
      <c r="C150" s="8639" t="s">
        <v>1941</v>
      </c>
      <c r="D150" s="8640"/>
      <c r="E150" s="8656"/>
      <c r="F150" s="8657" t="s">
        <v>1942</v>
      </c>
      <c r="G150" s="8657"/>
      <c r="H150" s="8657"/>
      <c r="I150" s="8657" t="s">
        <v>1943</v>
      </c>
      <c r="J150" s="8657"/>
      <c r="K150" s="8657"/>
      <c r="L150" s="8657" t="s">
        <v>1944</v>
      </c>
      <c r="M150" s="8657"/>
      <c r="N150" s="8657"/>
      <c r="O150" s="8639" t="s">
        <v>732</v>
      </c>
      <c r="P150" s="8656"/>
    </row>
    <row r="151" spans="1:118" x14ac:dyDescent="0.25">
      <c r="A151" s="7158"/>
      <c r="B151" s="8112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664" t="s">
        <v>1946</v>
      </c>
      <c r="B152" s="8665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660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661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85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666" t="s">
        <v>1951</v>
      </c>
      <c r="B156" s="8667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654" t="s">
        <v>1953</v>
      </c>
      <c r="B157" s="8654"/>
      <c r="C157" s="8654"/>
      <c r="D157" s="8654"/>
      <c r="E157" s="8654"/>
      <c r="F157" s="8654"/>
      <c r="G157" s="8654"/>
      <c r="H157" s="8654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468" t="s">
        <v>1940</v>
      </c>
      <c r="B158" s="8655"/>
      <c r="C158" s="8651" t="s">
        <v>77</v>
      </c>
      <c r="D158" s="8638"/>
      <c r="E158" s="8639" t="s">
        <v>29</v>
      </c>
      <c r="F158" s="8640"/>
      <c r="G158" s="8640"/>
      <c r="H158" s="8640"/>
      <c r="I158" s="8640"/>
      <c r="J158" s="8640"/>
      <c r="K158" s="8640"/>
      <c r="L158" s="8640"/>
      <c r="M158" s="8640"/>
      <c r="N158" s="8640"/>
      <c r="O158" s="8640"/>
      <c r="P158" s="8640"/>
      <c r="Q158" s="8640"/>
      <c r="R158" s="8640"/>
      <c r="S158" s="8640"/>
      <c r="T158" s="8640"/>
      <c r="U158" s="8640"/>
      <c r="V158" s="8640"/>
      <c r="W158" s="8640"/>
      <c r="X158" s="8640"/>
      <c r="Y158" s="8640"/>
      <c r="Z158" s="8640"/>
      <c r="AA158" s="8640"/>
      <c r="AB158" s="8640"/>
      <c r="AC158" s="8640"/>
      <c r="AD158" s="8640"/>
      <c r="AE158" s="8640"/>
      <c r="AF158" s="8640"/>
      <c r="AG158" s="8640"/>
      <c r="AH158" s="8640"/>
      <c r="AI158" s="8640"/>
      <c r="AJ158" s="8641"/>
      <c r="AK158" s="8580" t="s">
        <v>1954</v>
      </c>
      <c r="AL158" s="8580"/>
      <c r="AM158" s="8580"/>
      <c r="AN158" s="8668"/>
      <c r="AO158" s="8669" t="s">
        <v>462</v>
      </c>
      <c r="AP158" s="8580"/>
      <c r="AQ158" s="8580"/>
      <c r="AR158" s="8668"/>
      <c r="AS158" s="8644" t="s">
        <v>327</v>
      </c>
      <c r="AT158" s="8645"/>
      <c r="AU158" s="8644" t="s">
        <v>37</v>
      </c>
      <c r="AV158" s="8645"/>
      <c r="AW158" s="8670" t="s">
        <v>1955</v>
      </c>
      <c r="AX158" s="8655"/>
    </row>
    <row r="159" spans="1:118" x14ac:dyDescent="0.25">
      <c r="A159" s="7858"/>
      <c r="B159" s="7166"/>
      <c r="C159" s="8130"/>
      <c r="D159" s="8221"/>
      <c r="E159" s="8648" t="s">
        <v>1956</v>
      </c>
      <c r="F159" s="8642"/>
      <c r="G159" s="8648" t="s">
        <v>1911</v>
      </c>
      <c r="H159" s="8642"/>
      <c r="I159" s="8648" t="s">
        <v>949</v>
      </c>
      <c r="J159" s="8642"/>
      <c r="K159" s="8639" t="s">
        <v>331</v>
      </c>
      <c r="L159" s="8656"/>
      <c r="M159" s="8639" t="s">
        <v>94</v>
      </c>
      <c r="N159" s="8656"/>
      <c r="O159" s="8639" t="s">
        <v>44</v>
      </c>
      <c r="P159" s="8656"/>
      <c r="Q159" s="8639" t="s">
        <v>45</v>
      </c>
      <c r="R159" s="8656"/>
      <c r="S159" s="8639" t="s">
        <v>46</v>
      </c>
      <c r="T159" s="8656"/>
      <c r="U159" s="8639" t="s">
        <v>47</v>
      </c>
      <c r="V159" s="8656"/>
      <c r="W159" s="8639" t="s">
        <v>48</v>
      </c>
      <c r="X159" s="8656"/>
      <c r="Y159" s="8639" t="s">
        <v>49</v>
      </c>
      <c r="Z159" s="8656"/>
      <c r="AA159" s="8639" t="s">
        <v>50</v>
      </c>
      <c r="AB159" s="8656"/>
      <c r="AC159" s="8639" t="s">
        <v>51</v>
      </c>
      <c r="AD159" s="8656"/>
      <c r="AE159" s="8639" t="s">
        <v>52</v>
      </c>
      <c r="AF159" s="8656"/>
      <c r="AG159" s="8639" t="s">
        <v>53</v>
      </c>
      <c r="AH159" s="8656"/>
      <c r="AI159" s="8639" t="s">
        <v>1957</v>
      </c>
      <c r="AJ159" s="8641"/>
      <c r="AK159" s="8673" t="s">
        <v>58</v>
      </c>
      <c r="AL159" s="8674"/>
      <c r="AM159" s="8671" t="s">
        <v>59</v>
      </c>
      <c r="AN159" s="8672"/>
      <c r="AO159" s="8673" t="s">
        <v>467</v>
      </c>
      <c r="AP159" s="8674"/>
      <c r="AQ159" s="8675" t="s">
        <v>468</v>
      </c>
      <c r="AR159" s="8672"/>
      <c r="AS159" s="8646"/>
      <c r="AT159" s="8647"/>
      <c r="AU159" s="8646"/>
      <c r="AV159" s="8647"/>
      <c r="AW159" s="8111"/>
      <c r="AX159" s="8112"/>
    </row>
    <row r="160" spans="1:118" ht="31.5" x14ac:dyDescent="0.25">
      <c r="A160" s="7158"/>
      <c r="B160" s="8112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676" t="s">
        <v>1959</v>
      </c>
      <c r="B161" s="8677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678" t="s">
        <v>1960</v>
      </c>
      <c r="B162" s="8679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678" t="s">
        <v>1961</v>
      </c>
      <c r="B163" s="8679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678" t="s">
        <v>1924</v>
      </c>
      <c r="B164" s="8679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678" t="s">
        <v>1930</v>
      </c>
      <c r="B165" s="8679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678" t="s">
        <v>1962</v>
      </c>
      <c r="B166" s="8679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678" t="s">
        <v>1963</v>
      </c>
      <c r="B167" s="8679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678" t="s">
        <v>1927</v>
      </c>
      <c r="B168" s="8679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680" t="s">
        <v>1964</v>
      </c>
      <c r="B169" s="8681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660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661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85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682" t="s">
        <v>1929</v>
      </c>
      <c r="B173" s="8683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678" t="s">
        <v>1965</v>
      </c>
      <c r="B174" s="8679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678" t="s">
        <v>1931</v>
      </c>
      <c r="B175" s="8679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678" t="s">
        <v>1966</v>
      </c>
      <c r="B176" s="8679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678" t="s">
        <v>1967</v>
      </c>
      <c r="B177" s="8679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678" t="s">
        <v>1968</v>
      </c>
      <c r="B178" s="8679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678" t="s">
        <v>1969</v>
      </c>
      <c r="B179" s="8679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678" t="s">
        <v>1970</v>
      </c>
      <c r="B180" s="8679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678" t="s">
        <v>1971</v>
      </c>
      <c r="B181" s="8679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678" t="s">
        <v>1972</v>
      </c>
      <c r="B182" s="8679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684" t="s">
        <v>1973</v>
      </c>
      <c r="B183" s="8685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654" t="s">
        <v>1974</v>
      </c>
      <c r="B184" s="8654"/>
      <c r="C184" s="8654"/>
      <c r="D184" s="8654"/>
      <c r="E184" s="8654"/>
      <c r="F184" s="8654"/>
      <c r="G184" s="8654"/>
      <c r="H184" s="8654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468" t="s">
        <v>1940</v>
      </c>
      <c r="B185" s="8655"/>
      <c r="C185" s="8651" t="s">
        <v>77</v>
      </c>
      <c r="D185" s="8638"/>
      <c r="E185" s="8639" t="s">
        <v>29</v>
      </c>
      <c r="F185" s="8640"/>
      <c r="G185" s="8640"/>
      <c r="H185" s="8640"/>
      <c r="I185" s="8640"/>
      <c r="J185" s="8640"/>
      <c r="K185" s="8640"/>
      <c r="L185" s="8640"/>
      <c r="M185" s="8640"/>
      <c r="N185" s="8640"/>
      <c r="O185" s="8640"/>
      <c r="P185" s="8640"/>
      <c r="Q185" s="8640"/>
      <c r="R185" s="8640"/>
      <c r="S185" s="8640"/>
      <c r="T185" s="8640"/>
      <c r="U185" s="8640"/>
      <c r="V185" s="8640"/>
      <c r="W185" s="8640"/>
      <c r="X185" s="8640"/>
      <c r="Y185" s="8640"/>
      <c r="Z185" s="8640"/>
      <c r="AA185" s="8640"/>
      <c r="AB185" s="8640"/>
      <c r="AC185" s="8640"/>
      <c r="AD185" s="8640"/>
      <c r="AE185" s="8640"/>
      <c r="AF185" s="8640"/>
      <c r="AG185" s="8640"/>
      <c r="AH185" s="8640"/>
      <c r="AI185" s="8640"/>
      <c r="AJ185" s="8641"/>
      <c r="AK185" s="8580" t="s">
        <v>1954</v>
      </c>
      <c r="AL185" s="8580"/>
      <c r="AM185" s="8580"/>
      <c r="AN185" s="8668"/>
      <c r="AO185" s="8669" t="s">
        <v>462</v>
      </c>
      <c r="AP185" s="8580"/>
      <c r="AQ185" s="8580"/>
      <c r="AR185" s="8668"/>
      <c r="AS185" s="8644" t="s">
        <v>327</v>
      </c>
      <c r="AT185" s="8645"/>
      <c r="AU185" s="8644" t="s">
        <v>37</v>
      </c>
      <c r="AV185" s="8645"/>
      <c r="AW185" s="8670" t="s">
        <v>1955</v>
      </c>
      <c r="AX185" s="8655"/>
    </row>
    <row r="186" spans="1:130" x14ac:dyDescent="0.25">
      <c r="A186" s="7858"/>
      <c r="B186" s="7166"/>
      <c r="C186" s="8130"/>
      <c r="D186" s="8221"/>
      <c r="E186" s="8648" t="s">
        <v>1956</v>
      </c>
      <c r="F186" s="8642"/>
      <c r="G186" s="8648" t="s">
        <v>1911</v>
      </c>
      <c r="H186" s="8642"/>
      <c r="I186" s="8648" t="s">
        <v>949</v>
      </c>
      <c r="J186" s="8642"/>
      <c r="K186" s="8639" t="s">
        <v>331</v>
      </c>
      <c r="L186" s="8656"/>
      <c r="M186" s="8639" t="s">
        <v>94</v>
      </c>
      <c r="N186" s="8656"/>
      <c r="O186" s="8639" t="s">
        <v>44</v>
      </c>
      <c r="P186" s="8656"/>
      <c r="Q186" s="8639" t="s">
        <v>45</v>
      </c>
      <c r="R186" s="8656"/>
      <c r="S186" s="8639" t="s">
        <v>46</v>
      </c>
      <c r="T186" s="8656"/>
      <c r="U186" s="8639" t="s">
        <v>47</v>
      </c>
      <c r="V186" s="8656"/>
      <c r="W186" s="8639" t="s">
        <v>48</v>
      </c>
      <c r="X186" s="8656"/>
      <c r="Y186" s="8639" t="s">
        <v>49</v>
      </c>
      <c r="Z186" s="8656"/>
      <c r="AA186" s="8639" t="s">
        <v>50</v>
      </c>
      <c r="AB186" s="8656"/>
      <c r="AC186" s="8639" t="s">
        <v>51</v>
      </c>
      <c r="AD186" s="8656"/>
      <c r="AE186" s="8639" t="s">
        <v>52</v>
      </c>
      <c r="AF186" s="8656"/>
      <c r="AG186" s="8639" t="s">
        <v>53</v>
      </c>
      <c r="AH186" s="8656"/>
      <c r="AI186" s="8639" t="s">
        <v>1957</v>
      </c>
      <c r="AJ186" s="8641"/>
      <c r="AK186" s="8673" t="s">
        <v>58</v>
      </c>
      <c r="AL186" s="8674"/>
      <c r="AM186" s="8671" t="s">
        <v>59</v>
      </c>
      <c r="AN186" s="8672"/>
      <c r="AO186" s="8673" t="s">
        <v>468</v>
      </c>
      <c r="AP186" s="8674"/>
      <c r="AQ186" s="8675" t="s">
        <v>467</v>
      </c>
      <c r="AR186" s="8672"/>
      <c r="AS186" s="8646"/>
      <c r="AT186" s="8647"/>
      <c r="AU186" s="8646"/>
      <c r="AV186" s="8647"/>
      <c r="AW186" s="8111"/>
      <c r="AX186" s="8112"/>
    </row>
    <row r="187" spans="1:130" ht="31.5" x14ac:dyDescent="0.25">
      <c r="A187" s="7158"/>
      <c r="B187" s="8112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676" t="s">
        <v>1959</v>
      </c>
      <c r="B188" s="8677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678" t="s">
        <v>1960</v>
      </c>
      <c r="B189" s="8679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678" t="s">
        <v>1961</v>
      </c>
      <c r="B190" s="8679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678" t="s">
        <v>1924</v>
      </c>
      <c r="B191" s="8679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678" t="s">
        <v>1930</v>
      </c>
      <c r="B192" s="8679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678" t="s">
        <v>1962</v>
      </c>
      <c r="B193" s="8679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678" t="s">
        <v>1963</v>
      </c>
      <c r="B194" s="8679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678" t="s">
        <v>1927</v>
      </c>
      <c r="B195" s="8679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680" t="s">
        <v>1964</v>
      </c>
      <c r="B196" s="8681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660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661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85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682" t="s">
        <v>1929</v>
      </c>
      <c r="B200" s="8683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678" t="s">
        <v>1965</v>
      </c>
      <c r="B201" s="8679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678" t="s">
        <v>1931</v>
      </c>
      <c r="B202" s="8679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678" t="s">
        <v>1966</v>
      </c>
      <c r="B203" s="8679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678" t="s">
        <v>1967</v>
      </c>
      <c r="B204" s="8679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678" t="s">
        <v>1968</v>
      </c>
      <c r="B205" s="8679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678" t="s">
        <v>1969</v>
      </c>
      <c r="B206" s="8679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678" t="s">
        <v>1970</v>
      </c>
      <c r="B207" s="8679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678" t="s">
        <v>1971</v>
      </c>
      <c r="B208" s="8679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678" t="s">
        <v>1972</v>
      </c>
      <c r="B209" s="8679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684" t="s">
        <v>1973</v>
      </c>
      <c r="B210" s="8685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686" t="s">
        <v>1940</v>
      </c>
      <c r="B212" s="8689" t="s">
        <v>77</v>
      </c>
      <c r="C212" s="8689"/>
      <c r="D212" s="8689" t="s">
        <v>29</v>
      </c>
      <c r="E212" s="8689"/>
      <c r="F212" s="8689"/>
      <c r="G212" s="8689"/>
      <c r="H212" s="8689"/>
      <c r="I212" s="8689"/>
      <c r="J212" s="8689"/>
      <c r="K212" s="8689"/>
      <c r="L212" s="8689"/>
      <c r="M212" s="8689"/>
      <c r="N212" s="8689"/>
      <c r="O212" s="8689"/>
      <c r="P212" s="8689"/>
      <c r="Q212" s="8689"/>
      <c r="R212" s="8689"/>
      <c r="S212" s="8689"/>
      <c r="T212" s="8689"/>
      <c r="U212" s="8689"/>
      <c r="V212" s="8689"/>
      <c r="W212" s="8689"/>
      <c r="X212" s="8689"/>
      <c r="Y212" s="8689"/>
      <c r="Z212" s="8689"/>
      <c r="AA212" s="8689"/>
      <c r="AB212" s="8689"/>
      <c r="AC212" s="8689"/>
      <c r="AD212" s="8689"/>
      <c r="AE212" s="8689"/>
      <c r="AF212" s="8689"/>
      <c r="AG212" s="8689"/>
      <c r="AH212" s="8689"/>
      <c r="AI212" s="8689"/>
      <c r="AJ212" s="8689"/>
      <c r="AK212" s="8690"/>
      <c r="AL212" s="8674" t="s">
        <v>1976</v>
      </c>
      <c r="AM212" s="8691"/>
      <c r="AN212" s="8692" t="s">
        <v>462</v>
      </c>
      <c r="AO212" s="8643"/>
      <c r="AP212" s="8674" t="s">
        <v>36</v>
      </c>
      <c r="AQ212" s="8693" t="s">
        <v>37</v>
      </c>
    </row>
    <row r="213" spans="1:130" x14ac:dyDescent="0.25">
      <c r="A213" s="8687"/>
      <c r="B213" s="8689"/>
      <c r="C213" s="8689"/>
      <c r="D213" s="8689" t="s">
        <v>348</v>
      </c>
      <c r="E213" s="8689"/>
      <c r="F213" s="8689" t="s">
        <v>331</v>
      </c>
      <c r="G213" s="8689"/>
      <c r="H213" s="8689" t="s">
        <v>94</v>
      </c>
      <c r="I213" s="8689"/>
      <c r="J213" s="8689" t="s">
        <v>44</v>
      </c>
      <c r="K213" s="8689"/>
      <c r="L213" s="8689" t="s">
        <v>45</v>
      </c>
      <c r="M213" s="8689"/>
      <c r="N213" s="8689" t="s">
        <v>46</v>
      </c>
      <c r="O213" s="8689"/>
      <c r="P213" s="8689" t="s">
        <v>47</v>
      </c>
      <c r="Q213" s="8689"/>
      <c r="R213" s="8689" t="s">
        <v>48</v>
      </c>
      <c r="S213" s="8689"/>
      <c r="T213" s="8689" t="s">
        <v>49</v>
      </c>
      <c r="U213" s="8689"/>
      <c r="V213" s="8689" t="s">
        <v>50</v>
      </c>
      <c r="W213" s="8689"/>
      <c r="X213" s="8689" t="s">
        <v>51</v>
      </c>
      <c r="Y213" s="8689"/>
      <c r="Z213" s="8689" t="s">
        <v>52</v>
      </c>
      <c r="AA213" s="8689"/>
      <c r="AB213" s="8689" t="s">
        <v>53</v>
      </c>
      <c r="AC213" s="8689"/>
      <c r="AD213" s="8689" t="s">
        <v>54</v>
      </c>
      <c r="AE213" s="8689"/>
      <c r="AF213" s="8689" t="s">
        <v>55</v>
      </c>
      <c r="AG213" s="8689"/>
      <c r="AH213" s="8689" t="s">
        <v>56</v>
      </c>
      <c r="AI213" s="8689"/>
      <c r="AJ213" s="8689" t="s">
        <v>57</v>
      </c>
      <c r="AK213" s="8690"/>
      <c r="AL213" s="8694" t="s">
        <v>58</v>
      </c>
      <c r="AM213" s="8672" t="s">
        <v>59</v>
      </c>
      <c r="AN213" s="8424" t="s">
        <v>467</v>
      </c>
      <c r="AO213" s="8141" t="s">
        <v>468</v>
      </c>
      <c r="AP213" s="8674"/>
      <c r="AQ213" s="8693"/>
    </row>
    <row r="214" spans="1:130" x14ac:dyDescent="0.25">
      <c r="A214" s="8688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694"/>
      <c r="AM214" s="8672"/>
      <c r="AN214" s="7165"/>
      <c r="AO214" s="8142"/>
      <c r="AP214" s="8674"/>
      <c r="AQ214" s="8693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686" t="s">
        <v>1940</v>
      </c>
      <c r="B223" s="8689" t="s">
        <v>77</v>
      </c>
      <c r="C223" s="8689"/>
      <c r="D223" s="8689" t="s">
        <v>29</v>
      </c>
      <c r="E223" s="8689"/>
      <c r="F223" s="8689"/>
      <c r="G223" s="8689"/>
      <c r="H223" s="8689"/>
      <c r="I223" s="8689"/>
      <c r="J223" s="8689"/>
      <c r="K223" s="8689"/>
      <c r="L223" s="8689"/>
      <c r="M223" s="8689"/>
      <c r="N223" s="8689"/>
      <c r="O223" s="8689"/>
      <c r="P223" s="8689"/>
      <c r="Q223" s="8689"/>
      <c r="R223" s="8689"/>
      <c r="S223" s="8689"/>
      <c r="T223" s="8689"/>
      <c r="U223" s="8689"/>
      <c r="V223" s="8689"/>
      <c r="W223" s="8689"/>
      <c r="X223" s="8689"/>
      <c r="Y223" s="8689"/>
      <c r="Z223" s="8689"/>
      <c r="AA223" s="8689"/>
      <c r="AB223" s="8689"/>
      <c r="AC223" s="8689"/>
      <c r="AD223" s="8689"/>
      <c r="AE223" s="8689"/>
      <c r="AF223" s="8689"/>
      <c r="AG223" s="8689"/>
      <c r="AH223" s="8689"/>
      <c r="AI223" s="8689"/>
      <c r="AJ223" s="8689"/>
      <c r="AK223" s="8690"/>
      <c r="AL223" s="8674" t="s">
        <v>1909</v>
      </c>
      <c r="AM223" s="8691"/>
      <c r="AN223" s="8692" t="s">
        <v>462</v>
      </c>
      <c r="AO223" s="8643"/>
      <c r="AP223" s="8674" t="s">
        <v>36</v>
      </c>
      <c r="AQ223" s="8693" t="s">
        <v>37</v>
      </c>
    </row>
    <row r="224" spans="1:130" x14ac:dyDescent="0.25">
      <c r="A224" s="8687"/>
      <c r="B224" s="8689"/>
      <c r="C224" s="8689"/>
      <c r="D224" s="8689" t="s">
        <v>348</v>
      </c>
      <c r="E224" s="8689"/>
      <c r="F224" s="8689" t="s">
        <v>331</v>
      </c>
      <c r="G224" s="8689"/>
      <c r="H224" s="8689" t="s">
        <v>94</v>
      </c>
      <c r="I224" s="8689"/>
      <c r="J224" s="8689" t="s">
        <v>44</v>
      </c>
      <c r="K224" s="8689"/>
      <c r="L224" s="8689" t="s">
        <v>45</v>
      </c>
      <c r="M224" s="8689"/>
      <c r="N224" s="8689" t="s">
        <v>46</v>
      </c>
      <c r="O224" s="8689"/>
      <c r="P224" s="8689" t="s">
        <v>47</v>
      </c>
      <c r="Q224" s="8689"/>
      <c r="R224" s="8689" t="s">
        <v>48</v>
      </c>
      <c r="S224" s="8689"/>
      <c r="T224" s="8689" t="s">
        <v>49</v>
      </c>
      <c r="U224" s="8689"/>
      <c r="V224" s="8689" t="s">
        <v>50</v>
      </c>
      <c r="W224" s="8689"/>
      <c r="X224" s="8689" t="s">
        <v>51</v>
      </c>
      <c r="Y224" s="8689"/>
      <c r="Z224" s="8689" t="s">
        <v>52</v>
      </c>
      <c r="AA224" s="8689"/>
      <c r="AB224" s="8689" t="s">
        <v>53</v>
      </c>
      <c r="AC224" s="8689"/>
      <c r="AD224" s="8689" t="s">
        <v>54</v>
      </c>
      <c r="AE224" s="8689"/>
      <c r="AF224" s="8689" t="s">
        <v>55</v>
      </c>
      <c r="AG224" s="8689"/>
      <c r="AH224" s="8689" t="s">
        <v>56</v>
      </c>
      <c r="AI224" s="8689"/>
      <c r="AJ224" s="8689" t="s">
        <v>57</v>
      </c>
      <c r="AK224" s="8690"/>
      <c r="AL224" s="8694" t="s">
        <v>58</v>
      </c>
      <c r="AM224" s="8672" t="s">
        <v>59</v>
      </c>
      <c r="AN224" s="8424" t="s">
        <v>467</v>
      </c>
      <c r="AO224" s="8141" t="s">
        <v>468</v>
      </c>
      <c r="AP224" s="8674"/>
      <c r="AQ224" s="8693"/>
    </row>
    <row r="225" spans="1:132" x14ac:dyDescent="0.25">
      <c r="A225" s="8688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694"/>
      <c r="AM225" s="8672"/>
      <c r="AN225" s="7165"/>
      <c r="AO225" s="8142"/>
      <c r="AP225" s="8674"/>
      <c r="AQ225" s="8693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698" t="s">
        <v>1984</v>
      </c>
      <c r="B234" s="8699"/>
      <c r="C234" s="8701" t="s">
        <v>77</v>
      </c>
      <c r="D234" s="8699"/>
      <c r="E234" s="8703" t="s">
        <v>29</v>
      </c>
      <c r="F234" s="8704"/>
      <c r="G234" s="8704"/>
      <c r="H234" s="8704"/>
      <c r="I234" s="8704"/>
      <c r="J234" s="8704"/>
      <c r="K234" s="8704"/>
      <c r="L234" s="8704"/>
      <c r="M234" s="8704"/>
      <c r="N234" s="8704"/>
      <c r="O234" s="8704"/>
      <c r="P234" s="8704"/>
      <c r="Q234" s="8704"/>
      <c r="R234" s="8704"/>
      <c r="S234" s="8704"/>
      <c r="T234" s="8704"/>
      <c r="U234" s="8704"/>
      <c r="V234" s="8704"/>
      <c r="W234" s="8704"/>
      <c r="X234" s="8704"/>
      <c r="Y234" s="8704"/>
      <c r="Z234" s="8704"/>
      <c r="AA234" s="8704"/>
      <c r="AB234" s="8704"/>
      <c r="AC234" s="8704"/>
      <c r="AD234" s="8704"/>
      <c r="AE234" s="8704"/>
      <c r="AF234" s="8704"/>
      <c r="AG234" s="8704"/>
      <c r="AH234" s="8704"/>
      <c r="AI234" s="8704"/>
      <c r="AJ234" s="8705"/>
      <c r="AK234" s="8669" t="s">
        <v>1954</v>
      </c>
      <c r="AL234" s="8580"/>
      <c r="AM234" s="8580"/>
      <c r="AN234" s="8668"/>
      <c r="AO234" s="8669" t="s">
        <v>462</v>
      </c>
      <c r="AP234" s="8580"/>
      <c r="AQ234" s="8580"/>
      <c r="AR234" s="8668"/>
      <c r="AS234" s="8695" t="s">
        <v>327</v>
      </c>
      <c r="AT234" s="8696"/>
      <c r="AU234" s="8695" t="s">
        <v>37</v>
      </c>
      <c r="AV234" s="8696"/>
      <c r="AW234" s="8670" t="s">
        <v>1955</v>
      </c>
      <c r="AX234" s="8655"/>
    </row>
    <row r="235" spans="1:132" x14ac:dyDescent="0.25">
      <c r="A235" s="8157"/>
      <c r="B235" s="8158"/>
      <c r="C235" s="8702"/>
      <c r="D235" s="8160"/>
      <c r="E235" s="8648" t="s">
        <v>1956</v>
      </c>
      <c r="F235" s="8642"/>
      <c r="G235" s="8648" t="s">
        <v>1911</v>
      </c>
      <c r="H235" s="8642"/>
      <c r="I235" s="8648" t="s">
        <v>949</v>
      </c>
      <c r="J235" s="8642"/>
      <c r="K235" s="8639" t="s">
        <v>331</v>
      </c>
      <c r="L235" s="8656"/>
      <c r="M235" s="8639" t="s">
        <v>94</v>
      </c>
      <c r="N235" s="8656"/>
      <c r="O235" s="8639" t="s">
        <v>44</v>
      </c>
      <c r="P235" s="8656"/>
      <c r="Q235" s="8639" t="s">
        <v>45</v>
      </c>
      <c r="R235" s="8656"/>
      <c r="S235" s="8639" t="s">
        <v>46</v>
      </c>
      <c r="T235" s="8656"/>
      <c r="U235" s="8639" t="s">
        <v>47</v>
      </c>
      <c r="V235" s="8656"/>
      <c r="W235" s="8640" t="s">
        <v>48</v>
      </c>
      <c r="X235" s="8656"/>
      <c r="Y235" s="8640" t="s">
        <v>49</v>
      </c>
      <c r="Z235" s="8656"/>
      <c r="AA235" s="8640" t="s">
        <v>50</v>
      </c>
      <c r="AB235" s="8656"/>
      <c r="AC235" s="8639" t="s">
        <v>51</v>
      </c>
      <c r="AD235" s="8656"/>
      <c r="AE235" s="8640" t="s">
        <v>52</v>
      </c>
      <c r="AF235" s="8656"/>
      <c r="AG235" s="8640" t="s">
        <v>53</v>
      </c>
      <c r="AH235" s="8656"/>
      <c r="AI235" s="8640" t="s">
        <v>1985</v>
      </c>
      <c r="AJ235" s="8641"/>
      <c r="AK235" s="8673" t="s">
        <v>58</v>
      </c>
      <c r="AL235" s="8674"/>
      <c r="AM235" s="8675" t="s">
        <v>59</v>
      </c>
      <c r="AN235" s="8672"/>
      <c r="AO235" s="8673" t="s">
        <v>467</v>
      </c>
      <c r="AP235" s="8674"/>
      <c r="AQ235" s="8675" t="s">
        <v>468</v>
      </c>
      <c r="AR235" s="8672"/>
      <c r="AS235" s="8118"/>
      <c r="AT235" s="8697"/>
      <c r="AU235" s="8118"/>
      <c r="AV235" s="8697"/>
      <c r="AW235" s="8111"/>
      <c r="AX235" s="8112"/>
    </row>
    <row r="236" spans="1:132" ht="31.5" x14ac:dyDescent="0.25">
      <c r="A236" s="8700"/>
      <c r="B236" s="8160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499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153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153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153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153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153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153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153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153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153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153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153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153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153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153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153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153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153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154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499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153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153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154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706" t="s">
        <v>1996</v>
      </c>
      <c r="B260" s="8706"/>
      <c r="C260" s="8706"/>
      <c r="D260" s="8706"/>
      <c r="E260" s="8706"/>
      <c r="F260" s="8706"/>
      <c r="G260" s="8706"/>
      <c r="H260" s="8706"/>
      <c r="I260" s="8706"/>
      <c r="J260" s="8706"/>
      <c r="K260" s="8706"/>
      <c r="L260" s="8706"/>
      <c r="M260" s="8706"/>
      <c r="N260" s="8706"/>
      <c r="O260" s="8706"/>
      <c r="P260" s="8706"/>
      <c r="Q260" s="8706"/>
      <c r="R260" s="8706"/>
      <c r="S260" s="8706"/>
      <c r="T260" s="8706"/>
      <c r="U260" s="8706"/>
      <c r="V260" s="8706"/>
      <c r="W260" s="8706"/>
      <c r="X260" s="8706"/>
      <c r="Y260" s="8706"/>
      <c r="Z260" s="8706"/>
      <c r="AA260" s="8706"/>
      <c r="AB260" s="8706"/>
      <c r="AC260" s="227"/>
      <c r="AD260" s="227"/>
    </row>
    <row r="261" spans="1:132" x14ac:dyDescent="0.25">
      <c r="A261" s="8686" t="s">
        <v>709</v>
      </c>
      <c r="B261" s="8707" t="s">
        <v>77</v>
      </c>
      <c r="C261" s="8708"/>
      <c r="D261" s="8709"/>
      <c r="E261" s="8703" t="s">
        <v>101</v>
      </c>
      <c r="F261" s="8704"/>
      <c r="G261" s="8704"/>
      <c r="H261" s="8704"/>
      <c r="I261" s="8704"/>
      <c r="J261" s="8704"/>
      <c r="K261" s="8704"/>
      <c r="L261" s="8704"/>
      <c r="M261" s="8704"/>
      <c r="N261" s="8704"/>
      <c r="O261" s="8704"/>
      <c r="P261" s="8704"/>
      <c r="Q261" s="8704"/>
      <c r="R261" s="8704"/>
      <c r="S261" s="8704"/>
      <c r="T261" s="8704"/>
      <c r="U261" s="8704"/>
      <c r="V261" s="8704"/>
      <c r="W261" s="8704"/>
      <c r="X261" s="8704"/>
      <c r="Y261" s="8704"/>
      <c r="Z261" s="8704"/>
      <c r="AA261" s="8704"/>
      <c r="AB261" s="8705"/>
      <c r="AC261" s="8710" t="s">
        <v>36</v>
      </c>
      <c r="AD261" s="8713" t="s">
        <v>37</v>
      </c>
    </row>
    <row r="262" spans="1:132" ht="15" customHeight="1" x14ac:dyDescent="0.25">
      <c r="A262" s="8687"/>
      <c r="B262" s="7947"/>
      <c r="C262" s="8021"/>
      <c r="D262" s="7948"/>
      <c r="E262" s="8671" t="s">
        <v>1220</v>
      </c>
      <c r="F262" s="8674"/>
      <c r="G262" s="8671" t="s">
        <v>45</v>
      </c>
      <c r="H262" s="8674"/>
      <c r="I262" s="8671" t="s">
        <v>46</v>
      </c>
      <c r="J262" s="8674"/>
      <c r="K262" s="8671" t="s">
        <v>47</v>
      </c>
      <c r="L262" s="8674"/>
      <c r="M262" s="8671" t="s">
        <v>48</v>
      </c>
      <c r="N262" s="8674"/>
      <c r="O262" s="8671" t="s">
        <v>49</v>
      </c>
      <c r="P262" s="8674"/>
      <c r="Q262" s="8671" t="s">
        <v>50</v>
      </c>
      <c r="R262" s="8674"/>
      <c r="S262" s="8671" t="s">
        <v>51</v>
      </c>
      <c r="T262" s="8674"/>
      <c r="U262" s="8671" t="s">
        <v>1997</v>
      </c>
      <c r="V262" s="8674"/>
      <c r="W262" s="8671" t="s">
        <v>1625</v>
      </c>
      <c r="X262" s="8674"/>
      <c r="Y262" s="8671" t="s">
        <v>313</v>
      </c>
      <c r="Z262" s="8674"/>
      <c r="AA262" s="8671" t="s">
        <v>749</v>
      </c>
      <c r="AB262" s="8672"/>
      <c r="AC262" s="8711"/>
      <c r="AD262" s="7948"/>
    </row>
    <row r="263" spans="1:132" x14ac:dyDescent="0.25">
      <c r="A263" s="8688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712"/>
      <c r="AD263" s="8714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715" t="s">
        <v>2000</v>
      </c>
      <c r="B266" s="8715"/>
      <c r="C266" s="8715"/>
      <c r="D266" s="8715"/>
      <c r="E266" s="8715"/>
      <c r="F266" s="8715"/>
      <c r="G266" s="8715"/>
      <c r="H266" s="8715"/>
      <c r="I266" s="8715"/>
      <c r="J266" s="8715"/>
      <c r="K266" s="8715"/>
      <c r="L266" s="8715"/>
      <c r="M266" s="8715"/>
      <c r="N266" s="8715"/>
      <c r="O266" s="8715"/>
      <c r="P266" s="8715"/>
      <c r="Q266" s="8715"/>
      <c r="R266" s="8715"/>
      <c r="S266" s="8715"/>
      <c r="T266" s="8715"/>
      <c r="U266" s="8715"/>
      <c r="V266" s="8715"/>
      <c r="W266" s="8715"/>
      <c r="X266" s="8715"/>
      <c r="Y266" s="8715"/>
      <c r="Z266" s="8715"/>
      <c r="AA266" s="8715"/>
      <c r="AB266" s="8715"/>
      <c r="AC266" s="8715"/>
      <c r="AD266" s="8715"/>
      <c r="AE266" s="8715"/>
      <c r="AF266" s="8715"/>
      <c r="AG266" s="8715"/>
      <c r="AH266" s="8715"/>
      <c r="AI266" s="8715"/>
      <c r="AJ266" s="8715"/>
      <c r="AK266" s="227"/>
      <c r="AL266" s="227"/>
    </row>
    <row r="267" spans="1:132" x14ac:dyDescent="0.25">
      <c r="A267" s="8686" t="s">
        <v>709</v>
      </c>
      <c r="B267" s="8707" t="s">
        <v>77</v>
      </c>
      <c r="C267" s="8708"/>
      <c r="D267" s="8709"/>
      <c r="E267" s="8689" t="s">
        <v>101</v>
      </c>
      <c r="F267" s="8689"/>
      <c r="G267" s="8689"/>
      <c r="H267" s="8689"/>
      <c r="I267" s="8689"/>
      <c r="J267" s="8689"/>
      <c r="K267" s="8689"/>
      <c r="L267" s="8689"/>
      <c r="M267" s="8689"/>
      <c r="N267" s="8689"/>
      <c r="O267" s="8689"/>
      <c r="P267" s="8689"/>
      <c r="Q267" s="8689"/>
      <c r="R267" s="8689"/>
      <c r="S267" s="8689"/>
      <c r="T267" s="8689"/>
      <c r="U267" s="8689"/>
      <c r="V267" s="8689"/>
      <c r="W267" s="8689"/>
      <c r="X267" s="8689"/>
      <c r="Y267" s="8689"/>
      <c r="Z267" s="8689"/>
      <c r="AA267" s="8689"/>
      <c r="AB267" s="8689"/>
      <c r="AC267" s="8689"/>
      <c r="AD267" s="8689"/>
      <c r="AE267" s="8689"/>
      <c r="AF267" s="8689"/>
      <c r="AG267" s="8689"/>
      <c r="AH267" s="8689"/>
      <c r="AI267" s="8689"/>
      <c r="AJ267" s="8690"/>
      <c r="AK267" s="8710" t="s">
        <v>36</v>
      </c>
      <c r="AL267" s="8713" t="s">
        <v>37</v>
      </c>
    </row>
    <row r="268" spans="1:132" ht="15" customHeight="1" x14ac:dyDescent="0.25">
      <c r="A268" s="8687"/>
      <c r="B268" s="7947"/>
      <c r="C268" s="8021"/>
      <c r="D268" s="7948"/>
      <c r="E268" s="8671" t="s">
        <v>479</v>
      </c>
      <c r="F268" s="8674"/>
      <c r="G268" s="8716" t="s">
        <v>2001</v>
      </c>
      <c r="H268" s="8717"/>
      <c r="I268" s="8716" t="s">
        <v>2002</v>
      </c>
      <c r="J268" s="8717"/>
      <c r="K268" s="8716" t="s">
        <v>308</v>
      </c>
      <c r="L268" s="8717"/>
      <c r="M268" s="8671" t="s">
        <v>44</v>
      </c>
      <c r="N268" s="8674"/>
      <c r="O268" s="8671" t="s">
        <v>45</v>
      </c>
      <c r="P268" s="8674"/>
      <c r="Q268" s="8671" t="s">
        <v>46</v>
      </c>
      <c r="R268" s="8674"/>
      <c r="S268" s="8671" t="s">
        <v>47</v>
      </c>
      <c r="T268" s="8674"/>
      <c r="U268" s="8671" t="s">
        <v>48</v>
      </c>
      <c r="V268" s="8674"/>
      <c r="W268" s="8671" t="s">
        <v>49</v>
      </c>
      <c r="X268" s="8674"/>
      <c r="Y268" s="8671" t="s">
        <v>50</v>
      </c>
      <c r="Z268" s="8674"/>
      <c r="AA268" s="8671" t="s">
        <v>51</v>
      </c>
      <c r="AB268" s="8674"/>
      <c r="AC268" s="8671" t="s">
        <v>1997</v>
      </c>
      <c r="AD268" s="8674"/>
      <c r="AE268" s="8671" t="s">
        <v>1625</v>
      </c>
      <c r="AF268" s="8674"/>
      <c r="AG268" s="8671" t="s">
        <v>313</v>
      </c>
      <c r="AH268" s="8674"/>
      <c r="AI268" s="8671" t="s">
        <v>749</v>
      </c>
      <c r="AJ268" s="8672"/>
      <c r="AK268" s="8711"/>
      <c r="AL268" s="7948"/>
    </row>
    <row r="269" spans="1:132" x14ac:dyDescent="0.25">
      <c r="A269" s="8688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712"/>
      <c r="AL269" s="8714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MAIPU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413" t="s">
        <v>2006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</row>
    <row r="8" spans="1:86" ht="18" customHeight="1" x14ac:dyDescent="0.25">
      <c r="A8" s="8734" t="s">
        <v>2007</v>
      </c>
      <c r="B8" s="8734"/>
      <c r="C8" s="8734"/>
      <c r="D8" s="8734"/>
      <c r="E8" s="8734"/>
      <c r="F8" s="8734"/>
      <c r="G8" s="8734"/>
      <c r="H8" s="8734"/>
      <c r="I8" s="8734"/>
      <c r="J8" s="8734"/>
      <c r="K8" s="8734"/>
      <c r="L8" s="3208"/>
      <c r="M8" s="3208"/>
    </row>
    <row r="9" spans="1:86" x14ac:dyDescent="0.25">
      <c r="A9" s="8723"/>
      <c r="B9" s="8686" t="s">
        <v>77</v>
      </c>
      <c r="C9" s="8703" t="s">
        <v>2008</v>
      </c>
      <c r="D9" s="8704"/>
      <c r="E9" s="8704"/>
      <c r="F9" s="8704"/>
      <c r="G9" s="8704"/>
      <c r="H9" s="8704"/>
      <c r="I9" s="8704"/>
      <c r="J9" s="8704"/>
      <c r="K9" s="8705"/>
      <c r="L9" s="8729" t="s">
        <v>36</v>
      </c>
      <c r="M9" s="8722" t="s">
        <v>37</v>
      </c>
    </row>
    <row r="10" spans="1:86" x14ac:dyDescent="0.25">
      <c r="A10" s="7181"/>
      <c r="B10" s="8688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730"/>
      <c r="M10" s="7263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719" t="s">
        <v>2018</v>
      </c>
      <c r="B20" s="8719"/>
      <c r="C20" s="8719"/>
      <c r="D20" s="8719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724" t="s">
        <v>2021</v>
      </c>
      <c r="B24" s="8724"/>
      <c r="C24" s="8724"/>
      <c r="D24" s="8724"/>
      <c r="E24" s="8724"/>
      <c r="F24" s="8724"/>
      <c r="G24" s="8724"/>
      <c r="H24" s="8724"/>
      <c r="I24" s="8724"/>
      <c r="J24" s="8724"/>
      <c r="K24" s="8724"/>
      <c r="CA24" s="227"/>
    </row>
    <row r="25" spans="1:86" x14ac:dyDescent="0.25">
      <c r="A25" s="8732"/>
      <c r="B25" s="8723" t="s">
        <v>77</v>
      </c>
      <c r="C25" s="8704" t="s">
        <v>2008</v>
      </c>
      <c r="D25" s="8704"/>
      <c r="E25" s="8704"/>
      <c r="F25" s="8704"/>
      <c r="G25" s="8704"/>
      <c r="H25" s="8704"/>
      <c r="I25" s="8704"/>
      <c r="J25" s="8704"/>
      <c r="K25" s="8705"/>
      <c r="L25" s="8709" t="s">
        <v>36</v>
      </c>
      <c r="M25" s="8723" t="s">
        <v>37</v>
      </c>
      <c r="CA25" s="227"/>
    </row>
    <row r="26" spans="1:86" x14ac:dyDescent="0.25">
      <c r="A26" s="8733"/>
      <c r="B26" s="7181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731"/>
      <c r="M26" s="7181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719" t="s">
        <v>2028</v>
      </c>
      <c r="B33" s="8719"/>
      <c r="C33" s="8719"/>
      <c r="D33" s="8719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724" t="s">
        <v>2031</v>
      </c>
      <c r="B37" s="8724"/>
      <c r="C37" s="8724"/>
      <c r="D37" s="8724"/>
      <c r="E37" s="8724"/>
      <c r="F37" s="8724"/>
      <c r="G37" s="8724"/>
      <c r="H37" s="8724"/>
      <c r="I37" s="8724"/>
      <c r="J37" s="8724"/>
      <c r="K37" s="8724"/>
      <c r="CA37" s="227"/>
      <c r="CB37" s="227"/>
    </row>
    <row r="38" spans="1:86" x14ac:dyDescent="0.25">
      <c r="A38" s="8725"/>
      <c r="B38" s="8727" t="s">
        <v>77</v>
      </c>
      <c r="C38" s="8703" t="s">
        <v>2008</v>
      </c>
      <c r="D38" s="8704"/>
      <c r="E38" s="8704"/>
      <c r="F38" s="8704"/>
      <c r="G38" s="8704"/>
      <c r="H38" s="8704"/>
      <c r="I38" s="8704"/>
      <c r="J38" s="8704"/>
      <c r="K38" s="8705"/>
      <c r="L38" s="8729" t="s">
        <v>36</v>
      </c>
      <c r="M38" s="8722" t="s">
        <v>37</v>
      </c>
      <c r="CA38" s="227"/>
    </row>
    <row r="39" spans="1:86" x14ac:dyDescent="0.25">
      <c r="A39" s="8726"/>
      <c r="B39" s="8728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730"/>
      <c r="M39" s="7263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718" t="s">
        <v>2040</v>
      </c>
      <c r="B48" s="8718"/>
      <c r="C48" s="8718"/>
      <c r="D48" s="8718"/>
      <c r="E48" s="8718"/>
      <c r="F48" s="8718"/>
      <c r="G48" s="8718"/>
      <c r="H48" s="8718"/>
      <c r="I48" s="8718"/>
      <c r="J48" s="8718"/>
      <c r="K48" s="8718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719" t="s">
        <v>2045</v>
      </c>
      <c r="B54" s="8719"/>
      <c r="C54" s="8719"/>
      <c r="D54" s="8719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724" t="s">
        <v>2049</v>
      </c>
      <c r="B60" s="8724"/>
      <c r="C60" s="8724"/>
      <c r="D60" s="8724"/>
      <c r="E60" s="8724"/>
      <c r="F60" s="8724"/>
      <c r="G60" s="8724"/>
      <c r="H60" s="8724"/>
      <c r="I60" s="8724"/>
      <c r="J60" s="8724"/>
      <c r="K60" s="8724"/>
      <c r="L60" s="5"/>
      <c r="M60" s="5"/>
      <c r="CA60" s="227"/>
    </row>
    <row r="61" spans="1:86" x14ac:dyDescent="0.25">
      <c r="A61" s="8723"/>
      <c r="B61" s="8686" t="s">
        <v>77</v>
      </c>
      <c r="C61" s="8704" t="s">
        <v>2008</v>
      </c>
      <c r="D61" s="8704"/>
      <c r="E61" s="8704"/>
      <c r="F61" s="8704"/>
      <c r="G61" s="8704"/>
      <c r="H61" s="8704"/>
      <c r="I61" s="8704"/>
      <c r="J61" s="8704"/>
      <c r="K61" s="8705"/>
      <c r="L61" s="8720" t="s">
        <v>36</v>
      </c>
      <c r="M61" s="8722" t="s">
        <v>37</v>
      </c>
      <c r="CA61" s="227"/>
    </row>
    <row r="62" spans="1:86" x14ac:dyDescent="0.25">
      <c r="A62" s="7181"/>
      <c r="B62" s="8688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721"/>
      <c r="M62" s="7263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719" t="s">
        <v>2061</v>
      </c>
      <c r="B74" s="8719"/>
      <c r="C74" s="8719"/>
      <c r="D74" s="8719"/>
      <c r="E74" s="8719"/>
      <c r="F74" s="8719"/>
      <c r="G74" s="8719"/>
      <c r="H74" s="8719"/>
      <c r="I74" s="8719"/>
      <c r="J74" s="8719"/>
      <c r="K74" s="8719"/>
      <c r="CA74" s="227"/>
    </row>
    <row r="75" spans="1:86" x14ac:dyDescent="0.25">
      <c r="A75" s="8723"/>
      <c r="B75" s="8686" t="s">
        <v>77</v>
      </c>
      <c r="C75" s="8704" t="s">
        <v>29</v>
      </c>
      <c r="D75" s="8704"/>
      <c r="E75" s="8704"/>
      <c r="F75" s="8704"/>
      <c r="G75" s="8704"/>
      <c r="H75" s="8704"/>
      <c r="I75" s="8704"/>
      <c r="J75" s="8704"/>
      <c r="K75" s="8705"/>
      <c r="L75" s="8720" t="s">
        <v>36</v>
      </c>
      <c r="M75" s="8722" t="s">
        <v>37</v>
      </c>
      <c r="CA75" s="227"/>
    </row>
    <row r="76" spans="1:86" x14ac:dyDescent="0.25">
      <c r="A76" s="7181"/>
      <c r="B76" s="8688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721"/>
      <c r="M76" s="7263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718" t="s">
        <v>2069</v>
      </c>
      <c r="B89" s="8718"/>
      <c r="C89" s="8718"/>
      <c r="D89" s="8718"/>
      <c r="E89" s="8718"/>
      <c r="F89" s="8718"/>
      <c r="G89" s="8718"/>
      <c r="H89" s="8718"/>
      <c r="I89" s="8718"/>
      <c r="J89" s="8718"/>
      <c r="K89" s="8718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719" t="s">
        <v>2072</v>
      </c>
      <c r="B93" s="8719"/>
      <c r="C93" s="8719"/>
      <c r="D93" s="8719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735" t="s">
        <v>2075</v>
      </c>
      <c r="B97" s="8735"/>
      <c r="C97" s="8735"/>
      <c r="D97" s="8735"/>
      <c r="E97" s="8735"/>
      <c r="F97" s="8735"/>
      <c r="G97" s="8735"/>
      <c r="H97" s="8735"/>
      <c r="I97" s="8735"/>
      <c r="J97" s="8735"/>
      <c r="K97" s="8735"/>
      <c r="L97" s="8735"/>
      <c r="M97" s="8735"/>
      <c r="N97" s="8735"/>
      <c r="O97" s="8735"/>
      <c r="P97" s="8735"/>
      <c r="Q97" s="8735"/>
      <c r="R97" s="8735"/>
      <c r="S97" s="227"/>
      <c r="T97" s="227"/>
    </row>
    <row r="98" spans="1:86" x14ac:dyDescent="0.25">
      <c r="A98" s="8723" t="s">
        <v>709</v>
      </c>
      <c r="B98" s="8723" t="s">
        <v>77</v>
      </c>
      <c r="C98" s="8693" t="s">
        <v>2076</v>
      </c>
      <c r="D98" s="8693"/>
      <c r="E98" s="8693"/>
      <c r="F98" s="8693"/>
      <c r="G98" s="8693"/>
      <c r="H98" s="8693"/>
      <c r="I98" s="8693"/>
      <c r="J98" s="8693"/>
      <c r="K98" s="8693"/>
      <c r="L98" s="8691"/>
      <c r="M98" s="8729" t="s">
        <v>36</v>
      </c>
      <c r="N98" s="8722" t="s">
        <v>37</v>
      </c>
    </row>
    <row r="99" spans="1:86" ht="21" x14ac:dyDescent="0.25">
      <c r="A99" s="7181"/>
      <c r="B99" s="7181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730"/>
      <c r="N99" s="7263"/>
    </row>
    <row r="100" spans="1:86" x14ac:dyDescent="0.25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706" t="s">
        <v>2084</v>
      </c>
      <c r="B106" s="8706"/>
      <c r="C106" s="8706"/>
      <c r="D106" s="8706"/>
      <c r="E106" s="8706"/>
      <c r="F106" s="8706"/>
      <c r="G106" s="8706"/>
      <c r="H106" s="8706"/>
      <c r="I106" s="8706"/>
      <c r="J106" s="8706"/>
      <c r="K106" s="8706"/>
      <c r="L106" s="8706"/>
      <c r="M106" s="8706"/>
      <c r="N106" s="8706"/>
      <c r="O106" s="8715"/>
      <c r="P106" s="8715"/>
      <c r="Q106" s="8715"/>
      <c r="R106" s="8715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723" t="s">
        <v>2085</v>
      </c>
      <c r="B107" s="8723" t="s">
        <v>77</v>
      </c>
      <c r="C107" s="8703" t="s">
        <v>29</v>
      </c>
      <c r="D107" s="8704"/>
      <c r="E107" s="8704"/>
      <c r="F107" s="8704"/>
      <c r="G107" s="8704"/>
      <c r="H107" s="8704"/>
      <c r="I107" s="8704"/>
      <c r="J107" s="8704"/>
      <c r="K107" s="8704"/>
      <c r="L107" s="8704"/>
      <c r="M107" s="8704"/>
      <c r="N107" s="8704"/>
      <c r="O107" s="8704"/>
      <c r="P107" s="8704"/>
      <c r="Q107" s="8704"/>
      <c r="R107" s="8705"/>
      <c r="S107" s="8729" t="s">
        <v>36</v>
      </c>
      <c r="T107" s="8722" t="s">
        <v>37</v>
      </c>
    </row>
    <row r="108" spans="1:86" ht="21" x14ac:dyDescent="0.25">
      <c r="A108" s="7181"/>
      <c r="B108" s="7181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730"/>
      <c r="T108" s="7263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715" t="s">
        <v>2100</v>
      </c>
      <c r="B114" s="8715"/>
      <c r="C114" s="8715"/>
      <c r="D114" s="8715"/>
      <c r="E114" s="8715"/>
      <c r="F114" s="8715"/>
      <c r="G114" s="8715"/>
      <c r="H114" s="8715"/>
      <c r="I114" s="8715"/>
      <c r="J114" s="8715"/>
      <c r="K114" s="8715"/>
      <c r="L114" s="8715"/>
      <c r="M114" s="8715"/>
      <c r="N114" s="8715"/>
      <c r="O114" s="8715"/>
      <c r="P114" s="8715"/>
      <c r="Q114" s="8715"/>
      <c r="R114" s="8715"/>
      <c r="S114" s="8715"/>
      <c r="T114" s="8715"/>
      <c r="U114" s="8715"/>
      <c r="V114" s="8715"/>
      <c r="W114" s="8715"/>
      <c r="X114" s="8715"/>
      <c r="Y114" s="8715"/>
      <c r="Z114" s="8715"/>
      <c r="AA114" s="8715"/>
      <c r="AB114" s="8715"/>
      <c r="AC114" s="8715"/>
      <c r="AD114" s="8715"/>
      <c r="AE114" s="8715"/>
      <c r="AF114" s="8715"/>
      <c r="AG114" s="8715"/>
      <c r="AH114" s="8715"/>
      <c r="AI114" s="8715"/>
      <c r="AJ114" s="8715"/>
    </row>
    <row r="115" spans="1:86" x14ac:dyDescent="0.25">
      <c r="A115" s="8686" t="s">
        <v>709</v>
      </c>
      <c r="B115" s="8707" t="s">
        <v>77</v>
      </c>
      <c r="C115" s="8708"/>
      <c r="D115" s="8709"/>
      <c r="E115" s="8703" t="s">
        <v>101</v>
      </c>
      <c r="F115" s="8704"/>
      <c r="G115" s="8704"/>
      <c r="H115" s="8704"/>
      <c r="I115" s="8704"/>
      <c r="J115" s="8704"/>
      <c r="K115" s="8704"/>
      <c r="L115" s="8704"/>
      <c r="M115" s="8704"/>
      <c r="N115" s="8704"/>
      <c r="O115" s="8704"/>
      <c r="P115" s="8704"/>
      <c r="Q115" s="8704"/>
      <c r="R115" s="8704"/>
      <c r="S115" s="8704"/>
      <c r="T115" s="8704"/>
      <c r="U115" s="8704"/>
      <c r="V115" s="8704"/>
      <c r="W115" s="8704"/>
      <c r="X115" s="8704"/>
      <c r="Y115" s="8704"/>
      <c r="Z115" s="8704"/>
      <c r="AA115" s="8704"/>
      <c r="AB115" s="8704"/>
      <c r="AC115" s="8704"/>
      <c r="AD115" s="8704"/>
      <c r="AE115" s="8704"/>
      <c r="AF115" s="8704"/>
      <c r="AG115" s="8704"/>
      <c r="AH115" s="8704"/>
      <c r="AI115" s="8704"/>
      <c r="AJ115" s="8736"/>
    </row>
    <row r="116" spans="1:86" x14ac:dyDescent="0.25">
      <c r="A116" s="8687"/>
      <c r="B116" s="8591" t="s">
        <v>394</v>
      </c>
      <c r="C116" s="8594" t="s">
        <v>58</v>
      </c>
      <c r="D116" s="8655" t="s">
        <v>59</v>
      </c>
      <c r="E116" s="8671" t="s">
        <v>479</v>
      </c>
      <c r="F116" s="8674"/>
      <c r="G116" s="8716" t="s">
        <v>2001</v>
      </c>
      <c r="H116" s="8717"/>
      <c r="I116" s="8716" t="s">
        <v>2002</v>
      </c>
      <c r="J116" s="8717"/>
      <c r="K116" s="8716" t="s">
        <v>308</v>
      </c>
      <c r="L116" s="8717"/>
      <c r="M116" s="8671" t="s">
        <v>44</v>
      </c>
      <c r="N116" s="8674"/>
      <c r="O116" s="8671" t="s">
        <v>45</v>
      </c>
      <c r="P116" s="8674"/>
      <c r="Q116" s="8671" t="s">
        <v>46</v>
      </c>
      <c r="R116" s="8674"/>
      <c r="S116" s="8671" t="s">
        <v>47</v>
      </c>
      <c r="T116" s="8674"/>
      <c r="U116" s="8671" t="s">
        <v>48</v>
      </c>
      <c r="V116" s="8674"/>
      <c r="W116" s="8671" t="s">
        <v>49</v>
      </c>
      <c r="X116" s="8674"/>
      <c r="Y116" s="8671" t="s">
        <v>50</v>
      </c>
      <c r="Z116" s="8674"/>
      <c r="AA116" s="8671" t="s">
        <v>51</v>
      </c>
      <c r="AB116" s="8674"/>
      <c r="AC116" s="8671" t="s">
        <v>1997</v>
      </c>
      <c r="AD116" s="8674"/>
      <c r="AE116" s="8671" t="s">
        <v>1625</v>
      </c>
      <c r="AF116" s="8674"/>
      <c r="AG116" s="8671" t="s">
        <v>313</v>
      </c>
      <c r="AH116" s="8674"/>
      <c r="AI116" s="8671" t="s">
        <v>749</v>
      </c>
      <c r="AJ116" s="8674"/>
    </row>
    <row r="117" spans="1:86" x14ac:dyDescent="0.25">
      <c r="A117" s="8688"/>
      <c r="B117" s="7230"/>
      <c r="C117" s="8134"/>
      <c r="D117" s="8112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MAIPU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413" t="s">
        <v>2107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7413"/>
      <c r="R6" s="7413"/>
      <c r="S6" s="7413"/>
      <c r="T6" s="7413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744" t="s">
        <v>2108</v>
      </c>
      <c r="B8" s="8744"/>
      <c r="C8" s="8744"/>
      <c r="D8" s="8744"/>
      <c r="E8" s="8744"/>
      <c r="F8" s="8744"/>
      <c r="G8" s="8744"/>
      <c r="H8" s="8744"/>
      <c r="I8" s="8744"/>
      <c r="J8" s="8744"/>
      <c r="K8" s="8744"/>
      <c r="L8" s="8744"/>
      <c r="M8" s="8744"/>
      <c r="N8" s="8744"/>
      <c r="O8" s="8744"/>
      <c r="P8" s="8744"/>
      <c r="Q8" s="8744"/>
      <c r="R8" s="8744"/>
      <c r="S8" s="8744"/>
      <c r="T8" s="8744"/>
      <c r="U8" s="8744"/>
      <c r="V8" s="8744"/>
      <c r="W8" s="8744"/>
      <c r="X8" s="8744"/>
      <c r="Y8" s="8744"/>
      <c r="Z8" s="8744"/>
      <c r="AA8" s="8744"/>
      <c r="AB8" s="8744"/>
      <c r="AC8" s="8744"/>
      <c r="AD8" s="8744"/>
      <c r="AE8" s="8744"/>
      <c r="AF8" s="8744"/>
      <c r="AG8" s="8744"/>
      <c r="AH8" s="8744"/>
      <c r="AI8" s="8744"/>
      <c r="AJ8" s="8744"/>
      <c r="AK8" s="8744"/>
      <c r="AL8" s="8744"/>
      <c r="AM8" s="8744"/>
    </row>
    <row r="9" spans="1:104" ht="18" customHeight="1" x14ac:dyDescent="0.25">
      <c r="A9" s="8715" t="s">
        <v>2109</v>
      </c>
      <c r="B9" s="8715"/>
      <c r="C9" s="8715"/>
      <c r="D9" s="8715"/>
      <c r="E9" s="8715"/>
      <c r="F9" s="8715"/>
      <c r="G9" s="8715"/>
      <c r="H9" s="8715"/>
      <c r="I9" s="8715"/>
      <c r="J9" s="8715"/>
      <c r="K9" s="8715"/>
      <c r="L9" s="8715"/>
      <c r="M9" s="8715"/>
      <c r="N9" s="8715"/>
      <c r="O9" s="8715"/>
      <c r="P9" s="8715"/>
      <c r="Q9" s="8715"/>
      <c r="R9" s="8715"/>
      <c r="S9" s="8715"/>
      <c r="T9" s="8715"/>
      <c r="U9" s="8715"/>
      <c r="V9" s="8715"/>
      <c r="W9" s="8715"/>
      <c r="X9" s="8715"/>
      <c r="Y9" s="8715"/>
      <c r="Z9" s="8715"/>
      <c r="AA9" s="8715"/>
      <c r="AB9" s="8715"/>
      <c r="AC9" s="8715"/>
      <c r="AD9" s="8715"/>
      <c r="AE9" s="8715"/>
      <c r="AF9" s="8715"/>
      <c r="AG9" s="8715"/>
      <c r="AH9" s="8715"/>
      <c r="AI9" s="8715"/>
      <c r="AJ9" s="8715"/>
      <c r="AK9" s="8715"/>
      <c r="AL9" s="8715"/>
      <c r="AM9" s="8715"/>
    </row>
    <row r="10" spans="1:104" ht="18" customHeight="1" x14ac:dyDescent="0.25">
      <c r="A10" s="8420" t="s">
        <v>2110</v>
      </c>
      <c r="B10" s="8590" t="s">
        <v>27</v>
      </c>
      <c r="C10" s="8468" t="s">
        <v>307</v>
      </c>
      <c r="D10" s="8670"/>
      <c r="E10" s="8655"/>
      <c r="F10" s="8445" t="s">
        <v>101</v>
      </c>
      <c r="G10" s="8651"/>
      <c r="H10" s="8651"/>
      <c r="I10" s="8651"/>
      <c r="J10" s="8651"/>
      <c r="K10" s="8651"/>
      <c r="L10" s="8651"/>
      <c r="M10" s="8651"/>
      <c r="N10" s="8651"/>
      <c r="O10" s="8651"/>
      <c r="P10" s="8651"/>
      <c r="Q10" s="8651"/>
      <c r="R10" s="8651"/>
      <c r="S10" s="8651"/>
      <c r="T10" s="8651"/>
      <c r="U10" s="8651"/>
      <c r="V10" s="8651"/>
      <c r="W10" s="8651"/>
      <c r="X10" s="8651"/>
      <c r="Y10" s="8651"/>
      <c r="Z10" s="8651"/>
      <c r="AA10" s="8651"/>
      <c r="AB10" s="8651"/>
      <c r="AC10" s="8651"/>
      <c r="AD10" s="8651"/>
      <c r="AE10" s="8651"/>
      <c r="AF10" s="8651"/>
      <c r="AG10" s="8651"/>
      <c r="AH10" s="8651"/>
      <c r="AI10" s="8651"/>
      <c r="AJ10" s="8651"/>
      <c r="AK10" s="8651"/>
      <c r="AL10" s="8651"/>
      <c r="AM10" s="8740"/>
      <c r="AN10" s="8742" t="s">
        <v>2111</v>
      </c>
      <c r="AO10" s="8670" t="s">
        <v>462</v>
      </c>
      <c r="AP10" s="8655"/>
      <c r="AQ10" s="7155" t="s">
        <v>36</v>
      </c>
      <c r="AR10" s="8650" t="s">
        <v>37</v>
      </c>
      <c r="AS10" s="8468" t="s">
        <v>1955</v>
      </c>
      <c r="AT10" s="7155" t="s">
        <v>498</v>
      </c>
      <c r="AU10" s="8650" t="s">
        <v>35</v>
      </c>
    </row>
    <row r="11" spans="1:104" ht="18" customHeight="1" x14ac:dyDescent="0.25">
      <c r="A11" s="8420"/>
      <c r="B11" s="7126"/>
      <c r="C11" s="7158"/>
      <c r="D11" s="8111"/>
      <c r="E11" s="8112"/>
      <c r="F11" s="8743" t="s">
        <v>348</v>
      </c>
      <c r="G11" s="8743"/>
      <c r="H11" s="8648" t="s">
        <v>331</v>
      </c>
      <c r="I11" s="8649"/>
      <c r="J11" s="8648" t="s">
        <v>94</v>
      </c>
      <c r="K11" s="8649"/>
      <c r="L11" s="8648" t="s">
        <v>2112</v>
      </c>
      <c r="M11" s="8649"/>
      <c r="N11" s="8648" t="s">
        <v>310</v>
      </c>
      <c r="O11" s="8649"/>
      <c r="P11" s="8648" t="s">
        <v>987</v>
      </c>
      <c r="Q11" s="8649"/>
      <c r="R11" s="8648" t="s">
        <v>640</v>
      </c>
      <c r="S11" s="8649"/>
      <c r="T11" s="8648" t="s">
        <v>2113</v>
      </c>
      <c r="U11" s="8649"/>
      <c r="V11" s="8648" t="s">
        <v>641</v>
      </c>
      <c r="W11" s="8649"/>
      <c r="X11" s="8648" t="s">
        <v>2114</v>
      </c>
      <c r="Y11" s="8649"/>
      <c r="Z11" s="8648" t="s">
        <v>2115</v>
      </c>
      <c r="AA11" s="8649"/>
      <c r="AB11" s="8648" t="s">
        <v>1997</v>
      </c>
      <c r="AC11" s="8649"/>
      <c r="AD11" s="8648" t="s">
        <v>1625</v>
      </c>
      <c r="AE11" s="8649"/>
      <c r="AF11" s="8648" t="s">
        <v>313</v>
      </c>
      <c r="AG11" s="8649"/>
      <c r="AH11" s="8648" t="s">
        <v>2116</v>
      </c>
      <c r="AI11" s="8649"/>
      <c r="AJ11" s="8648" t="s">
        <v>2117</v>
      </c>
      <c r="AK11" s="8649"/>
      <c r="AL11" s="8639" t="s">
        <v>57</v>
      </c>
      <c r="AM11" s="8641"/>
      <c r="AN11" s="8653"/>
      <c r="AO11" s="8111"/>
      <c r="AP11" s="8112"/>
      <c r="AQ11" s="7253"/>
      <c r="AR11" s="7207"/>
      <c r="AS11" s="7858"/>
      <c r="AT11" s="7253"/>
      <c r="AU11" s="7207"/>
    </row>
    <row r="12" spans="1:104" ht="35.25" customHeight="1" x14ac:dyDescent="0.25">
      <c r="A12" s="8420"/>
      <c r="B12" s="7127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7171"/>
      <c r="AO12" s="2676" t="s">
        <v>467</v>
      </c>
      <c r="AP12" s="3085" t="s">
        <v>1596</v>
      </c>
      <c r="AQ12" s="7267"/>
      <c r="AR12" s="7208"/>
      <c r="AS12" s="7158"/>
      <c r="AT12" s="7267"/>
      <c r="AU12" s="7208"/>
    </row>
    <row r="13" spans="1:104" x14ac:dyDescent="0.25">
      <c r="A13" s="8499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153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153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153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153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153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153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153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153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153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154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499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153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153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153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153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153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153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153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153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153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154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499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153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153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153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153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153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153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153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153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153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154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499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153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153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153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153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153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153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153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153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153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154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499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153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153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153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153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154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499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153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153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154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499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153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153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153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153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153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154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499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153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153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153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154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153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153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153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153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153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153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153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153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153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153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154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715" t="s">
        <v>2136</v>
      </c>
      <c r="B90" s="8715"/>
      <c r="C90" s="8715"/>
      <c r="D90" s="8715"/>
      <c r="E90" s="8715"/>
      <c r="F90" s="8715"/>
      <c r="G90" s="8715"/>
      <c r="H90" s="8715"/>
      <c r="I90" s="8715"/>
      <c r="J90" s="8715"/>
      <c r="K90" s="8715"/>
      <c r="L90" s="8715"/>
      <c r="M90" s="8715"/>
      <c r="N90" s="8715"/>
      <c r="O90" s="8715"/>
      <c r="P90" s="8715"/>
      <c r="Q90" s="8715"/>
      <c r="R90" s="8715"/>
      <c r="S90" s="8715"/>
      <c r="T90" s="8715"/>
      <c r="U90" s="8715"/>
      <c r="V90" s="8715"/>
      <c r="W90" s="8715"/>
      <c r="X90" s="8715"/>
      <c r="Y90" s="8715"/>
      <c r="Z90" s="8715"/>
      <c r="AA90" s="8715"/>
      <c r="AB90" s="8715"/>
      <c r="AC90" s="8715"/>
      <c r="AD90" s="8715"/>
      <c r="AE90" s="8715"/>
      <c r="AF90" s="8715"/>
      <c r="AG90" s="8715"/>
      <c r="AH90" s="8715"/>
      <c r="AI90" s="8715"/>
      <c r="AJ90" s="8715"/>
      <c r="AK90" s="8715"/>
      <c r="AL90" s="8715"/>
      <c r="AM90" s="8715"/>
    </row>
    <row r="91" spans="1:95" ht="18" customHeight="1" x14ac:dyDescent="0.25">
      <c r="A91" s="8533" t="s">
        <v>2137</v>
      </c>
      <c r="B91" s="8590" t="s">
        <v>2138</v>
      </c>
      <c r="C91" s="8468" t="s">
        <v>307</v>
      </c>
      <c r="D91" s="8670"/>
      <c r="E91" s="8655"/>
      <c r="F91" s="8639" t="s">
        <v>101</v>
      </c>
      <c r="G91" s="8463"/>
      <c r="H91" s="8463"/>
      <c r="I91" s="8463"/>
      <c r="J91" s="8463"/>
      <c r="K91" s="8463"/>
      <c r="L91" s="8463"/>
      <c r="M91" s="8463"/>
      <c r="N91" s="8463"/>
      <c r="O91" s="8463"/>
      <c r="P91" s="8463"/>
      <c r="Q91" s="8463"/>
      <c r="R91" s="8463"/>
      <c r="S91" s="8463"/>
      <c r="T91" s="8463"/>
      <c r="U91" s="8463"/>
      <c r="V91" s="8463"/>
      <c r="W91" s="8463"/>
      <c r="X91" s="8463"/>
      <c r="Y91" s="8463"/>
      <c r="Z91" s="8463"/>
      <c r="AA91" s="8463"/>
      <c r="AB91" s="8463"/>
      <c r="AC91" s="8463"/>
      <c r="AD91" s="8463"/>
      <c r="AE91" s="8463"/>
      <c r="AF91" s="8463"/>
      <c r="AG91" s="8463"/>
      <c r="AH91" s="8463"/>
      <c r="AI91" s="8463"/>
      <c r="AJ91" s="8463"/>
      <c r="AK91" s="8463"/>
      <c r="AL91" s="8463"/>
      <c r="AM91" s="8641"/>
      <c r="AN91" s="8670" t="s">
        <v>462</v>
      </c>
      <c r="AO91" s="8655"/>
      <c r="AP91" s="7155" t="s">
        <v>36</v>
      </c>
      <c r="AQ91" s="8650" t="s">
        <v>37</v>
      </c>
      <c r="AR91" s="8650" t="s">
        <v>498</v>
      </c>
      <c r="AS91" s="8655" t="s">
        <v>35</v>
      </c>
    </row>
    <row r="92" spans="1:95" ht="18" customHeight="1" x14ac:dyDescent="0.25">
      <c r="A92" s="7207"/>
      <c r="B92" s="7126"/>
      <c r="C92" s="7158"/>
      <c r="D92" s="8111"/>
      <c r="E92" s="8112"/>
      <c r="F92" s="8648" t="s">
        <v>348</v>
      </c>
      <c r="G92" s="8649"/>
      <c r="H92" s="8648" t="s">
        <v>331</v>
      </c>
      <c r="I92" s="8649"/>
      <c r="J92" s="8648" t="s">
        <v>94</v>
      </c>
      <c r="K92" s="8649"/>
      <c r="L92" s="8648" t="s">
        <v>2112</v>
      </c>
      <c r="M92" s="8649"/>
      <c r="N92" s="8648" t="s">
        <v>310</v>
      </c>
      <c r="O92" s="8649"/>
      <c r="P92" s="8648" t="s">
        <v>987</v>
      </c>
      <c r="Q92" s="8649"/>
      <c r="R92" s="8648" t="s">
        <v>640</v>
      </c>
      <c r="S92" s="8649"/>
      <c r="T92" s="8648" t="s">
        <v>2113</v>
      </c>
      <c r="U92" s="8649"/>
      <c r="V92" s="8648" t="s">
        <v>641</v>
      </c>
      <c r="W92" s="8649"/>
      <c r="X92" s="8648" t="s">
        <v>2114</v>
      </c>
      <c r="Y92" s="8649"/>
      <c r="Z92" s="8648" t="s">
        <v>2115</v>
      </c>
      <c r="AA92" s="8649"/>
      <c r="AB92" s="8648" t="s">
        <v>1997</v>
      </c>
      <c r="AC92" s="8649"/>
      <c r="AD92" s="8648" t="s">
        <v>1625</v>
      </c>
      <c r="AE92" s="8649"/>
      <c r="AF92" s="8648" t="s">
        <v>313</v>
      </c>
      <c r="AG92" s="8649"/>
      <c r="AH92" s="8648" t="s">
        <v>2116</v>
      </c>
      <c r="AI92" s="8649"/>
      <c r="AJ92" s="8648" t="s">
        <v>2117</v>
      </c>
      <c r="AK92" s="8649"/>
      <c r="AL92" s="8639" t="s">
        <v>57</v>
      </c>
      <c r="AM92" s="8641"/>
      <c r="AN92" s="8111"/>
      <c r="AO92" s="8112"/>
      <c r="AP92" s="7253"/>
      <c r="AQ92" s="7207"/>
      <c r="AR92" s="7207"/>
      <c r="AS92" s="7166"/>
    </row>
    <row r="93" spans="1:95" ht="54" customHeight="1" x14ac:dyDescent="0.25">
      <c r="A93" s="7169"/>
      <c r="B93" s="7127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267"/>
      <c r="AQ93" s="7208"/>
      <c r="AR93" s="7208"/>
      <c r="AS93" s="8112"/>
    </row>
    <row r="94" spans="1:95" ht="21" x14ac:dyDescent="0.25">
      <c r="A94" s="8499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153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153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153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153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154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499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153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153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153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153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154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706" t="s">
        <v>2147</v>
      </c>
      <c r="B106" s="8706"/>
      <c r="C106" s="8706"/>
      <c r="D106" s="8706"/>
    </row>
    <row r="107" spans="1:93" x14ac:dyDescent="0.25">
      <c r="A107" s="8499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153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153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153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153"/>
      <c r="B111" s="3077" t="s">
        <v>2153</v>
      </c>
      <c r="C111" s="3172"/>
      <c r="D111" s="3318"/>
    </row>
    <row r="112" spans="1:93" x14ac:dyDescent="0.25">
      <c r="A112" s="7153"/>
      <c r="B112" s="3120" t="s">
        <v>2154</v>
      </c>
      <c r="C112" s="1125"/>
      <c r="D112" s="3318"/>
    </row>
    <row r="113" spans="1:111" ht="21" x14ac:dyDescent="0.25">
      <c r="A113" s="7153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153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153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153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7154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737" t="s">
        <v>2160</v>
      </c>
      <c r="B118" s="8737"/>
      <c r="C118" s="8737"/>
      <c r="D118" s="8737"/>
      <c r="E118" s="8737"/>
      <c r="F118" s="8737"/>
      <c r="G118" s="8737"/>
      <c r="H118" s="8737"/>
      <c r="I118" s="8737"/>
      <c r="J118" s="8737"/>
      <c r="K118" s="8737"/>
      <c r="L118" s="8737"/>
      <c r="M118" s="8737"/>
      <c r="N118" s="8737"/>
      <c r="O118" s="8737"/>
      <c r="P118" s="8737"/>
      <c r="Q118" s="8737"/>
      <c r="R118" s="8737"/>
      <c r="S118" s="8737"/>
      <c r="T118" s="8737"/>
      <c r="U118" s="8737"/>
      <c r="V118" s="8737"/>
      <c r="W118" s="8737"/>
      <c r="X118" s="8737"/>
      <c r="Y118" s="8737"/>
      <c r="Z118" s="8737"/>
      <c r="AA118" s="8737"/>
      <c r="AB118" s="8737"/>
      <c r="AC118" s="8737"/>
      <c r="AD118" s="8737"/>
      <c r="AE118" s="8737"/>
      <c r="AF118" s="8737"/>
      <c r="AG118" s="8737"/>
      <c r="AH118" s="8737"/>
      <c r="AI118" s="8737"/>
      <c r="AJ118" s="8737"/>
      <c r="AK118" s="8737"/>
    </row>
    <row r="119" spans="1:111" ht="15" customHeight="1" x14ac:dyDescent="0.25">
      <c r="A119" s="8468" t="s">
        <v>220</v>
      </c>
      <c r="B119" s="8655"/>
      <c r="C119" s="8468" t="s">
        <v>77</v>
      </c>
      <c r="D119" s="8670"/>
      <c r="E119" s="8655"/>
      <c r="F119" s="8738" t="s">
        <v>101</v>
      </c>
      <c r="G119" s="8580"/>
      <c r="H119" s="8580"/>
      <c r="I119" s="8580"/>
      <c r="J119" s="8580"/>
      <c r="K119" s="8580"/>
      <c r="L119" s="8580"/>
      <c r="M119" s="8580"/>
      <c r="N119" s="8580"/>
      <c r="O119" s="8580"/>
      <c r="P119" s="8580"/>
      <c r="Q119" s="8580"/>
      <c r="R119" s="8580"/>
      <c r="S119" s="8580"/>
      <c r="T119" s="8580"/>
      <c r="U119" s="8580"/>
      <c r="V119" s="8580"/>
      <c r="W119" s="8580"/>
      <c r="X119" s="8580"/>
      <c r="Y119" s="8580"/>
      <c r="Z119" s="8580"/>
      <c r="AA119" s="8580"/>
      <c r="AB119" s="8580"/>
      <c r="AC119" s="8580"/>
      <c r="AD119" s="8580"/>
      <c r="AE119" s="8580"/>
      <c r="AF119" s="8580"/>
      <c r="AG119" s="8580"/>
      <c r="AH119" s="8580"/>
      <c r="AI119" s="8580"/>
      <c r="AJ119" s="8739" t="s">
        <v>2161</v>
      </c>
      <c r="AK119" s="8740"/>
      <c r="AL119" s="8742" t="s">
        <v>33</v>
      </c>
    </row>
    <row r="120" spans="1:111" x14ac:dyDescent="0.25">
      <c r="A120" s="7858"/>
      <c r="B120" s="7166"/>
      <c r="C120" s="7158"/>
      <c r="D120" s="8111"/>
      <c r="E120" s="8112"/>
      <c r="F120" s="8648" t="s">
        <v>94</v>
      </c>
      <c r="G120" s="8649"/>
      <c r="H120" s="8648" t="s">
        <v>309</v>
      </c>
      <c r="I120" s="8649"/>
      <c r="J120" s="8648" t="s">
        <v>310</v>
      </c>
      <c r="K120" s="8649"/>
      <c r="L120" s="8648" t="s">
        <v>987</v>
      </c>
      <c r="M120" s="8649"/>
      <c r="N120" s="8648" t="s">
        <v>640</v>
      </c>
      <c r="O120" s="8649"/>
      <c r="P120" s="8648" t="s">
        <v>2113</v>
      </c>
      <c r="Q120" s="8649"/>
      <c r="R120" s="8648" t="s">
        <v>641</v>
      </c>
      <c r="S120" s="8649"/>
      <c r="T120" s="8648" t="s">
        <v>2114</v>
      </c>
      <c r="U120" s="8649"/>
      <c r="V120" s="8648" t="s">
        <v>2115</v>
      </c>
      <c r="W120" s="8649"/>
      <c r="X120" s="8648" t="s">
        <v>1997</v>
      </c>
      <c r="Y120" s="8649"/>
      <c r="Z120" s="8648" t="s">
        <v>1625</v>
      </c>
      <c r="AA120" s="8649"/>
      <c r="AB120" s="8648" t="s">
        <v>313</v>
      </c>
      <c r="AC120" s="8649"/>
      <c r="AD120" s="8648" t="s">
        <v>2116</v>
      </c>
      <c r="AE120" s="8649"/>
      <c r="AF120" s="8648" t="s">
        <v>2117</v>
      </c>
      <c r="AG120" s="8649"/>
      <c r="AH120" s="8639" t="s">
        <v>57</v>
      </c>
      <c r="AI120" s="8463"/>
      <c r="AJ120" s="8741"/>
      <c r="AK120" s="8255"/>
      <c r="AL120" s="8653"/>
    </row>
    <row r="121" spans="1:111" x14ac:dyDescent="0.25">
      <c r="A121" s="7158"/>
      <c r="B121" s="8112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7171"/>
    </row>
    <row r="122" spans="1:111" x14ac:dyDescent="0.25">
      <c r="A122" s="8499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153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154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745" t="s">
        <v>2166</v>
      </c>
      <c r="B125" s="8745"/>
      <c r="C125" s="8745"/>
      <c r="D125" s="8745"/>
      <c r="E125" s="8745"/>
      <c r="F125" s="8745"/>
      <c r="G125" s="8745"/>
      <c r="H125" s="8745"/>
      <c r="I125" s="8745"/>
      <c r="J125" s="8745"/>
    </row>
    <row r="126" spans="1:111" ht="18" customHeight="1" x14ac:dyDescent="0.25">
      <c r="A126" s="8715" t="s">
        <v>2167</v>
      </c>
      <c r="B126" s="8715"/>
      <c r="C126" s="8715"/>
      <c r="D126" s="8737"/>
      <c r="E126" s="8737"/>
      <c r="F126" s="8737"/>
      <c r="G126" s="8737"/>
      <c r="H126" s="8737"/>
      <c r="I126" s="8737"/>
      <c r="J126" s="8737"/>
    </row>
    <row r="127" spans="1:111" ht="15" customHeight="1" x14ac:dyDescent="0.25">
      <c r="A127" s="8743" t="s">
        <v>1108</v>
      </c>
      <c r="B127" s="8743" t="s">
        <v>2168</v>
      </c>
      <c r="C127" s="8648" t="s">
        <v>1655</v>
      </c>
      <c r="D127" s="8648" t="s">
        <v>2169</v>
      </c>
      <c r="E127" s="8422"/>
      <c r="F127" s="8422"/>
      <c r="G127" s="8422"/>
      <c r="H127" s="8422"/>
      <c r="I127" s="8422"/>
      <c r="J127" s="8422"/>
      <c r="K127" s="8422"/>
      <c r="L127" s="8422"/>
      <c r="M127" s="8643"/>
      <c r="N127" s="8746" t="s">
        <v>2170</v>
      </c>
      <c r="O127" s="8655" t="s">
        <v>2171</v>
      </c>
    </row>
    <row r="128" spans="1:111" ht="50.1" customHeight="1" x14ac:dyDescent="0.25">
      <c r="A128" s="8743"/>
      <c r="B128" s="8743"/>
      <c r="C128" s="8743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747"/>
      <c r="O128" s="8112"/>
    </row>
    <row r="129" spans="1:88" x14ac:dyDescent="0.25">
      <c r="A129" s="8499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153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153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153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154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499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153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153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153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154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499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153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153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153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154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499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153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153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153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154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706" t="s">
        <v>2190</v>
      </c>
      <c r="B149" s="8706"/>
      <c r="C149" s="8706"/>
      <c r="D149" s="8706"/>
      <c r="E149" s="8706"/>
      <c r="F149" s="8706"/>
      <c r="G149" s="8706"/>
      <c r="H149" s="8706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706" t="s">
        <v>2200</v>
      </c>
      <c r="B156" s="8706"/>
      <c r="C156" s="8706"/>
      <c r="D156" s="8706"/>
      <c r="E156" s="8706"/>
      <c r="F156" s="8706"/>
      <c r="G156" s="8706"/>
      <c r="H156" s="8706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745" t="s">
        <v>2218</v>
      </c>
      <c r="B171" s="8745"/>
      <c r="C171" s="8745"/>
      <c r="D171" s="8745"/>
      <c r="E171" s="8745"/>
      <c r="F171" s="8745"/>
      <c r="G171" s="8745"/>
      <c r="H171" s="8745"/>
      <c r="I171" s="8745"/>
      <c r="J171" s="8745"/>
    </row>
    <row r="172" spans="1:38" ht="15" customHeight="1" x14ac:dyDescent="0.25">
      <c r="A172" s="8655" t="s">
        <v>1108</v>
      </c>
      <c r="B172" s="8468" t="s">
        <v>77</v>
      </c>
      <c r="C172" s="8670"/>
      <c r="D172" s="8655"/>
      <c r="E172" s="8738" t="s">
        <v>101</v>
      </c>
      <c r="F172" s="8580"/>
      <c r="G172" s="8580"/>
      <c r="H172" s="8580"/>
      <c r="I172" s="8580"/>
      <c r="J172" s="8580"/>
      <c r="K172" s="8580"/>
      <c r="L172" s="8580"/>
      <c r="M172" s="8580"/>
      <c r="N172" s="8580"/>
      <c r="O172" s="8580"/>
      <c r="P172" s="8580"/>
      <c r="Q172" s="8580"/>
      <c r="R172" s="8580"/>
      <c r="S172" s="8580"/>
      <c r="T172" s="8580"/>
      <c r="U172" s="8580"/>
      <c r="V172" s="8580"/>
      <c r="W172" s="8580"/>
      <c r="X172" s="8580"/>
      <c r="Y172" s="8580"/>
      <c r="Z172" s="8580"/>
      <c r="AA172" s="8580"/>
      <c r="AB172" s="8580"/>
      <c r="AC172" s="8580"/>
      <c r="AD172" s="8580"/>
      <c r="AE172" s="8580"/>
      <c r="AF172" s="8580"/>
      <c r="AG172" s="8580"/>
      <c r="AH172" s="8580"/>
      <c r="AI172" s="8580"/>
      <c r="AJ172" s="8580"/>
      <c r="AK172" s="8580"/>
      <c r="AL172" s="8748"/>
    </row>
    <row r="173" spans="1:38" ht="15" customHeight="1" x14ac:dyDescent="0.25">
      <c r="A173" s="7166"/>
      <c r="B173" s="7158"/>
      <c r="C173" s="8111"/>
      <c r="D173" s="8112"/>
      <c r="E173" s="8743" t="s">
        <v>348</v>
      </c>
      <c r="F173" s="8743"/>
      <c r="G173" s="8648" t="s">
        <v>331</v>
      </c>
      <c r="H173" s="8649"/>
      <c r="I173" s="8648" t="s">
        <v>94</v>
      </c>
      <c r="J173" s="8649"/>
      <c r="K173" s="8648" t="s">
        <v>2112</v>
      </c>
      <c r="L173" s="8649"/>
      <c r="M173" s="8648" t="s">
        <v>310</v>
      </c>
      <c r="N173" s="8649"/>
      <c r="O173" s="8648" t="s">
        <v>987</v>
      </c>
      <c r="P173" s="8649"/>
      <c r="Q173" s="8648" t="s">
        <v>640</v>
      </c>
      <c r="R173" s="8649"/>
      <c r="S173" s="8648" t="s">
        <v>2113</v>
      </c>
      <c r="T173" s="8649"/>
      <c r="U173" s="8648" t="s">
        <v>641</v>
      </c>
      <c r="V173" s="8649"/>
      <c r="W173" s="8648" t="s">
        <v>2114</v>
      </c>
      <c r="X173" s="8649"/>
      <c r="Y173" s="8648" t="s">
        <v>2115</v>
      </c>
      <c r="Z173" s="8649"/>
      <c r="AA173" s="8648" t="s">
        <v>1997</v>
      </c>
      <c r="AB173" s="8649"/>
      <c r="AC173" s="8648" t="s">
        <v>1625</v>
      </c>
      <c r="AD173" s="8649"/>
      <c r="AE173" s="8648" t="s">
        <v>313</v>
      </c>
      <c r="AF173" s="8649"/>
      <c r="AG173" s="8648" t="s">
        <v>2116</v>
      </c>
      <c r="AH173" s="8649"/>
      <c r="AI173" s="8648" t="s">
        <v>2117</v>
      </c>
      <c r="AJ173" s="8649"/>
      <c r="AK173" s="8639" t="s">
        <v>57</v>
      </c>
      <c r="AL173" s="8656"/>
    </row>
    <row r="174" spans="1:38" ht="15" customHeight="1" x14ac:dyDescent="0.25">
      <c r="A174" s="8112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C79:E89 B172:D173 B175:D180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4:D187" xr:uid="{00000000-0002-0000-0C00-000007000000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MAIPU ()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413" t="s">
        <v>2230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</row>
    <row r="8" spans="1:99" ht="18" customHeight="1" x14ac:dyDescent="0.25">
      <c r="A8" s="8715" t="s">
        <v>2231</v>
      </c>
      <c r="B8" s="8715"/>
      <c r="C8" s="8715"/>
      <c r="D8" s="8715"/>
      <c r="E8" s="8715"/>
      <c r="F8" s="8715"/>
      <c r="G8" s="8715"/>
      <c r="H8" s="8715"/>
      <c r="I8" s="8715"/>
      <c r="J8" s="8715"/>
      <c r="K8" s="8715"/>
    </row>
    <row r="9" spans="1:99" ht="24" customHeight="1" x14ac:dyDescent="0.25">
      <c r="A9" s="8590" t="s">
        <v>2232</v>
      </c>
      <c r="B9" s="8639" t="s">
        <v>2233</v>
      </c>
      <c r="C9" s="8463"/>
      <c r="D9" s="8463"/>
      <c r="E9" s="8648" t="s">
        <v>2234</v>
      </c>
      <c r="F9" s="8649"/>
      <c r="G9" s="8655" t="s">
        <v>2235</v>
      </c>
      <c r="H9" s="8639" t="s">
        <v>2236</v>
      </c>
      <c r="I9" s="8641"/>
      <c r="J9" s="8463" t="s">
        <v>462</v>
      </c>
      <c r="K9" s="8656"/>
      <c r="L9" s="8591" t="s">
        <v>1397</v>
      </c>
      <c r="M9" s="8749" t="s">
        <v>2237</v>
      </c>
      <c r="N9" s="8650" t="s">
        <v>36</v>
      </c>
      <c r="O9" s="8750" t="s">
        <v>37</v>
      </c>
      <c r="P9" s="8752" t="s">
        <v>2238</v>
      </c>
      <c r="Q9" s="8648" t="s">
        <v>2239</v>
      </c>
      <c r="R9" s="8649"/>
      <c r="S9" s="116"/>
    </row>
    <row r="10" spans="1:99" ht="35.1" customHeight="1" x14ac:dyDescent="0.25">
      <c r="A10" s="7126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166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230"/>
      <c r="M10" s="8474"/>
      <c r="N10" s="7208"/>
      <c r="O10" s="8751"/>
      <c r="P10" s="875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737" t="s">
        <v>2294</v>
      </c>
      <c r="B58" s="8737"/>
      <c r="C58" s="8737"/>
      <c r="D58" s="8737"/>
      <c r="E58" s="8737"/>
      <c r="F58" s="8737"/>
      <c r="G58" s="8737"/>
      <c r="H58" s="8737"/>
      <c r="I58" s="8737"/>
      <c r="J58" s="8737"/>
      <c r="K58" s="8737"/>
      <c r="L58" s="8737"/>
      <c r="M58" s="8737"/>
      <c r="N58" s="8737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533" t="s">
        <v>2296</v>
      </c>
      <c r="B60" s="8533" t="s">
        <v>77</v>
      </c>
      <c r="C60" s="8648" t="s">
        <v>2297</v>
      </c>
      <c r="D60" s="8422"/>
      <c r="E60" s="8422"/>
      <c r="F60" s="8422"/>
      <c r="G60" s="8422"/>
      <c r="H60" s="8422"/>
      <c r="I60" s="8422"/>
      <c r="J60" s="8422"/>
      <c r="K60" s="8422"/>
      <c r="L60" s="8643"/>
      <c r="M60" s="8655" t="s">
        <v>2298</v>
      </c>
      <c r="N60" s="8648" t="s">
        <v>2299</v>
      </c>
      <c r="O60" s="8422"/>
      <c r="P60" s="8422"/>
      <c r="Q60" s="8422"/>
      <c r="R60" s="8422"/>
      <c r="S60" s="8422"/>
      <c r="T60" s="8422"/>
      <c r="U60" s="8422"/>
      <c r="V60" s="8422"/>
      <c r="W60" s="8422"/>
      <c r="X60" s="407"/>
    </row>
    <row r="61" spans="1:99" ht="42" x14ac:dyDescent="0.25">
      <c r="A61" s="7169"/>
      <c r="B61" s="7169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8112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706" t="s">
        <v>2322</v>
      </c>
      <c r="B75" s="8706"/>
      <c r="C75" s="8706"/>
      <c r="D75" s="8706"/>
      <c r="E75" s="8706"/>
      <c r="F75" s="8706"/>
      <c r="G75" s="8706"/>
      <c r="H75" s="8706"/>
      <c r="I75" s="8706"/>
      <c r="J75" s="8706"/>
      <c r="K75" s="8706"/>
      <c r="L75" s="8706"/>
      <c r="M75" s="8745"/>
      <c r="N75" s="8745"/>
    </row>
    <row r="76" spans="1:97" ht="15" customHeight="1" x14ac:dyDescent="0.25">
      <c r="A76" s="7858" t="s">
        <v>2323</v>
      </c>
      <c r="B76" s="7207" t="s">
        <v>2324</v>
      </c>
      <c r="C76" s="8648" t="s">
        <v>2299</v>
      </c>
      <c r="D76" s="8422"/>
      <c r="E76" s="8422"/>
      <c r="F76" s="8422"/>
      <c r="G76" s="8422"/>
      <c r="H76" s="8422"/>
      <c r="I76" s="8422"/>
      <c r="J76" s="8422"/>
      <c r="K76" s="8422"/>
      <c r="L76" s="8643"/>
      <c r="M76" s="8422" t="s">
        <v>2325</v>
      </c>
      <c r="N76" s="8422"/>
      <c r="O76" s="8422"/>
      <c r="P76" s="8422"/>
      <c r="Q76" s="8422"/>
      <c r="R76" s="8649"/>
    </row>
    <row r="77" spans="1:97" ht="37.5" customHeight="1" x14ac:dyDescent="0.25">
      <c r="A77" s="7158"/>
      <c r="B77" s="7169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737" t="s">
        <v>2343</v>
      </c>
      <c r="B93" s="8737"/>
      <c r="C93" s="8737"/>
      <c r="D93" s="8737"/>
      <c r="E93" s="8737"/>
      <c r="F93" s="8737"/>
      <c r="G93" s="8737"/>
      <c r="H93" s="8737"/>
      <c r="I93" s="8737"/>
      <c r="J93" s="8737"/>
      <c r="K93" s="8737"/>
      <c r="L93" s="8737"/>
      <c r="M93" s="8737"/>
      <c r="N93" s="8737"/>
    </row>
    <row r="94" spans="1:97" ht="18" customHeight="1" x14ac:dyDescent="0.25">
      <c r="A94" s="8715" t="s">
        <v>2344</v>
      </c>
      <c r="B94" s="8715"/>
      <c r="C94" s="8715"/>
      <c r="D94" s="8715"/>
      <c r="E94" s="8715"/>
      <c r="F94" s="8715"/>
      <c r="G94" s="8715"/>
      <c r="H94" s="8715"/>
      <c r="I94" s="8715"/>
      <c r="J94" s="8737"/>
      <c r="K94" s="8737"/>
      <c r="L94" s="8737"/>
      <c r="M94" s="8737"/>
      <c r="N94" s="8737"/>
    </row>
    <row r="95" spans="1:97" ht="15" customHeight="1" x14ac:dyDescent="0.25">
      <c r="A95" s="7207" t="s">
        <v>2296</v>
      </c>
      <c r="B95" s="7166" t="s">
        <v>77</v>
      </c>
      <c r="C95" s="8591" t="s">
        <v>2345</v>
      </c>
      <c r="D95" s="8425" t="s">
        <v>2346</v>
      </c>
      <c r="E95" s="8754" t="s">
        <v>2347</v>
      </c>
      <c r="F95" s="8425" t="s">
        <v>2348</v>
      </c>
      <c r="G95" s="8425" t="s">
        <v>2349</v>
      </c>
      <c r="H95" s="8425" t="s">
        <v>2350</v>
      </c>
      <c r="I95" s="8670" t="s">
        <v>2351</v>
      </c>
      <c r="J95" s="8742" t="s">
        <v>2298</v>
      </c>
      <c r="K95" s="8648" t="s">
        <v>2299</v>
      </c>
      <c r="L95" s="8422"/>
      <c r="M95" s="8422"/>
      <c r="N95" s="8422"/>
      <c r="O95" s="8422"/>
      <c r="P95" s="8422"/>
      <c r="Q95" s="8422"/>
      <c r="R95" s="8422"/>
      <c r="S95" s="8422"/>
      <c r="T95" s="8649"/>
    </row>
    <row r="96" spans="1:97" ht="31.5" customHeight="1" x14ac:dyDescent="0.25">
      <c r="A96" s="7169"/>
      <c r="B96" s="8112"/>
      <c r="C96" s="7230"/>
      <c r="D96" s="7234"/>
      <c r="E96" s="8755"/>
      <c r="F96" s="7234"/>
      <c r="G96" s="7234"/>
      <c r="H96" s="7234"/>
      <c r="I96" s="8111"/>
      <c r="J96" s="7171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715" t="s">
        <v>2355</v>
      </c>
      <c r="B110" s="8715"/>
      <c r="C110" s="8737"/>
      <c r="D110" s="8737"/>
      <c r="E110" s="8737"/>
      <c r="F110" s="8737"/>
      <c r="G110" s="8737"/>
      <c r="H110" s="8737"/>
      <c r="I110" s="8737"/>
      <c r="J110" s="8737"/>
      <c r="K110" s="8737"/>
      <c r="L110" s="8737"/>
      <c r="M110" s="8737"/>
      <c r="N110" s="8737"/>
    </row>
    <row r="111" spans="1:97" ht="15" customHeight="1" x14ac:dyDescent="0.25">
      <c r="A111" s="8468" t="s">
        <v>2323</v>
      </c>
      <c r="B111" s="8533" t="s">
        <v>2324</v>
      </c>
      <c r="C111" s="8648" t="s">
        <v>2299</v>
      </c>
      <c r="D111" s="8422"/>
      <c r="E111" s="8422"/>
      <c r="F111" s="8422"/>
      <c r="G111" s="8422"/>
      <c r="H111" s="8422"/>
      <c r="I111" s="8422"/>
      <c r="J111" s="8422"/>
      <c r="K111" s="8422"/>
      <c r="L111" s="8649"/>
      <c r="M111" s="8422" t="s">
        <v>2325</v>
      </c>
      <c r="N111" s="8422"/>
      <c r="O111" s="8422"/>
      <c r="P111" s="8422"/>
      <c r="Q111" s="8422"/>
      <c r="R111" s="8649"/>
    </row>
    <row r="112" spans="1:97" ht="42" x14ac:dyDescent="0.25">
      <c r="A112" s="7158"/>
      <c r="B112" s="7169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MAIPU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801" t="s">
        <v>2358</v>
      </c>
      <c r="B6" s="8801"/>
      <c r="C6" s="8801"/>
      <c r="D6" s="8801"/>
      <c r="E6" s="8801"/>
      <c r="F6" s="8801"/>
      <c r="G6" s="8801"/>
      <c r="H6" s="8801"/>
      <c r="I6" s="8801"/>
      <c r="J6" s="8801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802" t="s">
        <v>2360</v>
      </c>
      <c r="B9" s="8803" t="s">
        <v>2361</v>
      </c>
      <c r="C9" s="8806" t="s">
        <v>2362</v>
      </c>
      <c r="D9" s="8806" t="s">
        <v>2363</v>
      </c>
      <c r="E9" s="8806" t="s">
        <v>2364</v>
      </c>
      <c r="F9" s="8809" t="s">
        <v>2365</v>
      </c>
      <c r="G9" s="8810" t="s">
        <v>2366</v>
      </c>
      <c r="H9" s="8811"/>
      <c r="I9" s="8811"/>
      <c r="J9" s="8811"/>
      <c r="K9" s="8811"/>
      <c r="L9" s="8811"/>
      <c r="M9" s="8811"/>
      <c r="N9" s="8811"/>
      <c r="O9" s="8811"/>
      <c r="P9" s="8811"/>
      <c r="Q9" s="8811"/>
      <c r="R9" s="8811"/>
      <c r="S9" s="8811"/>
      <c r="T9" s="8811"/>
      <c r="U9" s="8811"/>
      <c r="V9" s="8811"/>
      <c r="W9" s="8811"/>
      <c r="X9" s="8811"/>
      <c r="Y9" s="8812"/>
      <c r="Z9" s="8824" t="s">
        <v>2367</v>
      </c>
      <c r="AA9" s="8824"/>
      <c r="AB9" s="8824"/>
      <c r="AC9" s="8824"/>
      <c r="AD9" s="8824"/>
      <c r="AE9" s="8825"/>
    </row>
    <row r="10" spans="1:84" ht="15" customHeight="1" x14ac:dyDescent="0.25">
      <c r="A10" s="8802"/>
      <c r="B10" s="8804"/>
      <c r="C10" s="8807"/>
      <c r="D10" s="8807"/>
      <c r="E10" s="8807"/>
      <c r="F10" s="8523"/>
      <c r="G10" s="8519" t="s">
        <v>2368</v>
      </c>
      <c r="H10" s="8826"/>
      <c r="I10" s="8826"/>
      <c r="J10" s="8809"/>
      <c r="K10" s="8519" t="s">
        <v>2369</v>
      </c>
      <c r="L10" s="8826"/>
      <c r="M10" s="8826"/>
      <c r="N10" s="8826"/>
      <c r="O10" s="8809"/>
      <c r="P10" s="8519" t="s">
        <v>2370</v>
      </c>
      <c r="Q10" s="8826"/>
      <c r="R10" s="8826"/>
      <c r="S10" s="8826"/>
      <c r="T10" s="8809"/>
      <c r="U10" s="8519" t="s">
        <v>2371</v>
      </c>
      <c r="V10" s="8826"/>
      <c r="W10" s="8826"/>
      <c r="X10" s="8826"/>
      <c r="Y10" s="8565"/>
      <c r="Z10" s="8826" t="s">
        <v>2372</v>
      </c>
      <c r="AA10" s="8826"/>
      <c r="AB10" s="8809"/>
      <c r="AC10" s="8519" t="s">
        <v>2373</v>
      </c>
      <c r="AD10" s="8826"/>
      <c r="AE10" s="8809"/>
    </row>
    <row r="11" spans="1:84" x14ac:dyDescent="0.25">
      <c r="A11" s="8802"/>
      <c r="B11" s="8804"/>
      <c r="C11" s="8807"/>
      <c r="D11" s="8807"/>
      <c r="E11" s="8807"/>
      <c r="F11" s="8523"/>
      <c r="G11" s="8524"/>
      <c r="H11" s="8525"/>
      <c r="I11" s="8525"/>
      <c r="J11" s="8438"/>
      <c r="K11" s="8524"/>
      <c r="L11" s="8525"/>
      <c r="M11" s="8525"/>
      <c r="N11" s="8525"/>
      <c r="O11" s="8438"/>
      <c r="P11" s="8524"/>
      <c r="Q11" s="8525"/>
      <c r="R11" s="8525"/>
      <c r="S11" s="8525"/>
      <c r="T11" s="8438"/>
      <c r="U11" s="8524"/>
      <c r="V11" s="8525"/>
      <c r="W11" s="8525"/>
      <c r="X11" s="8525"/>
      <c r="Y11" s="8567"/>
      <c r="Z11" s="8525"/>
      <c r="AA11" s="8525"/>
      <c r="AB11" s="8438"/>
      <c r="AC11" s="8524"/>
      <c r="AD11" s="8525"/>
      <c r="AE11" s="8438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51"/>
      <c r="B12" s="8805"/>
      <c r="C12" s="8808"/>
      <c r="D12" s="8808"/>
      <c r="E12" s="8808"/>
      <c r="F12" s="8438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766" t="s">
        <v>2386</v>
      </c>
      <c r="B29" s="8786"/>
      <c r="C29" s="8813" t="s">
        <v>77</v>
      </c>
      <c r="D29" s="8780" t="s">
        <v>29</v>
      </c>
      <c r="E29" s="8781"/>
      <c r="F29" s="8781"/>
      <c r="G29" s="8823"/>
      <c r="H29" s="8827" t="s">
        <v>2396</v>
      </c>
      <c r="I29" s="8828"/>
      <c r="J29" s="8828"/>
      <c r="K29" s="8828"/>
      <c r="L29" s="8828"/>
      <c r="M29" s="8829"/>
      <c r="N29" s="8821" t="s">
        <v>2397</v>
      </c>
      <c r="O29" s="8822"/>
    </row>
    <row r="30" spans="1:65" ht="21" x14ac:dyDescent="0.25">
      <c r="A30" s="8767"/>
      <c r="B30" s="8788"/>
      <c r="C30" s="8814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815" t="s">
        <v>773</v>
      </c>
      <c r="B31" s="8816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817" t="s">
        <v>2391</v>
      </c>
      <c r="B32" s="8818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817" t="s">
        <v>2392</v>
      </c>
      <c r="B33" s="8818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819" t="s">
        <v>830</v>
      </c>
      <c r="B34" s="8820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756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757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58" t="s">
        <v>2406</v>
      </c>
      <c r="B37" s="8759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69" t="s">
        <v>220</v>
      </c>
      <c r="B61" s="8760" t="s">
        <v>2429</v>
      </c>
      <c r="C61" s="8761"/>
      <c r="D61" s="8762"/>
      <c r="E61" s="8655" t="s">
        <v>2430</v>
      </c>
      <c r="F61" s="8770" t="s">
        <v>2431</v>
      </c>
      <c r="G61" s="8770" t="s">
        <v>2432</v>
      </c>
    </row>
    <row r="62" spans="1:8" ht="29.25" customHeight="1" x14ac:dyDescent="0.25">
      <c r="A62" s="8769"/>
      <c r="B62" s="3513" t="s">
        <v>2433</v>
      </c>
      <c r="C62" s="429" t="s">
        <v>58</v>
      </c>
      <c r="D62" s="430" t="s">
        <v>59</v>
      </c>
      <c r="E62" s="8112"/>
      <c r="F62" s="8770"/>
      <c r="G62" s="8770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773" t="s">
        <v>2449</v>
      </c>
      <c r="B77" s="8774"/>
      <c r="C77" s="8774"/>
      <c r="D77" s="8774"/>
      <c r="E77" s="8775"/>
      <c r="F77" s="3542"/>
      <c r="G77" s="3542"/>
      <c r="H77" s="3542"/>
      <c r="I77" s="3542"/>
    </row>
    <row r="78" spans="1:46" s="5" customFormat="1" ht="18" customHeight="1" x14ac:dyDescent="0.2">
      <c r="A78" s="8766" t="s">
        <v>289</v>
      </c>
      <c r="B78" s="8768" t="s">
        <v>2450</v>
      </c>
      <c r="C78" s="8766" t="s">
        <v>77</v>
      </c>
      <c r="D78" s="8763" t="s">
        <v>29</v>
      </c>
      <c r="E78" s="8764"/>
      <c r="F78" s="8764"/>
      <c r="G78" s="8764"/>
      <c r="H78" s="8764"/>
      <c r="I78" s="8765"/>
    </row>
    <row r="79" spans="1:46" ht="24.75" customHeight="1" x14ac:dyDescent="0.25">
      <c r="A79" s="8767"/>
      <c r="B79" s="8768"/>
      <c r="C79" s="876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776" t="s">
        <v>2453</v>
      </c>
      <c r="B80" s="8777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771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772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771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772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786" t="s">
        <v>1678</v>
      </c>
      <c r="B86" s="8789" t="s">
        <v>2459</v>
      </c>
      <c r="C86" s="8786"/>
      <c r="D86" s="8789" t="s">
        <v>2460</v>
      </c>
      <c r="E86" s="8786"/>
      <c r="F86" s="8780" t="s">
        <v>2461</v>
      </c>
      <c r="G86" s="8781"/>
      <c r="H86" s="8781"/>
      <c r="I86" s="8782"/>
      <c r="J86" s="8780" t="s">
        <v>2462</v>
      </c>
      <c r="K86" s="8781"/>
      <c r="L86" s="8781"/>
      <c r="M86" s="8782"/>
      <c r="N86" s="8780" t="s">
        <v>2463</v>
      </c>
      <c r="O86" s="8781"/>
      <c r="P86" s="8781"/>
      <c r="Q86" s="8782"/>
    </row>
    <row r="87" spans="1:58" ht="15" customHeight="1" x14ac:dyDescent="0.25">
      <c r="A87" s="8787"/>
      <c r="B87" s="8790"/>
      <c r="C87" s="8788"/>
      <c r="D87" s="8790"/>
      <c r="E87" s="8788"/>
      <c r="F87" s="8780" t="s">
        <v>2464</v>
      </c>
      <c r="G87" s="8782"/>
      <c r="H87" s="8780" t="s">
        <v>2465</v>
      </c>
      <c r="I87" s="8782"/>
      <c r="J87" s="8780" t="s">
        <v>2464</v>
      </c>
      <c r="K87" s="8782"/>
      <c r="L87" s="8780" t="s">
        <v>2465</v>
      </c>
      <c r="M87" s="8782"/>
      <c r="N87" s="8780" t="s">
        <v>2464</v>
      </c>
      <c r="O87" s="8782"/>
      <c r="P87" s="8780" t="s">
        <v>2465</v>
      </c>
      <c r="Q87" s="8782"/>
    </row>
    <row r="88" spans="1:58" ht="27.75" customHeight="1" x14ac:dyDescent="0.25">
      <c r="A88" s="878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783" t="s">
        <v>2473</v>
      </c>
      <c r="B103" s="8783"/>
      <c r="C103" s="8783"/>
      <c r="D103" s="8783"/>
      <c r="E103" s="8783"/>
      <c r="F103" s="8783"/>
      <c r="G103" s="8783"/>
    </row>
    <row r="104" spans="1:58" x14ac:dyDescent="0.25">
      <c r="A104" s="8784" t="s">
        <v>2474</v>
      </c>
      <c r="B104" s="8780" t="s">
        <v>2475</v>
      </c>
      <c r="C104" s="8781"/>
      <c r="D104" s="8781"/>
      <c r="E104" s="8781"/>
      <c r="F104" s="8781"/>
      <c r="G104" s="8782"/>
    </row>
    <row r="105" spans="1:58" x14ac:dyDescent="0.25">
      <c r="A105" s="8785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533" t="s">
        <v>2397</v>
      </c>
      <c r="B116" s="8533" t="s">
        <v>28</v>
      </c>
      <c r="C116" s="8791" t="s">
        <v>29</v>
      </c>
      <c r="D116" s="8792"/>
      <c r="E116" s="8793"/>
      <c r="F116" s="8778" t="s">
        <v>462</v>
      </c>
      <c r="G116" s="8779"/>
    </row>
    <row r="117" spans="1:61" ht="21" x14ac:dyDescent="0.25">
      <c r="A117" s="7169"/>
      <c r="B117" s="7169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768" t="s">
        <v>2508</v>
      </c>
      <c r="B141" s="8782" t="s">
        <v>2433</v>
      </c>
      <c r="C141" s="8795" t="s">
        <v>2509</v>
      </c>
      <c r="D141" s="8796"/>
      <c r="E141" s="8797" t="s">
        <v>1389</v>
      </c>
      <c r="F141" s="8798"/>
      <c r="G141" s="8799" t="s">
        <v>2391</v>
      </c>
      <c r="H141" s="8770" t="s">
        <v>773</v>
      </c>
      <c r="I141" s="8800" t="s">
        <v>782</v>
      </c>
      <c r="J141" s="8794" t="s">
        <v>2390</v>
      </c>
    </row>
    <row r="142" spans="1:60" x14ac:dyDescent="0.25">
      <c r="A142" s="8768"/>
      <c r="B142" s="8782"/>
      <c r="C142" s="2676" t="s">
        <v>2510</v>
      </c>
      <c r="D142" s="445" t="s">
        <v>59</v>
      </c>
      <c r="E142" s="2676" t="s">
        <v>2510</v>
      </c>
      <c r="F142" s="10" t="s">
        <v>59</v>
      </c>
      <c r="G142" s="8799"/>
      <c r="H142" s="8770"/>
      <c r="I142" s="8800"/>
      <c r="J142" s="879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MAIPU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413" t="s">
        <v>2520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7413"/>
      <c r="R6" s="7413"/>
      <c r="S6" s="7413"/>
      <c r="T6" s="7413"/>
      <c r="U6" s="7413"/>
      <c r="V6" s="7413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638" t="s">
        <v>2522</v>
      </c>
      <c r="B9" s="8446" t="s">
        <v>77</v>
      </c>
      <c r="C9" s="8854"/>
      <c r="D9" s="8854"/>
      <c r="E9" s="8862" t="s">
        <v>101</v>
      </c>
      <c r="F9" s="8897"/>
      <c r="G9" s="8897"/>
      <c r="H9" s="8897"/>
      <c r="I9" s="8897"/>
      <c r="J9" s="8897"/>
      <c r="K9" s="8897"/>
      <c r="L9" s="8897"/>
      <c r="M9" s="8897"/>
      <c r="N9" s="8897"/>
      <c r="O9" s="8897"/>
      <c r="P9" s="8897"/>
      <c r="Q9" s="8897"/>
      <c r="R9" s="8897"/>
      <c r="S9" s="8897"/>
      <c r="T9" s="8897"/>
      <c r="U9" s="8897"/>
      <c r="V9" s="8897"/>
      <c r="W9" s="8897"/>
      <c r="X9" s="8897"/>
      <c r="Y9" s="8897"/>
      <c r="Z9" s="8897"/>
      <c r="AA9" s="8897"/>
      <c r="AB9" s="8897"/>
      <c r="AC9" s="8897"/>
      <c r="AD9" s="8897"/>
      <c r="AE9" s="8897"/>
      <c r="AF9" s="8897"/>
      <c r="AG9" s="8897"/>
      <c r="AH9" s="8897"/>
      <c r="AI9" s="8897"/>
      <c r="AJ9" s="8897"/>
      <c r="AK9" s="8897"/>
      <c r="AL9" s="8897"/>
      <c r="AM9" s="8897"/>
      <c r="AN9" s="8898"/>
      <c r="AO9" s="7887" t="s">
        <v>36</v>
      </c>
      <c r="AP9" s="8650" t="s">
        <v>37</v>
      </c>
      <c r="AQ9" s="8655" t="s">
        <v>478</v>
      </c>
    </row>
    <row r="10" spans="1:86" s="17" customFormat="1" ht="15" customHeight="1" x14ac:dyDescent="0.15">
      <c r="A10" s="7194"/>
      <c r="B10" s="8861"/>
      <c r="C10" s="8150"/>
      <c r="D10" s="8150"/>
      <c r="E10" s="8468" t="s">
        <v>2523</v>
      </c>
      <c r="F10" s="8638"/>
      <c r="G10" s="8445" t="s">
        <v>2524</v>
      </c>
      <c r="H10" s="8638"/>
      <c r="I10" s="8445" t="s">
        <v>2525</v>
      </c>
      <c r="J10" s="8638"/>
      <c r="K10" s="8670" t="s">
        <v>94</v>
      </c>
      <c r="L10" s="8651"/>
      <c r="M10" s="8468" t="s">
        <v>44</v>
      </c>
      <c r="N10" s="8638"/>
      <c r="O10" s="8670" t="s">
        <v>45</v>
      </c>
      <c r="P10" s="8651"/>
      <c r="Q10" s="8445" t="s">
        <v>46</v>
      </c>
      <c r="R10" s="8638"/>
      <c r="S10" s="8445" t="s">
        <v>47</v>
      </c>
      <c r="T10" s="8638"/>
      <c r="U10" s="8445" t="s">
        <v>48</v>
      </c>
      <c r="V10" s="8638"/>
      <c r="W10" s="8651" t="s">
        <v>49</v>
      </c>
      <c r="X10" s="8651"/>
      <c r="Y10" s="8445" t="s">
        <v>50</v>
      </c>
      <c r="Z10" s="8638"/>
      <c r="AA10" s="8651" t="s">
        <v>51</v>
      </c>
      <c r="AB10" s="8651"/>
      <c r="AC10" s="8445" t="s">
        <v>52</v>
      </c>
      <c r="AD10" s="8638"/>
      <c r="AE10" s="8651" t="s">
        <v>53</v>
      </c>
      <c r="AF10" s="8651"/>
      <c r="AG10" s="8445" t="s">
        <v>54</v>
      </c>
      <c r="AH10" s="8638"/>
      <c r="AI10" s="8651" t="s">
        <v>55</v>
      </c>
      <c r="AJ10" s="8651"/>
      <c r="AK10" s="8445" t="s">
        <v>56</v>
      </c>
      <c r="AL10" s="8638"/>
      <c r="AM10" s="8651" t="s">
        <v>57</v>
      </c>
      <c r="AN10" s="8839"/>
      <c r="AO10" s="7210"/>
      <c r="AP10" s="7207"/>
      <c r="AQ10" s="7166"/>
    </row>
    <row r="11" spans="1:86" s="17" customFormat="1" ht="15" customHeight="1" x14ac:dyDescent="0.15">
      <c r="A11" s="8221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24"/>
      <c r="AP11" s="7208"/>
      <c r="AQ11" s="8112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651" t="s">
        <v>2537</v>
      </c>
      <c r="B25" s="8638"/>
      <c r="C25" s="8446" t="s">
        <v>77</v>
      </c>
      <c r="D25" s="8854"/>
      <c r="E25" s="8855"/>
      <c r="F25" s="8834" t="s">
        <v>101</v>
      </c>
      <c r="G25" s="8835"/>
      <c r="H25" s="8835"/>
      <c r="I25" s="8835"/>
      <c r="J25" s="8835"/>
      <c r="K25" s="8835"/>
      <c r="L25" s="8835"/>
      <c r="M25" s="8835"/>
      <c r="N25" s="8835"/>
      <c r="O25" s="8835"/>
      <c r="P25" s="8835"/>
      <c r="Q25" s="8835"/>
      <c r="R25" s="8835"/>
      <c r="S25" s="8835"/>
      <c r="T25" s="8835"/>
      <c r="U25" s="8835"/>
      <c r="V25" s="8835"/>
      <c r="W25" s="8835"/>
      <c r="X25" s="8835"/>
      <c r="Y25" s="8835"/>
      <c r="Z25" s="8835"/>
      <c r="AA25" s="8835"/>
      <c r="AB25" s="8835"/>
      <c r="AC25" s="8835"/>
      <c r="AD25" s="8835"/>
      <c r="AE25" s="8835"/>
      <c r="AF25" s="8835"/>
      <c r="AG25" s="8835"/>
      <c r="AH25" s="8835"/>
      <c r="AI25" s="8835"/>
      <c r="AJ25" s="8835"/>
      <c r="AK25" s="8835"/>
      <c r="AL25" s="8835"/>
      <c r="AM25" s="8835"/>
      <c r="AN25" s="8835"/>
      <c r="AO25" s="8840"/>
      <c r="AP25" s="7203" t="s">
        <v>2538</v>
      </c>
      <c r="AQ25" s="8650" t="s">
        <v>36</v>
      </c>
      <c r="AR25" s="8655" t="s">
        <v>37</v>
      </c>
    </row>
    <row r="26" spans="1:86" s="17" customFormat="1" ht="15" customHeight="1" x14ac:dyDescent="0.15">
      <c r="A26" s="8420"/>
      <c r="B26" s="7194"/>
      <c r="C26" s="8899"/>
      <c r="D26" s="8860"/>
      <c r="E26" s="8802"/>
      <c r="F26" s="8468" t="s">
        <v>2523</v>
      </c>
      <c r="G26" s="8638"/>
      <c r="H26" s="8445" t="s">
        <v>2524</v>
      </c>
      <c r="I26" s="8638"/>
      <c r="J26" s="8445" t="s">
        <v>2525</v>
      </c>
      <c r="K26" s="8638"/>
      <c r="L26" s="8468" t="s">
        <v>94</v>
      </c>
      <c r="M26" s="8638"/>
      <c r="N26" s="8468" t="s">
        <v>44</v>
      </c>
      <c r="O26" s="8638"/>
      <c r="P26" s="8468" t="s">
        <v>45</v>
      </c>
      <c r="Q26" s="8638"/>
      <c r="R26" s="8445" t="s">
        <v>46</v>
      </c>
      <c r="S26" s="8638"/>
      <c r="T26" s="8445" t="s">
        <v>47</v>
      </c>
      <c r="U26" s="8638"/>
      <c r="V26" s="8445" t="s">
        <v>48</v>
      </c>
      <c r="W26" s="8638"/>
      <c r="X26" s="8445" t="s">
        <v>49</v>
      </c>
      <c r="Y26" s="8638"/>
      <c r="Z26" s="8445" t="s">
        <v>50</v>
      </c>
      <c r="AA26" s="8638"/>
      <c r="AB26" s="8445" t="s">
        <v>51</v>
      </c>
      <c r="AC26" s="8638"/>
      <c r="AD26" s="8445" t="s">
        <v>52</v>
      </c>
      <c r="AE26" s="8638"/>
      <c r="AF26" s="8445" t="s">
        <v>53</v>
      </c>
      <c r="AG26" s="8638"/>
      <c r="AH26" s="8445" t="s">
        <v>54</v>
      </c>
      <c r="AI26" s="8638"/>
      <c r="AJ26" s="8445" t="s">
        <v>55</v>
      </c>
      <c r="AK26" s="8638"/>
      <c r="AL26" s="8445" t="s">
        <v>56</v>
      </c>
      <c r="AM26" s="8638"/>
      <c r="AN26" s="8651" t="s">
        <v>57</v>
      </c>
      <c r="AO26" s="8740"/>
      <c r="AP26" s="7204"/>
      <c r="AQ26" s="7207"/>
      <c r="AR26" s="7166"/>
    </row>
    <row r="27" spans="1:86" s="17" customFormat="1" ht="15" customHeight="1" x14ac:dyDescent="0.15">
      <c r="A27" s="8130"/>
      <c r="B27" s="8221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205"/>
      <c r="AQ27" s="7208"/>
      <c r="AR27" s="8112"/>
    </row>
    <row r="28" spans="1:86" s="17" customFormat="1" ht="15" customHeight="1" x14ac:dyDescent="0.15">
      <c r="A28" s="8499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153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153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889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890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89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94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96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892" t="s">
        <v>2545</v>
      </c>
      <c r="B36" s="889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894" t="s">
        <v>2546</v>
      </c>
      <c r="B37" s="889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872" t="s">
        <v>2547</v>
      </c>
      <c r="B38" s="887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896" t="s">
        <v>2548</v>
      </c>
      <c r="B39" s="889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874" t="s">
        <v>2549</v>
      </c>
      <c r="B40" s="8269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871" t="s">
        <v>77</v>
      </c>
      <c r="B41" s="8871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878" t="s">
        <v>2537</v>
      </c>
      <c r="B43" s="8881" t="s">
        <v>77</v>
      </c>
      <c r="C43" s="8882"/>
      <c r="D43" s="8878"/>
      <c r="E43" s="8831" t="s">
        <v>101</v>
      </c>
      <c r="F43" s="8832"/>
      <c r="G43" s="8832"/>
      <c r="H43" s="8832"/>
      <c r="I43" s="8832"/>
      <c r="J43" s="8832"/>
      <c r="K43" s="8832"/>
      <c r="L43" s="8832"/>
      <c r="M43" s="8832"/>
      <c r="N43" s="8832"/>
      <c r="O43" s="8832"/>
      <c r="P43" s="8832"/>
      <c r="Q43" s="8832"/>
      <c r="R43" s="8832"/>
      <c r="S43" s="8832"/>
      <c r="T43" s="8832"/>
      <c r="U43" s="8832"/>
      <c r="V43" s="8832"/>
      <c r="W43" s="8832"/>
      <c r="X43" s="8832"/>
      <c r="Y43" s="8832"/>
      <c r="Z43" s="8832"/>
      <c r="AA43" s="8832"/>
      <c r="AB43" s="8832"/>
      <c r="AC43" s="8832"/>
      <c r="AD43" s="8832"/>
      <c r="AE43" s="8832"/>
      <c r="AF43" s="8832"/>
      <c r="AG43" s="8832"/>
      <c r="AH43" s="8832"/>
      <c r="AI43" s="8832"/>
      <c r="AJ43" s="8832"/>
      <c r="AK43" s="8832"/>
      <c r="AL43" s="8832"/>
      <c r="AM43" s="8832"/>
      <c r="AN43" s="8841"/>
      <c r="AO43" s="8885" t="s">
        <v>2551</v>
      </c>
      <c r="AP43" s="8886"/>
      <c r="AQ43" s="7887" t="s">
        <v>36</v>
      </c>
      <c r="AR43" s="8650" t="s">
        <v>37</v>
      </c>
    </row>
    <row r="44" spans="1:86" s="17" customFormat="1" ht="15" customHeight="1" x14ac:dyDescent="0.15">
      <c r="A44" s="8879"/>
      <c r="B44" s="8883"/>
      <c r="C44" s="8884"/>
      <c r="D44" s="8880"/>
      <c r="E44" s="8468" t="s">
        <v>2523</v>
      </c>
      <c r="F44" s="8638"/>
      <c r="G44" s="8445" t="s">
        <v>2524</v>
      </c>
      <c r="H44" s="8638"/>
      <c r="I44" s="8445" t="s">
        <v>2525</v>
      </c>
      <c r="J44" s="8638"/>
      <c r="K44" s="8445" t="s">
        <v>94</v>
      </c>
      <c r="L44" s="8638"/>
      <c r="M44" s="8445" t="s">
        <v>44</v>
      </c>
      <c r="N44" s="8638"/>
      <c r="O44" s="8445" t="s">
        <v>45</v>
      </c>
      <c r="P44" s="8638"/>
      <c r="Q44" s="8445" t="s">
        <v>46</v>
      </c>
      <c r="R44" s="8638"/>
      <c r="S44" s="8445" t="s">
        <v>47</v>
      </c>
      <c r="T44" s="8638"/>
      <c r="U44" s="8445" t="s">
        <v>48</v>
      </c>
      <c r="V44" s="8638"/>
      <c r="W44" s="8830" t="s">
        <v>49</v>
      </c>
      <c r="X44" s="8779"/>
      <c r="Y44" s="8445" t="s">
        <v>50</v>
      </c>
      <c r="Z44" s="8638"/>
      <c r="AA44" s="8445" t="s">
        <v>51</v>
      </c>
      <c r="AB44" s="8638"/>
      <c r="AC44" s="8445" t="s">
        <v>52</v>
      </c>
      <c r="AD44" s="8638"/>
      <c r="AE44" s="8445" t="s">
        <v>53</v>
      </c>
      <c r="AF44" s="8638"/>
      <c r="AG44" s="8445" t="s">
        <v>54</v>
      </c>
      <c r="AH44" s="8638"/>
      <c r="AI44" s="8445" t="s">
        <v>55</v>
      </c>
      <c r="AJ44" s="8638"/>
      <c r="AK44" s="8445" t="s">
        <v>56</v>
      </c>
      <c r="AL44" s="8638"/>
      <c r="AM44" s="8651" t="s">
        <v>57</v>
      </c>
      <c r="AN44" s="8839"/>
      <c r="AO44" s="8887"/>
      <c r="AP44" s="8888"/>
      <c r="AQ44" s="7210"/>
      <c r="AR44" s="7207"/>
    </row>
    <row r="45" spans="1:86" s="17" customFormat="1" ht="15" customHeight="1" x14ac:dyDescent="0.15">
      <c r="A45" s="888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24"/>
      <c r="AR45" s="7208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638" t="s">
        <v>27</v>
      </c>
      <c r="B55" s="8445" t="s">
        <v>77</v>
      </c>
      <c r="C55" s="8651"/>
      <c r="D55" s="8651"/>
      <c r="E55" s="8831" t="s">
        <v>101</v>
      </c>
      <c r="F55" s="8832"/>
      <c r="G55" s="8832"/>
      <c r="H55" s="8832"/>
      <c r="I55" s="8832"/>
      <c r="J55" s="8832"/>
      <c r="K55" s="8832"/>
      <c r="L55" s="8832"/>
      <c r="M55" s="8832"/>
      <c r="N55" s="8832"/>
      <c r="O55" s="8832"/>
      <c r="P55" s="8832"/>
      <c r="Q55" s="8832"/>
      <c r="R55" s="8832"/>
      <c r="S55" s="8832"/>
      <c r="T55" s="8832"/>
      <c r="U55" s="8832"/>
      <c r="V55" s="8832"/>
      <c r="W55" s="8832"/>
      <c r="X55" s="8832"/>
      <c r="Y55" s="8832"/>
      <c r="Z55" s="8832"/>
      <c r="AA55" s="8832"/>
      <c r="AB55" s="8832"/>
      <c r="AC55" s="8832"/>
      <c r="AD55" s="8832"/>
      <c r="AE55" s="8832"/>
      <c r="AF55" s="8832"/>
      <c r="AG55" s="8832"/>
      <c r="AH55" s="8832"/>
      <c r="AI55" s="8832"/>
      <c r="AJ55" s="8832"/>
      <c r="AK55" s="8832"/>
      <c r="AL55" s="8832"/>
      <c r="AM55" s="8832"/>
      <c r="AN55" s="8838"/>
      <c r="AO55" s="8877" t="s">
        <v>609</v>
      </c>
    </row>
    <row r="56" spans="1:86" s="17" customFormat="1" ht="15" customHeight="1" x14ac:dyDescent="0.15">
      <c r="A56" s="7194"/>
      <c r="B56" s="8220"/>
      <c r="C56" s="8420"/>
      <c r="D56" s="7194"/>
      <c r="E56" s="8468" t="s">
        <v>2523</v>
      </c>
      <c r="F56" s="8638"/>
      <c r="G56" s="8651" t="s">
        <v>2524</v>
      </c>
      <c r="H56" s="8651"/>
      <c r="I56" s="8445" t="s">
        <v>2525</v>
      </c>
      <c r="J56" s="8638"/>
      <c r="K56" s="8651" t="s">
        <v>94</v>
      </c>
      <c r="L56" s="8651"/>
      <c r="M56" s="8445" t="s">
        <v>44</v>
      </c>
      <c r="N56" s="8638"/>
      <c r="O56" s="8445" t="s">
        <v>45</v>
      </c>
      <c r="P56" s="8638"/>
      <c r="Q56" s="8445" t="s">
        <v>46</v>
      </c>
      <c r="R56" s="8638"/>
      <c r="S56" s="8445" t="s">
        <v>47</v>
      </c>
      <c r="T56" s="8638"/>
      <c r="U56" s="8651" t="s">
        <v>48</v>
      </c>
      <c r="V56" s="8638"/>
      <c r="W56" s="8445" t="s">
        <v>49</v>
      </c>
      <c r="X56" s="8638"/>
      <c r="Y56" s="8651" t="s">
        <v>50</v>
      </c>
      <c r="Z56" s="8651"/>
      <c r="AA56" s="8445" t="s">
        <v>51</v>
      </c>
      <c r="AB56" s="8638"/>
      <c r="AC56" s="8651" t="s">
        <v>52</v>
      </c>
      <c r="AD56" s="8651"/>
      <c r="AE56" s="8445" t="s">
        <v>53</v>
      </c>
      <c r="AF56" s="8638"/>
      <c r="AG56" s="8651" t="s">
        <v>54</v>
      </c>
      <c r="AH56" s="8651"/>
      <c r="AI56" s="8445" t="s">
        <v>55</v>
      </c>
      <c r="AJ56" s="8638"/>
      <c r="AK56" s="8651" t="s">
        <v>56</v>
      </c>
      <c r="AL56" s="8651"/>
      <c r="AM56" s="8445" t="s">
        <v>57</v>
      </c>
      <c r="AN56" s="8740"/>
      <c r="AO56" s="8877"/>
    </row>
    <row r="57" spans="1:86" s="17" customFormat="1" ht="15" customHeight="1" x14ac:dyDescent="0.15">
      <c r="A57" s="8221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877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638" t="s">
        <v>27</v>
      </c>
      <c r="B60" s="8445" t="s">
        <v>77</v>
      </c>
      <c r="C60" s="8651"/>
      <c r="D60" s="8638"/>
      <c r="E60" s="8831" t="s">
        <v>101</v>
      </c>
      <c r="F60" s="8832"/>
      <c r="G60" s="8832"/>
      <c r="H60" s="8832"/>
      <c r="I60" s="8832"/>
      <c r="J60" s="8832"/>
      <c r="K60" s="8832"/>
      <c r="L60" s="8832"/>
      <c r="M60" s="8832"/>
      <c r="N60" s="8832"/>
      <c r="O60" s="8832"/>
      <c r="P60" s="8832"/>
      <c r="Q60" s="8832"/>
      <c r="R60" s="8832"/>
      <c r="S60" s="8832"/>
      <c r="T60" s="8832"/>
      <c r="U60" s="8832"/>
      <c r="V60" s="8832"/>
      <c r="W60" s="8832"/>
      <c r="X60" s="8832"/>
      <c r="Y60" s="8832"/>
      <c r="Z60" s="8832"/>
      <c r="AA60" s="8832"/>
      <c r="AB60" s="8832"/>
      <c r="AC60" s="8832"/>
      <c r="AD60" s="8832"/>
      <c r="AE60" s="8832"/>
      <c r="AF60" s="8832"/>
      <c r="AG60" s="8832"/>
      <c r="AH60" s="8832"/>
      <c r="AI60" s="8832"/>
      <c r="AJ60" s="8832"/>
      <c r="AK60" s="8832"/>
      <c r="AL60" s="8832"/>
      <c r="AM60" s="8832"/>
      <c r="AN60" s="8838"/>
      <c r="AO60" s="8655" t="s">
        <v>609</v>
      </c>
    </row>
    <row r="61" spans="1:86" s="17" customFormat="1" ht="15" customHeight="1" x14ac:dyDescent="0.15">
      <c r="A61" s="7194"/>
      <c r="B61" s="8220"/>
      <c r="C61" s="8420"/>
      <c r="D61" s="7194"/>
      <c r="E61" s="8468" t="s">
        <v>2523</v>
      </c>
      <c r="F61" s="8638"/>
      <c r="G61" s="8837" t="s">
        <v>2524</v>
      </c>
      <c r="H61" s="8837"/>
      <c r="I61" s="8830" t="s">
        <v>2525</v>
      </c>
      <c r="J61" s="8779"/>
      <c r="K61" s="8837" t="s">
        <v>94</v>
      </c>
      <c r="L61" s="8837"/>
      <c r="M61" s="8830" t="s">
        <v>44</v>
      </c>
      <c r="N61" s="8779"/>
      <c r="O61" s="8792" t="s">
        <v>45</v>
      </c>
      <c r="P61" s="8837"/>
      <c r="Q61" s="8445" t="s">
        <v>46</v>
      </c>
      <c r="R61" s="8638"/>
      <c r="S61" s="8445" t="s">
        <v>47</v>
      </c>
      <c r="T61" s="8638"/>
      <c r="U61" s="8651" t="s">
        <v>48</v>
      </c>
      <c r="V61" s="8638"/>
      <c r="W61" s="8837" t="s">
        <v>49</v>
      </c>
      <c r="X61" s="8837"/>
      <c r="Y61" s="8830" t="s">
        <v>50</v>
      </c>
      <c r="Z61" s="8779"/>
      <c r="AA61" s="8837" t="s">
        <v>51</v>
      </c>
      <c r="AB61" s="8837"/>
      <c r="AC61" s="8830" t="s">
        <v>52</v>
      </c>
      <c r="AD61" s="8779"/>
      <c r="AE61" s="8837" t="s">
        <v>53</v>
      </c>
      <c r="AF61" s="8837"/>
      <c r="AG61" s="8830" t="s">
        <v>54</v>
      </c>
      <c r="AH61" s="8779"/>
      <c r="AI61" s="8837" t="s">
        <v>55</v>
      </c>
      <c r="AJ61" s="8837"/>
      <c r="AK61" s="8830" t="s">
        <v>56</v>
      </c>
      <c r="AL61" s="8779"/>
      <c r="AM61" s="8830" t="s">
        <v>57</v>
      </c>
      <c r="AN61" s="8870"/>
      <c r="AO61" s="7166"/>
    </row>
    <row r="62" spans="1:86" s="17" customFormat="1" ht="15" customHeight="1" x14ac:dyDescent="0.15">
      <c r="A62" s="8221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8112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638" t="s">
        <v>27</v>
      </c>
      <c r="B68" s="8445" t="s">
        <v>77</v>
      </c>
      <c r="C68" s="8651"/>
      <c r="D68" s="8638"/>
      <c r="E68" s="8830" t="s">
        <v>101</v>
      </c>
      <c r="F68" s="8837"/>
      <c r="G68" s="8837"/>
      <c r="H68" s="8837"/>
      <c r="I68" s="8837"/>
      <c r="J68" s="8837"/>
      <c r="K68" s="8837"/>
      <c r="L68" s="8837"/>
      <c r="M68" s="8837"/>
      <c r="N68" s="8837"/>
      <c r="O68" s="8837"/>
      <c r="P68" s="8837"/>
      <c r="Q68" s="8837"/>
      <c r="R68" s="8837"/>
      <c r="S68" s="8837"/>
      <c r="T68" s="8837"/>
      <c r="U68" s="8837"/>
      <c r="V68" s="8837"/>
      <c r="W68" s="8837"/>
      <c r="X68" s="8837"/>
      <c r="Y68" s="8837"/>
      <c r="Z68" s="8837"/>
      <c r="AA68" s="8837"/>
      <c r="AB68" s="8837"/>
      <c r="AC68" s="8837"/>
      <c r="AD68" s="8837"/>
      <c r="AE68" s="8837"/>
      <c r="AF68" s="8837"/>
      <c r="AG68" s="8837"/>
      <c r="AH68" s="8837"/>
      <c r="AI68" s="8837"/>
      <c r="AJ68" s="8837"/>
      <c r="AK68" s="8837"/>
      <c r="AL68" s="8837"/>
      <c r="AM68" s="8837"/>
      <c r="AN68" s="8870"/>
      <c r="AO68" s="8742" t="s">
        <v>609</v>
      </c>
      <c r="AP68" s="8533" t="s">
        <v>478</v>
      </c>
    </row>
    <row r="69" spans="1:85" s="17" customFormat="1" ht="15" customHeight="1" x14ac:dyDescent="0.15">
      <c r="A69" s="7194"/>
      <c r="B69" s="7195"/>
      <c r="C69" s="8130"/>
      <c r="D69" s="8221"/>
      <c r="E69" s="8468" t="s">
        <v>2523</v>
      </c>
      <c r="F69" s="8638"/>
      <c r="G69" s="8830" t="s">
        <v>2524</v>
      </c>
      <c r="H69" s="8779"/>
      <c r="I69" s="8830" t="s">
        <v>2525</v>
      </c>
      <c r="J69" s="8779"/>
      <c r="K69" s="8791" t="s">
        <v>94</v>
      </c>
      <c r="L69" s="8779"/>
      <c r="M69" s="8830" t="s">
        <v>44</v>
      </c>
      <c r="N69" s="8779"/>
      <c r="O69" s="8830" t="s">
        <v>45</v>
      </c>
      <c r="P69" s="8779"/>
      <c r="Q69" s="8445" t="s">
        <v>46</v>
      </c>
      <c r="R69" s="8638"/>
      <c r="S69" s="8445" t="s">
        <v>47</v>
      </c>
      <c r="T69" s="8638"/>
      <c r="U69" s="8651" t="s">
        <v>48</v>
      </c>
      <c r="V69" s="8638"/>
      <c r="W69" s="8830" t="s">
        <v>49</v>
      </c>
      <c r="X69" s="8779"/>
      <c r="Y69" s="8830" t="s">
        <v>50</v>
      </c>
      <c r="Z69" s="8779"/>
      <c r="AA69" s="8830" t="s">
        <v>51</v>
      </c>
      <c r="AB69" s="8779"/>
      <c r="AC69" s="8830" t="s">
        <v>52</v>
      </c>
      <c r="AD69" s="8779"/>
      <c r="AE69" s="8830" t="s">
        <v>53</v>
      </c>
      <c r="AF69" s="8779"/>
      <c r="AG69" s="8830" t="s">
        <v>54</v>
      </c>
      <c r="AH69" s="8779"/>
      <c r="AI69" s="8830" t="s">
        <v>55</v>
      </c>
      <c r="AJ69" s="8779"/>
      <c r="AK69" s="8830" t="s">
        <v>56</v>
      </c>
      <c r="AL69" s="8779"/>
      <c r="AM69" s="8830" t="s">
        <v>57</v>
      </c>
      <c r="AN69" s="8870"/>
      <c r="AO69" s="8653"/>
      <c r="AP69" s="7207"/>
    </row>
    <row r="70" spans="1:85" s="17" customFormat="1" ht="15" customHeight="1" x14ac:dyDescent="0.15">
      <c r="A70" s="8221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7171"/>
      <c r="AP70" s="7169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638" t="s">
        <v>2522</v>
      </c>
      <c r="B75" s="8445" t="s">
        <v>77</v>
      </c>
      <c r="C75" s="8651"/>
      <c r="D75" s="8638"/>
      <c r="E75" s="8831" t="s">
        <v>101</v>
      </c>
      <c r="F75" s="8832"/>
      <c r="G75" s="8832"/>
      <c r="H75" s="8832"/>
      <c r="I75" s="8832"/>
      <c r="J75" s="8832"/>
      <c r="K75" s="8832"/>
      <c r="L75" s="8832"/>
      <c r="M75" s="8832"/>
      <c r="N75" s="8832"/>
      <c r="O75" s="8832"/>
      <c r="P75" s="8832"/>
      <c r="Q75" s="8832"/>
      <c r="R75" s="8832"/>
      <c r="S75" s="8832"/>
      <c r="T75" s="8832"/>
      <c r="U75" s="8832"/>
      <c r="V75" s="8832"/>
      <c r="W75" s="8832"/>
      <c r="X75" s="8832"/>
      <c r="Y75" s="8832"/>
      <c r="Z75" s="8832"/>
      <c r="AA75" s="8832"/>
      <c r="AB75" s="8832"/>
      <c r="AC75" s="8832"/>
      <c r="AD75" s="8832"/>
      <c r="AE75" s="8832"/>
      <c r="AF75" s="8832"/>
      <c r="AG75" s="8832"/>
      <c r="AH75" s="8832"/>
      <c r="AI75" s="8832"/>
      <c r="AJ75" s="8832"/>
      <c r="AK75" s="8832"/>
      <c r="AL75" s="8832"/>
      <c r="AM75" s="8832"/>
      <c r="AN75" s="8833"/>
    </row>
    <row r="76" spans="1:85" s="17" customFormat="1" ht="15" customHeight="1" x14ac:dyDescent="0.15">
      <c r="A76" s="7194"/>
      <c r="B76" s="7195"/>
      <c r="C76" s="8130"/>
      <c r="D76" s="8221"/>
      <c r="E76" s="8468" t="s">
        <v>2523</v>
      </c>
      <c r="F76" s="8638"/>
      <c r="G76" s="8837" t="s">
        <v>2524</v>
      </c>
      <c r="H76" s="8837"/>
      <c r="I76" s="8830" t="s">
        <v>2525</v>
      </c>
      <c r="J76" s="8779"/>
      <c r="K76" s="8837" t="s">
        <v>94</v>
      </c>
      <c r="L76" s="8837"/>
      <c r="M76" s="8830" t="s">
        <v>44</v>
      </c>
      <c r="N76" s="8779"/>
      <c r="O76" s="8651" t="s">
        <v>45</v>
      </c>
      <c r="P76" s="8651"/>
      <c r="Q76" s="8445" t="s">
        <v>46</v>
      </c>
      <c r="R76" s="8638"/>
      <c r="S76" s="8445" t="s">
        <v>47</v>
      </c>
      <c r="T76" s="8638"/>
      <c r="U76" s="8651" t="s">
        <v>48</v>
      </c>
      <c r="V76" s="8638"/>
      <c r="W76" s="8445" t="s">
        <v>49</v>
      </c>
      <c r="X76" s="8638"/>
      <c r="Y76" s="8651" t="s">
        <v>50</v>
      </c>
      <c r="Z76" s="8651"/>
      <c r="AA76" s="8445" t="s">
        <v>51</v>
      </c>
      <c r="AB76" s="8638"/>
      <c r="AC76" s="8651" t="s">
        <v>52</v>
      </c>
      <c r="AD76" s="8651"/>
      <c r="AE76" s="8445" t="s">
        <v>53</v>
      </c>
      <c r="AF76" s="8638"/>
      <c r="AG76" s="8651" t="s">
        <v>54</v>
      </c>
      <c r="AH76" s="8651"/>
      <c r="AI76" s="8445" t="s">
        <v>55</v>
      </c>
      <c r="AJ76" s="8638"/>
      <c r="AK76" s="8651" t="s">
        <v>56</v>
      </c>
      <c r="AL76" s="8651"/>
      <c r="AM76" s="8830" t="s">
        <v>57</v>
      </c>
      <c r="AN76" s="8779"/>
    </row>
    <row r="77" spans="1:85" s="17" customFormat="1" ht="15" customHeight="1" x14ac:dyDescent="0.15">
      <c r="A77" s="8221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871" t="s">
        <v>27</v>
      </c>
      <c r="B86" s="887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875" t="s">
        <v>64</v>
      </c>
      <c r="B87" s="8876"/>
      <c r="C87" s="3652">
        <f>SUM(D87+E87)</f>
        <v>0</v>
      </c>
      <c r="D87" s="1452"/>
      <c r="E87" s="750"/>
    </row>
    <row r="88" spans="1:40" s="17" customFormat="1" ht="15" customHeight="1" x14ac:dyDescent="0.15">
      <c r="A88" s="8872" t="s">
        <v>1455</v>
      </c>
      <c r="B88" s="8873"/>
      <c r="C88" s="3652">
        <f>SUM(D88+E88)</f>
        <v>0</v>
      </c>
      <c r="D88" s="3658"/>
      <c r="E88" s="3657"/>
    </row>
    <row r="89" spans="1:40" s="17" customFormat="1" ht="15" customHeight="1" x14ac:dyDescent="0.15">
      <c r="A89" s="8874" t="s">
        <v>98</v>
      </c>
      <c r="B89" s="8269"/>
      <c r="C89" s="3652">
        <f>SUM(D89+E89)</f>
        <v>0</v>
      </c>
      <c r="D89" s="3658"/>
      <c r="E89" s="3657"/>
    </row>
    <row r="90" spans="1:40" s="17" customFormat="1" ht="15" customHeight="1" x14ac:dyDescent="0.15">
      <c r="A90" s="8831" t="s">
        <v>77</v>
      </c>
      <c r="B90" s="8833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638" t="s">
        <v>2563</v>
      </c>
      <c r="B92" s="8446" t="s">
        <v>77</v>
      </c>
      <c r="C92" s="8854"/>
      <c r="D92" s="8855"/>
      <c r="E92" s="8834" t="s">
        <v>101</v>
      </c>
      <c r="F92" s="8835"/>
      <c r="G92" s="8835"/>
      <c r="H92" s="8835"/>
      <c r="I92" s="8835"/>
      <c r="J92" s="8835"/>
      <c r="K92" s="8835"/>
      <c r="L92" s="8835"/>
      <c r="M92" s="8835"/>
      <c r="N92" s="8835"/>
      <c r="O92" s="8835"/>
      <c r="P92" s="8835"/>
      <c r="Q92" s="8835"/>
      <c r="R92" s="8835"/>
      <c r="S92" s="8835"/>
      <c r="T92" s="8835"/>
      <c r="U92" s="8835"/>
      <c r="V92" s="8835"/>
      <c r="W92" s="8835"/>
      <c r="X92" s="8835"/>
      <c r="Y92" s="8835"/>
      <c r="Z92" s="8835"/>
      <c r="AA92" s="8835"/>
      <c r="AB92" s="8835"/>
      <c r="AC92" s="8835"/>
      <c r="AD92" s="8835"/>
      <c r="AE92" s="8835"/>
      <c r="AF92" s="8835"/>
      <c r="AG92" s="8835"/>
      <c r="AH92" s="8835"/>
      <c r="AI92" s="8835"/>
      <c r="AJ92" s="8835"/>
      <c r="AK92" s="8835"/>
      <c r="AL92" s="8835"/>
      <c r="AM92" s="8835"/>
      <c r="AN92" s="8836"/>
    </row>
    <row r="93" spans="1:40" s="17" customFormat="1" ht="15" customHeight="1" x14ac:dyDescent="0.15">
      <c r="A93" s="7194"/>
      <c r="B93" s="8861"/>
      <c r="C93" s="8150"/>
      <c r="D93" s="8151"/>
      <c r="E93" s="8468" t="s">
        <v>2523</v>
      </c>
      <c r="F93" s="8638"/>
      <c r="G93" s="8830" t="s">
        <v>2524</v>
      </c>
      <c r="H93" s="8779"/>
      <c r="I93" s="8830" t="s">
        <v>2525</v>
      </c>
      <c r="J93" s="8779"/>
      <c r="K93" s="8837" t="s">
        <v>94</v>
      </c>
      <c r="L93" s="8837"/>
      <c r="M93" s="8830" t="s">
        <v>44</v>
      </c>
      <c r="N93" s="8779"/>
      <c r="O93" s="8837" t="s">
        <v>45</v>
      </c>
      <c r="P93" s="8837"/>
      <c r="Q93" s="8445" t="s">
        <v>46</v>
      </c>
      <c r="R93" s="8638"/>
      <c r="S93" s="8445" t="s">
        <v>47</v>
      </c>
      <c r="T93" s="8638"/>
      <c r="U93" s="8651" t="s">
        <v>48</v>
      </c>
      <c r="V93" s="8638"/>
      <c r="W93" s="8837" t="s">
        <v>49</v>
      </c>
      <c r="X93" s="8837"/>
      <c r="Y93" s="8830" t="s">
        <v>50</v>
      </c>
      <c r="Z93" s="8779"/>
      <c r="AA93" s="8837" t="s">
        <v>51</v>
      </c>
      <c r="AB93" s="8837"/>
      <c r="AC93" s="8830" t="s">
        <v>52</v>
      </c>
      <c r="AD93" s="8779"/>
      <c r="AE93" s="8837" t="s">
        <v>53</v>
      </c>
      <c r="AF93" s="8837"/>
      <c r="AG93" s="8830" t="s">
        <v>54</v>
      </c>
      <c r="AH93" s="8779"/>
      <c r="AI93" s="8837" t="s">
        <v>55</v>
      </c>
      <c r="AJ93" s="8837"/>
      <c r="AK93" s="8830" t="s">
        <v>56</v>
      </c>
      <c r="AL93" s="8779"/>
      <c r="AM93" s="8830" t="s">
        <v>57</v>
      </c>
      <c r="AN93" s="8779"/>
    </row>
    <row r="94" spans="1:40" s="17" customFormat="1" ht="15" customHeight="1" x14ac:dyDescent="0.15">
      <c r="A94" s="8221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638" t="s">
        <v>2574</v>
      </c>
      <c r="B105" s="8446" t="s">
        <v>77</v>
      </c>
      <c r="C105" s="8854"/>
      <c r="D105" s="8855"/>
      <c r="E105" s="8834" t="s">
        <v>101</v>
      </c>
      <c r="F105" s="8835"/>
      <c r="G105" s="8835"/>
      <c r="H105" s="8835"/>
      <c r="I105" s="8835"/>
      <c r="J105" s="8835"/>
      <c r="K105" s="8835"/>
      <c r="L105" s="8835"/>
      <c r="M105" s="8835"/>
      <c r="N105" s="8835"/>
      <c r="O105" s="8835"/>
      <c r="P105" s="8835"/>
      <c r="Q105" s="8835"/>
      <c r="R105" s="8835"/>
      <c r="S105" s="8835"/>
      <c r="T105" s="8835"/>
      <c r="U105" s="8835"/>
      <c r="V105" s="8835"/>
      <c r="W105" s="8835"/>
      <c r="X105" s="8835"/>
      <c r="Y105" s="8835"/>
      <c r="Z105" s="8835"/>
      <c r="AA105" s="8835"/>
      <c r="AB105" s="8835"/>
      <c r="AC105" s="8835"/>
      <c r="AD105" s="8835"/>
      <c r="AE105" s="8835"/>
      <c r="AF105" s="8835"/>
      <c r="AG105" s="8835"/>
      <c r="AH105" s="8835"/>
      <c r="AI105" s="8835"/>
      <c r="AJ105" s="8835"/>
      <c r="AK105" s="8835"/>
      <c r="AL105" s="8835"/>
      <c r="AM105" s="8835"/>
      <c r="AN105" s="8836"/>
    </row>
    <row r="106" spans="1:40" s="17" customFormat="1" ht="15" customHeight="1" x14ac:dyDescent="0.15">
      <c r="A106" s="7194"/>
      <c r="B106" s="8861"/>
      <c r="C106" s="8150"/>
      <c r="D106" s="8151"/>
      <c r="E106" s="8468" t="s">
        <v>2523</v>
      </c>
      <c r="F106" s="8638"/>
      <c r="G106" s="8830" t="s">
        <v>2524</v>
      </c>
      <c r="H106" s="8779"/>
      <c r="I106" s="8830" t="s">
        <v>2525</v>
      </c>
      <c r="J106" s="8779"/>
      <c r="K106" s="8837" t="s">
        <v>94</v>
      </c>
      <c r="L106" s="8837"/>
      <c r="M106" s="8830" t="s">
        <v>44</v>
      </c>
      <c r="N106" s="8779"/>
      <c r="O106" s="8837" t="s">
        <v>45</v>
      </c>
      <c r="P106" s="8837"/>
      <c r="Q106" s="8445" t="s">
        <v>46</v>
      </c>
      <c r="R106" s="8638"/>
      <c r="S106" s="8445" t="s">
        <v>47</v>
      </c>
      <c r="T106" s="8638"/>
      <c r="U106" s="8651" t="s">
        <v>48</v>
      </c>
      <c r="V106" s="8638"/>
      <c r="W106" s="8837" t="s">
        <v>49</v>
      </c>
      <c r="X106" s="8837"/>
      <c r="Y106" s="8830" t="s">
        <v>50</v>
      </c>
      <c r="Z106" s="8779"/>
      <c r="AA106" s="8837" t="s">
        <v>51</v>
      </c>
      <c r="AB106" s="8837"/>
      <c r="AC106" s="8830" t="s">
        <v>52</v>
      </c>
      <c r="AD106" s="8779"/>
      <c r="AE106" s="8837" t="s">
        <v>53</v>
      </c>
      <c r="AF106" s="8837"/>
      <c r="AG106" s="8830" t="s">
        <v>54</v>
      </c>
      <c r="AH106" s="8779"/>
      <c r="AI106" s="8837" t="s">
        <v>55</v>
      </c>
      <c r="AJ106" s="8837"/>
      <c r="AK106" s="8830" t="s">
        <v>56</v>
      </c>
      <c r="AL106" s="8779"/>
      <c r="AM106" s="8830" t="s">
        <v>57</v>
      </c>
      <c r="AN106" s="8779"/>
    </row>
    <row r="107" spans="1:40" s="17" customFormat="1" ht="15" customHeight="1" x14ac:dyDescent="0.15">
      <c r="A107" s="8221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638" t="s">
        <v>2574</v>
      </c>
      <c r="B112" s="8446" t="s">
        <v>77</v>
      </c>
      <c r="C112" s="8854"/>
      <c r="D112" s="8855"/>
      <c r="E112" s="8834" t="s">
        <v>101</v>
      </c>
      <c r="F112" s="8835"/>
      <c r="G112" s="8835"/>
      <c r="H112" s="8835"/>
      <c r="I112" s="8835"/>
      <c r="J112" s="8835"/>
      <c r="K112" s="8835"/>
      <c r="L112" s="8835"/>
      <c r="M112" s="8835"/>
      <c r="N112" s="8835"/>
      <c r="O112" s="8835"/>
      <c r="P112" s="8835"/>
      <c r="Q112" s="8835"/>
      <c r="R112" s="8835"/>
      <c r="S112" s="8835"/>
      <c r="T112" s="8835"/>
      <c r="U112" s="8835"/>
      <c r="V112" s="8835"/>
      <c r="W112" s="8835"/>
      <c r="X112" s="8835"/>
      <c r="Y112" s="8835"/>
      <c r="Z112" s="8835"/>
      <c r="AA112" s="8835"/>
      <c r="AB112" s="8835"/>
      <c r="AC112" s="8835"/>
      <c r="AD112" s="8835"/>
      <c r="AE112" s="8835"/>
      <c r="AF112" s="8835"/>
      <c r="AG112" s="8835"/>
      <c r="AH112" s="8835"/>
      <c r="AI112" s="8835"/>
      <c r="AJ112" s="8835"/>
      <c r="AK112" s="8835"/>
      <c r="AL112" s="8835"/>
      <c r="AM112" s="8835"/>
      <c r="AN112" s="8836"/>
    </row>
    <row r="113" spans="1:84" s="17" customFormat="1" ht="15" customHeight="1" x14ac:dyDescent="0.15">
      <c r="A113" s="7194"/>
      <c r="B113" s="8861"/>
      <c r="C113" s="8150"/>
      <c r="D113" s="8151"/>
      <c r="E113" s="8468" t="s">
        <v>2523</v>
      </c>
      <c r="F113" s="8638"/>
      <c r="G113" s="8830" t="s">
        <v>2524</v>
      </c>
      <c r="H113" s="8779"/>
      <c r="I113" s="8830" t="s">
        <v>2525</v>
      </c>
      <c r="J113" s="8779"/>
      <c r="K113" s="8830" t="s">
        <v>94</v>
      </c>
      <c r="L113" s="8779"/>
      <c r="M113" s="8830" t="s">
        <v>44</v>
      </c>
      <c r="N113" s="8779"/>
      <c r="O113" s="8792" t="s">
        <v>45</v>
      </c>
      <c r="P113" s="8837"/>
      <c r="Q113" s="8445" t="s">
        <v>46</v>
      </c>
      <c r="R113" s="8638"/>
      <c r="S113" s="8445" t="s">
        <v>47</v>
      </c>
      <c r="T113" s="8638"/>
      <c r="U113" s="8651" t="s">
        <v>48</v>
      </c>
      <c r="V113" s="8638"/>
      <c r="W113" s="8837" t="s">
        <v>49</v>
      </c>
      <c r="X113" s="8837"/>
      <c r="Y113" s="8830" t="s">
        <v>50</v>
      </c>
      <c r="Z113" s="8779"/>
      <c r="AA113" s="8837" t="s">
        <v>51</v>
      </c>
      <c r="AB113" s="8837"/>
      <c r="AC113" s="8830" t="s">
        <v>52</v>
      </c>
      <c r="AD113" s="8779"/>
      <c r="AE113" s="8830" t="s">
        <v>53</v>
      </c>
      <c r="AF113" s="8779"/>
      <c r="AG113" s="8830" t="s">
        <v>54</v>
      </c>
      <c r="AH113" s="8779"/>
      <c r="AI113" s="8837" t="s">
        <v>55</v>
      </c>
      <c r="AJ113" s="8837"/>
      <c r="AK113" s="8830" t="s">
        <v>56</v>
      </c>
      <c r="AL113" s="8779"/>
      <c r="AM113" s="8830" t="s">
        <v>57</v>
      </c>
      <c r="AN113" s="8779"/>
    </row>
    <row r="114" spans="1:84" s="17" customFormat="1" ht="15" customHeight="1" x14ac:dyDescent="0.15">
      <c r="A114" s="8221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590" t="s">
        <v>2522</v>
      </c>
      <c r="B121" s="8651" t="s">
        <v>77</v>
      </c>
      <c r="C121" s="8651"/>
      <c r="D121" s="8638"/>
      <c r="E121" s="8830" t="s">
        <v>101</v>
      </c>
      <c r="F121" s="8837"/>
      <c r="G121" s="8837"/>
      <c r="H121" s="8837"/>
      <c r="I121" s="8837"/>
      <c r="J121" s="8837"/>
      <c r="K121" s="8837"/>
      <c r="L121" s="8837"/>
      <c r="M121" s="8837"/>
      <c r="N121" s="8837"/>
      <c r="O121" s="8837"/>
      <c r="P121" s="8837"/>
      <c r="Q121" s="8837"/>
      <c r="R121" s="8837"/>
      <c r="S121" s="8837"/>
      <c r="T121" s="8837"/>
      <c r="U121" s="8837"/>
      <c r="V121" s="8837"/>
      <c r="W121" s="8837"/>
      <c r="X121" s="8837"/>
      <c r="Y121" s="8837"/>
      <c r="Z121" s="8837"/>
      <c r="AA121" s="8837"/>
      <c r="AB121" s="8837"/>
      <c r="AC121" s="8837"/>
      <c r="AD121" s="8837"/>
      <c r="AE121" s="8837"/>
      <c r="AF121" s="8837"/>
      <c r="AG121" s="8837"/>
      <c r="AH121" s="8837"/>
      <c r="AI121" s="8837"/>
      <c r="AJ121" s="8837"/>
      <c r="AK121" s="8837"/>
      <c r="AL121" s="8837"/>
      <c r="AM121" s="8837"/>
      <c r="AN121" s="8870"/>
      <c r="AO121" s="8742" t="s">
        <v>478</v>
      </c>
    </row>
    <row r="122" spans="1:84" s="17" customFormat="1" ht="15" customHeight="1" x14ac:dyDescent="0.15">
      <c r="A122" s="7126"/>
      <c r="B122" s="8130"/>
      <c r="C122" s="8130"/>
      <c r="D122" s="8221"/>
      <c r="E122" s="8468" t="s">
        <v>2523</v>
      </c>
      <c r="F122" s="8638"/>
      <c r="G122" s="8830" t="s">
        <v>2524</v>
      </c>
      <c r="H122" s="8779"/>
      <c r="I122" s="8837" t="s">
        <v>2525</v>
      </c>
      <c r="J122" s="8837"/>
      <c r="K122" s="8830" t="s">
        <v>94</v>
      </c>
      <c r="L122" s="8779"/>
      <c r="M122" s="8830" t="s">
        <v>44</v>
      </c>
      <c r="N122" s="8779"/>
      <c r="O122" s="8445" t="s">
        <v>45</v>
      </c>
      <c r="P122" s="8638"/>
      <c r="Q122" s="8445" t="s">
        <v>46</v>
      </c>
      <c r="R122" s="8638"/>
      <c r="S122" s="8445" t="s">
        <v>47</v>
      </c>
      <c r="T122" s="8638"/>
      <c r="U122" s="8651" t="s">
        <v>48</v>
      </c>
      <c r="V122" s="8638"/>
      <c r="W122" s="8445" t="s">
        <v>49</v>
      </c>
      <c r="X122" s="8638"/>
      <c r="Y122" s="8651" t="s">
        <v>50</v>
      </c>
      <c r="Z122" s="8651"/>
      <c r="AA122" s="8445" t="s">
        <v>51</v>
      </c>
      <c r="AB122" s="8638"/>
      <c r="AC122" s="8651" t="s">
        <v>52</v>
      </c>
      <c r="AD122" s="8651"/>
      <c r="AE122" s="8445" t="s">
        <v>53</v>
      </c>
      <c r="AF122" s="8638"/>
      <c r="AG122" s="8651" t="s">
        <v>54</v>
      </c>
      <c r="AH122" s="8651"/>
      <c r="AI122" s="8445" t="s">
        <v>55</v>
      </c>
      <c r="AJ122" s="8638"/>
      <c r="AK122" s="8651" t="s">
        <v>56</v>
      </c>
      <c r="AL122" s="8651"/>
      <c r="AM122" s="8830" t="s">
        <v>57</v>
      </c>
      <c r="AN122" s="8870"/>
      <c r="AO122" s="8653"/>
    </row>
    <row r="123" spans="1:84" s="17" customFormat="1" ht="15" customHeight="1" x14ac:dyDescent="0.15">
      <c r="A123" s="7127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7171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864" t="s">
        <v>2590</v>
      </c>
      <c r="B132" s="8864"/>
      <c r="C132" s="8864"/>
      <c r="D132" s="8864"/>
      <c r="E132" s="8864"/>
    </row>
    <row r="133" spans="1:84" s="17" customFormat="1" ht="15" customHeight="1" x14ac:dyDescent="0.15">
      <c r="A133" s="8638" t="s">
        <v>2574</v>
      </c>
      <c r="B133" s="8854" t="s">
        <v>77</v>
      </c>
      <c r="C133" s="8854"/>
      <c r="D133" s="8855"/>
      <c r="E133" s="8830" t="s">
        <v>101</v>
      </c>
      <c r="F133" s="8837"/>
      <c r="G133" s="8837"/>
      <c r="H133" s="8837"/>
      <c r="I133" s="8837"/>
      <c r="J133" s="8837"/>
      <c r="K133" s="8837"/>
      <c r="L133" s="8837"/>
      <c r="M133" s="8837"/>
      <c r="N133" s="8837"/>
      <c r="O133" s="8837"/>
      <c r="P133" s="8837"/>
      <c r="Q133" s="8837"/>
      <c r="R133" s="8837"/>
      <c r="S133" s="8837"/>
      <c r="T133" s="8837"/>
      <c r="U133" s="8837"/>
      <c r="V133" s="8837"/>
      <c r="W133" s="8837"/>
      <c r="X133" s="8837"/>
      <c r="Y133" s="8837"/>
      <c r="Z133" s="8837"/>
      <c r="AA133" s="8837"/>
      <c r="AB133" s="8837"/>
      <c r="AC133" s="8837"/>
      <c r="AD133" s="8837"/>
      <c r="AE133" s="8837"/>
      <c r="AF133" s="8837"/>
      <c r="AG133" s="8837"/>
      <c r="AH133" s="8837"/>
      <c r="AI133" s="8837"/>
      <c r="AJ133" s="8837"/>
      <c r="AK133" s="8837"/>
      <c r="AL133" s="8837"/>
      <c r="AM133" s="8837"/>
      <c r="AN133" s="8779"/>
    </row>
    <row r="134" spans="1:84" s="17" customFormat="1" ht="15" customHeight="1" x14ac:dyDescent="0.15">
      <c r="A134" s="7194"/>
      <c r="B134" s="8150"/>
      <c r="C134" s="8150"/>
      <c r="D134" s="8151"/>
      <c r="E134" s="8468" t="s">
        <v>2523</v>
      </c>
      <c r="F134" s="8638"/>
      <c r="G134" s="8830" t="s">
        <v>2524</v>
      </c>
      <c r="H134" s="8779"/>
      <c r="I134" s="8837" t="s">
        <v>2525</v>
      </c>
      <c r="J134" s="8837"/>
      <c r="K134" s="8830" t="s">
        <v>94</v>
      </c>
      <c r="L134" s="8779"/>
      <c r="M134" s="8830" t="s">
        <v>44</v>
      </c>
      <c r="N134" s="8779"/>
      <c r="O134" s="8445" t="s">
        <v>45</v>
      </c>
      <c r="P134" s="8638"/>
      <c r="Q134" s="8445" t="s">
        <v>46</v>
      </c>
      <c r="R134" s="8638"/>
      <c r="S134" s="8445" t="s">
        <v>47</v>
      </c>
      <c r="T134" s="8638"/>
      <c r="U134" s="8651" t="s">
        <v>48</v>
      </c>
      <c r="V134" s="8638"/>
      <c r="W134" s="8445" t="s">
        <v>49</v>
      </c>
      <c r="X134" s="8638"/>
      <c r="Y134" s="8651" t="s">
        <v>50</v>
      </c>
      <c r="Z134" s="8651"/>
      <c r="AA134" s="8445" t="s">
        <v>51</v>
      </c>
      <c r="AB134" s="8638"/>
      <c r="AC134" s="8651" t="s">
        <v>52</v>
      </c>
      <c r="AD134" s="8651"/>
      <c r="AE134" s="8445" t="s">
        <v>53</v>
      </c>
      <c r="AF134" s="8638"/>
      <c r="AG134" s="8651" t="s">
        <v>54</v>
      </c>
      <c r="AH134" s="8651"/>
      <c r="AI134" s="8445" t="s">
        <v>55</v>
      </c>
      <c r="AJ134" s="8638"/>
      <c r="AK134" s="8651" t="s">
        <v>56</v>
      </c>
      <c r="AL134" s="8651"/>
      <c r="AM134" s="8830" t="s">
        <v>57</v>
      </c>
      <c r="AN134" s="8779"/>
    </row>
    <row r="135" spans="1:84" s="17" customFormat="1" ht="15" customHeight="1" x14ac:dyDescent="0.15">
      <c r="A135" s="8221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865" t="s">
        <v>2597</v>
      </c>
      <c r="B144" s="8866"/>
      <c r="C144" s="3851" t="s">
        <v>2598</v>
      </c>
      <c r="D144" s="3852" t="s">
        <v>2599</v>
      </c>
    </row>
    <row r="145" spans="1:40" s="17" customFormat="1" ht="15" customHeight="1" x14ac:dyDescent="0.15">
      <c r="A145" s="886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868"/>
      <c r="B146" s="3856" t="s">
        <v>2602</v>
      </c>
      <c r="C146" s="3655"/>
      <c r="D146" s="3657"/>
    </row>
    <row r="147" spans="1:40" s="17" customFormat="1" ht="15" customHeight="1" x14ac:dyDescent="0.15">
      <c r="A147" s="8868"/>
      <c r="B147" s="3856" t="s">
        <v>2199</v>
      </c>
      <c r="C147" s="3655"/>
      <c r="D147" s="3657"/>
    </row>
    <row r="148" spans="1:40" s="17" customFormat="1" ht="15" customHeight="1" x14ac:dyDescent="0.15">
      <c r="A148" s="8869"/>
      <c r="B148" s="3858" t="s">
        <v>1023</v>
      </c>
      <c r="C148" s="3678"/>
      <c r="D148" s="3679"/>
    </row>
    <row r="149" spans="1:40" s="17" customFormat="1" ht="15" customHeight="1" x14ac:dyDescent="0.15">
      <c r="A149" s="886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868"/>
      <c r="B150" s="3856" t="s">
        <v>2602</v>
      </c>
      <c r="C150" s="3655"/>
      <c r="D150" s="3657"/>
    </row>
    <row r="151" spans="1:40" s="17" customFormat="1" ht="15" customHeight="1" x14ac:dyDescent="0.15">
      <c r="A151" s="8868"/>
      <c r="B151" s="3856" t="s">
        <v>2199</v>
      </c>
      <c r="C151" s="3655"/>
      <c r="D151" s="3657"/>
    </row>
    <row r="152" spans="1:40" s="17" customFormat="1" ht="15" customHeight="1" x14ac:dyDescent="0.15">
      <c r="A152" s="8869"/>
      <c r="B152" s="3858" t="s">
        <v>1023</v>
      </c>
      <c r="C152" s="3678"/>
      <c r="D152" s="3679"/>
    </row>
    <row r="153" spans="1:40" s="17" customFormat="1" ht="15" customHeight="1" x14ac:dyDescent="0.15">
      <c r="A153" s="8862" t="s">
        <v>77</v>
      </c>
      <c r="B153" s="886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809" t="s">
        <v>662</v>
      </c>
      <c r="B155" s="8854" t="s">
        <v>77</v>
      </c>
      <c r="C155" s="8854"/>
      <c r="D155" s="8855"/>
      <c r="E155" s="8834" t="s">
        <v>101</v>
      </c>
      <c r="F155" s="8835"/>
      <c r="G155" s="8835"/>
      <c r="H155" s="8835"/>
      <c r="I155" s="8835"/>
      <c r="J155" s="8835"/>
      <c r="K155" s="8835"/>
      <c r="L155" s="8835"/>
      <c r="M155" s="8835"/>
      <c r="N155" s="8835"/>
      <c r="O155" s="8835"/>
      <c r="P155" s="8835"/>
      <c r="Q155" s="8835"/>
      <c r="R155" s="8835"/>
      <c r="S155" s="8835"/>
      <c r="T155" s="8835"/>
      <c r="U155" s="8835"/>
      <c r="V155" s="8835"/>
      <c r="W155" s="8835"/>
      <c r="X155" s="8835"/>
      <c r="Y155" s="8835"/>
      <c r="Z155" s="8835"/>
      <c r="AA155" s="8835"/>
      <c r="AB155" s="8835"/>
      <c r="AC155" s="8835"/>
      <c r="AD155" s="8835"/>
      <c r="AE155" s="8835"/>
      <c r="AF155" s="8835"/>
      <c r="AG155" s="8835"/>
      <c r="AH155" s="8835"/>
      <c r="AI155" s="8835"/>
      <c r="AJ155" s="8835"/>
      <c r="AK155" s="8835"/>
      <c r="AL155" s="8835"/>
      <c r="AM155" s="8835"/>
      <c r="AN155" s="8836"/>
    </row>
    <row r="156" spans="1:40" s="17" customFormat="1" ht="15" customHeight="1" x14ac:dyDescent="0.15">
      <c r="A156" s="8523"/>
      <c r="B156" s="8150"/>
      <c r="C156" s="8150"/>
      <c r="D156" s="8151"/>
      <c r="E156" s="8468" t="s">
        <v>2523</v>
      </c>
      <c r="F156" s="8638"/>
      <c r="G156" s="8837" t="s">
        <v>2524</v>
      </c>
      <c r="H156" s="8837"/>
      <c r="I156" s="8830" t="s">
        <v>2525</v>
      </c>
      <c r="J156" s="8779"/>
      <c r="K156" s="8830" t="s">
        <v>94</v>
      </c>
      <c r="L156" s="8779"/>
      <c r="M156" s="8830" t="s">
        <v>44</v>
      </c>
      <c r="N156" s="8779"/>
      <c r="O156" s="8651" t="s">
        <v>45</v>
      </c>
      <c r="P156" s="8651"/>
      <c r="Q156" s="8445" t="s">
        <v>46</v>
      </c>
      <c r="R156" s="8638"/>
      <c r="S156" s="8445" t="s">
        <v>47</v>
      </c>
      <c r="T156" s="8638"/>
      <c r="U156" s="8651" t="s">
        <v>48</v>
      </c>
      <c r="V156" s="8638"/>
      <c r="W156" s="8445" t="s">
        <v>49</v>
      </c>
      <c r="X156" s="8638"/>
      <c r="Y156" s="8651" t="s">
        <v>50</v>
      </c>
      <c r="Z156" s="8651"/>
      <c r="AA156" s="8445" t="s">
        <v>51</v>
      </c>
      <c r="AB156" s="8638"/>
      <c r="AC156" s="8651" t="s">
        <v>52</v>
      </c>
      <c r="AD156" s="8651"/>
      <c r="AE156" s="8445" t="s">
        <v>53</v>
      </c>
      <c r="AF156" s="8638"/>
      <c r="AG156" s="8651" t="s">
        <v>54</v>
      </c>
      <c r="AH156" s="8651"/>
      <c r="AI156" s="8445" t="s">
        <v>55</v>
      </c>
      <c r="AJ156" s="8638"/>
      <c r="AK156" s="8651" t="s">
        <v>56</v>
      </c>
      <c r="AL156" s="8651"/>
      <c r="AM156" s="8830" t="s">
        <v>57</v>
      </c>
      <c r="AN156" s="8779"/>
    </row>
    <row r="157" spans="1:40" s="17" customFormat="1" ht="15" customHeight="1" x14ac:dyDescent="0.15">
      <c r="A157" s="8438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856" t="s">
        <v>2610</v>
      </c>
      <c r="B163" s="8856"/>
      <c r="C163" s="8856"/>
    </row>
    <row r="164" spans="1:40" s="17" customFormat="1" ht="21" x14ac:dyDescent="0.15">
      <c r="A164" s="8857" t="s">
        <v>1108</v>
      </c>
      <c r="B164" s="885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85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636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637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85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636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637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856" t="s">
        <v>2622</v>
      </c>
      <c r="B171" s="8856"/>
      <c r="C171" s="8859"/>
    </row>
    <row r="172" spans="1:40" s="17" customFormat="1" ht="15" customHeight="1" x14ac:dyDescent="0.15">
      <c r="A172" s="8854" t="s">
        <v>1108</v>
      </c>
      <c r="B172" s="8855"/>
      <c r="C172" s="8446" t="s">
        <v>77</v>
      </c>
      <c r="D172" s="8854"/>
      <c r="E172" s="8855"/>
      <c r="F172" s="8830" t="s">
        <v>101</v>
      </c>
      <c r="G172" s="8837"/>
      <c r="H172" s="8837"/>
      <c r="I172" s="8837"/>
      <c r="J172" s="8837"/>
      <c r="K172" s="8779"/>
    </row>
    <row r="173" spans="1:40" s="17" customFormat="1" ht="15" customHeight="1" x14ac:dyDescent="0.15">
      <c r="A173" s="8860"/>
      <c r="B173" s="8802"/>
      <c r="C173" s="8861"/>
      <c r="D173" s="8150"/>
      <c r="E173" s="8151"/>
      <c r="F173" s="8837" t="s">
        <v>2398</v>
      </c>
      <c r="G173" s="8779"/>
      <c r="H173" s="8830" t="s">
        <v>2623</v>
      </c>
      <c r="I173" s="8779"/>
      <c r="J173" s="8835" t="s">
        <v>675</v>
      </c>
      <c r="K173" s="8836"/>
    </row>
    <row r="174" spans="1:40" s="17" customFormat="1" ht="15" customHeight="1" x14ac:dyDescent="0.15">
      <c r="A174" s="8150"/>
      <c r="B174" s="8151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499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153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153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7154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850" t="s">
        <v>2627</v>
      </c>
      <c r="B180" s="8850"/>
      <c r="C180" s="8853" t="s">
        <v>2628</v>
      </c>
      <c r="D180" s="8854" t="s">
        <v>77</v>
      </c>
      <c r="E180" s="8854"/>
      <c r="F180" s="8855"/>
      <c r="G180" s="8834" t="s">
        <v>101</v>
      </c>
      <c r="H180" s="8835"/>
      <c r="I180" s="8835"/>
      <c r="J180" s="8835"/>
      <c r="K180" s="8835"/>
      <c r="L180" s="8835"/>
      <c r="M180" s="8835"/>
      <c r="N180" s="8835"/>
      <c r="O180" s="8835"/>
      <c r="P180" s="8835"/>
      <c r="Q180" s="8835"/>
      <c r="R180" s="8835"/>
      <c r="S180" s="8835"/>
      <c r="T180" s="8835"/>
      <c r="U180" s="8835"/>
      <c r="V180" s="8835"/>
      <c r="W180" s="8835"/>
      <c r="X180" s="8835"/>
      <c r="Y180" s="8835"/>
      <c r="Z180" s="8835"/>
      <c r="AA180" s="8835"/>
      <c r="AB180" s="8835"/>
      <c r="AC180" s="8835"/>
      <c r="AD180" s="8835"/>
      <c r="AE180" s="8835"/>
      <c r="AF180" s="8835"/>
      <c r="AG180" s="8835"/>
      <c r="AH180" s="8835"/>
      <c r="AI180" s="8835"/>
      <c r="AJ180" s="8835"/>
      <c r="AK180" s="8835"/>
      <c r="AL180" s="8835"/>
      <c r="AM180" s="8835"/>
      <c r="AN180" s="8835"/>
      <c r="AO180" s="8835"/>
      <c r="AP180" s="8836"/>
    </row>
    <row r="181" spans="1:42" s="17" customFormat="1" ht="15" customHeight="1" x14ac:dyDescent="0.15">
      <c r="A181" s="8851"/>
      <c r="B181" s="8851"/>
      <c r="C181" s="8853"/>
      <c r="D181" s="8150"/>
      <c r="E181" s="8150"/>
      <c r="F181" s="8151"/>
      <c r="G181" s="8468" t="s">
        <v>2523</v>
      </c>
      <c r="H181" s="8638"/>
      <c r="I181" s="8837" t="s">
        <v>2524</v>
      </c>
      <c r="J181" s="8837"/>
      <c r="K181" s="8830" t="s">
        <v>2525</v>
      </c>
      <c r="L181" s="8779"/>
      <c r="M181" s="8830" t="s">
        <v>94</v>
      </c>
      <c r="N181" s="8779"/>
      <c r="O181" s="8830" t="s">
        <v>44</v>
      </c>
      <c r="P181" s="8779"/>
      <c r="Q181" s="8651" t="s">
        <v>45</v>
      </c>
      <c r="R181" s="8651"/>
      <c r="S181" s="8445" t="s">
        <v>46</v>
      </c>
      <c r="T181" s="8638"/>
      <c r="U181" s="8445" t="s">
        <v>47</v>
      </c>
      <c r="V181" s="8638"/>
      <c r="W181" s="8651" t="s">
        <v>48</v>
      </c>
      <c r="X181" s="8638"/>
      <c r="Y181" s="8445" t="s">
        <v>49</v>
      </c>
      <c r="Z181" s="8638"/>
      <c r="AA181" s="8651" t="s">
        <v>50</v>
      </c>
      <c r="AB181" s="8651"/>
      <c r="AC181" s="8445" t="s">
        <v>51</v>
      </c>
      <c r="AD181" s="8638"/>
      <c r="AE181" s="8651" t="s">
        <v>52</v>
      </c>
      <c r="AF181" s="8651"/>
      <c r="AG181" s="8445" t="s">
        <v>53</v>
      </c>
      <c r="AH181" s="8638"/>
      <c r="AI181" s="8651" t="s">
        <v>54</v>
      </c>
      <c r="AJ181" s="8651"/>
      <c r="AK181" s="8445" t="s">
        <v>55</v>
      </c>
      <c r="AL181" s="8638"/>
      <c r="AM181" s="8651" t="s">
        <v>56</v>
      </c>
      <c r="AN181" s="8651"/>
      <c r="AO181" s="8830" t="s">
        <v>57</v>
      </c>
      <c r="AP181" s="8779"/>
    </row>
    <row r="182" spans="1:42" s="17" customFormat="1" ht="15" customHeight="1" x14ac:dyDescent="0.15">
      <c r="A182" s="8852"/>
      <c r="B182" s="8852"/>
      <c r="C182" s="885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848" t="s">
        <v>2629</v>
      </c>
      <c r="B183" s="884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849"/>
      <c r="B184" s="884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842" t="s">
        <v>2558</v>
      </c>
      <c r="B185" s="884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843"/>
      <c r="B186" s="884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844" t="s">
        <v>2631</v>
      </c>
      <c r="B187" s="884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846"/>
      <c r="B188" s="884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MAIPU ()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CESFAM DR. CARLOS GODOY ()</v>
      </c>
    </row>
    <row r="4" spans="1:104" x14ac:dyDescent="0.25">
      <c r="A4" s="5551" t="str">
        <f>CONCATENATE("MES: ",NOMBRE!B6, " (",NOMBRE!C6,NOMBRE!D6,")")</f>
        <v>MES: MARZO (03)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390" t="s">
        <v>2632</v>
      </c>
      <c r="B6" s="7390"/>
      <c r="C6" s="7390"/>
      <c r="D6" s="7390"/>
      <c r="E6" s="7390"/>
      <c r="F6" s="7390"/>
      <c r="G6" s="7390"/>
      <c r="H6" s="7390"/>
      <c r="I6" s="7390"/>
      <c r="J6" s="7390"/>
      <c r="K6" s="7390"/>
      <c r="L6" s="7390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964" t="s">
        <v>2634</v>
      </c>
      <c r="B9" s="8934"/>
      <c r="C9" s="8965" t="s">
        <v>77</v>
      </c>
      <c r="D9" s="8938" t="s">
        <v>2635</v>
      </c>
      <c r="E9" s="8967"/>
      <c r="F9" s="8967"/>
      <c r="G9" s="8901"/>
      <c r="H9" s="8923" t="s">
        <v>2636</v>
      </c>
      <c r="I9" s="8924"/>
      <c r="J9" s="8924"/>
      <c r="K9" s="8925"/>
      <c r="L9" s="8968" t="s">
        <v>2637</v>
      </c>
      <c r="M9" s="8923" t="s">
        <v>2638</v>
      </c>
      <c r="N9" s="8924"/>
      <c r="O9" s="8924"/>
      <c r="P9" s="8924"/>
      <c r="Q9" s="8924"/>
      <c r="R9" s="8933"/>
      <c r="S9" s="8964" t="s">
        <v>4436</v>
      </c>
      <c r="T9" s="8948" t="s">
        <v>2639</v>
      </c>
      <c r="U9" s="8929"/>
      <c r="V9" s="8929"/>
      <c r="W9" s="8949"/>
      <c r="X9" s="8957" t="s">
        <v>2640</v>
      </c>
      <c r="Y9" s="8958" t="s">
        <v>2641</v>
      </c>
      <c r="Z9" s="8959" t="s">
        <v>2642</v>
      </c>
      <c r="AA9" s="8960" t="s">
        <v>36</v>
      </c>
      <c r="AB9" s="7765" t="s">
        <v>37</v>
      </c>
      <c r="AC9" s="8315" t="s">
        <v>1765</v>
      </c>
      <c r="AD9" s="8941" t="s">
        <v>2643</v>
      </c>
      <c r="AE9" s="8944" t="s">
        <v>746</v>
      </c>
      <c r="AF9" s="894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353"/>
      <c r="B10" s="7526"/>
      <c r="C10" s="7713"/>
      <c r="D10" s="8970" t="s">
        <v>2644</v>
      </c>
      <c r="E10" s="8971" t="s">
        <v>44</v>
      </c>
      <c r="F10" s="8971" t="s">
        <v>2486</v>
      </c>
      <c r="G10" s="8973" t="s">
        <v>2645</v>
      </c>
      <c r="H10" s="8974" t="s">
        <v>2646</v>
      </c>
      <c r="I10" s="8971" t="s">
        <v>2647</v>
      </c>
      <c r="J10" s="8971" t="s">
        <v>2648</v>
      </c>
      <c r="K10" s="8976" t="s">
        <v>2649</v>
      </c>
      <c r="L10" s="8968"/>
      <c r="M10" s="8970" t="s">
        <v>2650</v>
      </c>
      <c r="N10" s="8958" t="s">
        <v>2651</v>
      </c>
      <c r="O10" s="8958" t="s">
        <v>2652</v>
      </c>
      <c r="P10" s="8958" t="s">
        <v>2653</v>
      </c>
      <c r="Q10" s="8958" t="s">
        <v>2654</v>
      </c>
      <c r="R10" s="8969" t="s">
        <v>2655</v>
      </c>
      <c r="S10" s="7353"/>
      <c r="T10" s="8948" t="s">
        <v>2656</v>
      </c>
      <c r="U10" s="8930"/>
      <c r="V10" s="8929" t="s">
        <v>2657</v>
      </c>
      <c r="W10" s="8949"/>
      <c r="X10" s="7417"/>
      <c r="Y10" s="7435"/>
      <c r="Z10" s="7354"/>
      <c r="AA10" s="7343"/>
      <c r="AB10" s="7348"/>
      <c r="AC10" s="7325"/>
      <c r="AD10" s="8942"/>
      <c r="AE10" s="8946"/>
      <c r="AF10" s="894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909"/>
      <c r="B11" s="8289"/>
      <c r="C11" s="8966"/>
      <c r="D11" s="8312"/>
      <c r="E11" s="8972"/>
      <c r="F11" s="8972"/>
      <c r="G11" s="7537"/>
      <c r="H11" s="8975"/>
      <c r="I11" s="8972"/>
      <c r="J11" s="8972"/>
      <c r="K11" s="8333"/>
      <c r="L11" s="8968"/>
      <c r="M11" s="8312"/>
      <c r="N11" s="7383"/>
      <c r="O11" s="7383"/>
      <c r="P11" s="7383"/>
      <c r="Q11" s="7383"/>
      <c r="R11" s="7538"/>
      <c r="S11" s="890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401"/>
      <c r="Y11" s="7383"/>
      <c r="Z11" s="8294"/>
      <c r="AA11" s="8961"/>
      <c r="AB11" s="8940"/>
      <c r="AC11" s="8307"/>
      <c r="AD11" s="894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962" t="s">
        <v>2660</v>
      </c>
      <c r="B12" s="896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953" t="s">
        <v>2661</v>
      </c>
      <c r="B13" s="895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955" t="s">
        <v>2662</v>
      </c>
      <c r="B14" s="895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955" t="s">
        <v>2663</v>
      </c>
      <c r="B15" s="895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950" t="s">
        <v>2664</v>
      </c>
      <c r="B16" s="8352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977" t="s">
        <v>2665</v>
      </c>
      <c r="B17" s="897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979" t="s">
        <v>2666</v>
      </c>
      <c r="B18" s="898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918" t="s">
        <v>2667</v>
      </c>
      <c r="B19" s="891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953" t="s">
        <v>2668</v>
      </c>
      <c r="B20" s="895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950" t="s">
        <v>2669</v>
      </c>
      <c r="B21" s="8352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36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385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962" t="s">
        <v>2674</v>
      </c>
      <c r="B25" s="896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951" t="s">
        <v>2678</v>
      </c>
      <c r="B26" s="895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98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98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953" t="s">
        <v>2682</v>
      </c>
      <c r="B29" s="895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955" t="s">
        <v>2683</v>
      </c>
      <c r="B30" s="895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950" t="s">
        <v>2684</v>
      </c>
      <c r="B31" s="8352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98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385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98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385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986" t="s">
        <v>2691</v>
      </c>
      <c r="B36" s="898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98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385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988" t="s">
        <v>2697</v>
      </c>
      <c r="B41" s="8989"/>
      <c r="C41" s="6774" t="s">
        <v>2698</v>
      </c>
      <c r="D41" s="6657" t="s">
        <v>560</v>
      </c>
    </row>
    <row r="42" spans="1:100" ht="15" customHeight="1" x14ac:dyDescent="0.25">
      <c r="A42" s="8983" t="s">
        <v>2699</v>
      </c>
      <c r="B42" s="8984"/>
      <c r="C42" s="6708"/>
      <c r="D42" s="6710"/>
    </row>
    <row r="43" spans="1:100" ht="21.95" customHeight="1" x14ac:dyDescent="0.25">
      <c r="A43" s="8904" t="s">
        <v>2700</v>
      </c>
      <c r="B43" s="6775" t="s">
        <v>2701</v>
      </c>
      <c r="C43" s="5901"/>
      <c r="D43" s="6776"/>
    </row>
    <row r="44" spans="1:100" ht="15" customHeight="1" x14ac:dyDescent="0.25">
      <c r="A44" s="8905"/>
      <c r="B44" s="6778" t="s">
        <v>2702</v>
      </c>
      <c r="C44" s="6695"/>
      <c r="D44" s="6360"/>
    </row>
    <row r="45" spans="1:100" ht="24.95" customHeight="1" x14ac:dyDescent="0.25">
      <c r="A45" s="8983" t="s">
        <v>2703</v>
      </c>
      <c r="B45" s="8984"/>
      <c r="C45" s="6708"/>
      <c r="D45" s="6710"/>
    </row>
    <row r="46" spans="1:100" ht="21.95" customHeight="1" x14ac:dyDescent="0.25">
      <c r="A46" s="8990" t="s">
        <v>2704</v>
      </c>
      <c r="B46" s="6775" t="s">
        <v>2701</v>
      </c>
      <c r="C46" s="6779"/>
      <c r="D46" s="6679"/>
    </row>
    <row r="47" spans="1:100" ht="15" customHeight="1" x14ac:dyDescent="0.25">
      <c r="A47" s="8991"/>
      <c r="B47" s="6778" t="s">
        <v>2702</v>
      </c>
      <c r="C47" s="6350"/>
      <c r="D47" s="6780"/>
    </row>
    <row r="48" spans="1:100" ht="15" customHeight="1" x14ac:dyDescent="0.25">
      <c r="A48" s="8904" t="s">
        <v>2705</v>
      </c>
      <c r="B48" s="6781" t="s">
        <v>2706</v>
      </c>
      <c r="C48" s="5843"/>
      <c r="D48" s="6776"/>
    </row>
    <row r="49" spans="1:102" ht="21" x14ac:dyDescent="0.25">
      <c r="A49" s="8905"/>
      <c r="B49" s="6777" t="s">
        <v>2707</v>
      </c>
      <c r="C49" s="6695"/>
      <c r="D49" s="5867"/>
    </row>
    <row r="50" spans="1:102" ht="24.95" customHeight="1" x14ac:dyDescent="0.25">
      <c r="A50" s="8983" t="s">
        <v>2708</v>
      </c>
      <c r="B50" s="8984"/>
      <c r="C50" s="6708"/>
      <c r="D50" s="6710"/>
    </row>
    <row r="51" spans="1:102" ht="15" customHeight="1" x14ac:dyDescent="0.25">
      <c r="A51" s="8983" t="s">
        <v>2709</v>
      </c>
      <c r="B51" s="8984"/>
      <c r="C51" s="6708"/>
      <c r="D51" s="6710"/>
    </row>
    <row r="52" spans="1:102" ht="24.95" customHeight="1" x14ac:dyDescent="0.25">
      <c r="A52" s="8983" t="s">
        <v>2710</v>
      </c>
      <c r="B52" s="8984"/>
      <c r="C52" s="6708"/>
      <c r="D52" s="6710"/>
    </row>
    <row r="53" spans="1:102" ht="24.95" customHeight="1" x14ac:dyDescent="0.25">
      <c r="A53" s="8983" t="s">
        <v>2711</v>
      </c>
      <c r="B53" s="8984"/>
      <c r="C53" s="6708"/>
      <c r="D53" s="6710"/>
    </row>
    <row r="54" spans="1:102" ht="24.75" customHeight="1" x14ac:dyDescent="0.25">
      <c r="A54" s="8983" t="s">
        <v>2712</v>
      </c>
      <c r="B54" s="8984"/>
      <c r="C54" s="6708"/>
      <c r="D54" s="6710"/>
    </row>
    <row r="55" spans="1:102" ht="15" customHeight="1" x14ac:dyDescent="0.25">
      <c r="A55" s="8904" t="s">
        <v>2713</v>
      </c>
      <c r="B55" s="6781" t="s">
        <v>2714</v>
      </c>
      <c r="C55" s="5843"/>
      <c r="D55" s="6782"/>
    </row>
    <row r="56" spans="1:102" ht="15" customHeight="1" x14ac:dyDescent="0.25">
      <c r="A56" s="8905"/>
      <c r="B56" s="6777" t="s">
        <v>2715</v>
      </c>
      <c r="C56" s="6695"/>
      <c r="D56" s="6360"/>
    </row>
    <row r="57" spans="1:102" ht="15" customHeight="1" x14ac:dyDescent="0.25">
      <c r="A57" s="8992" t="s">
        <v>2716</v>
      </c>
      <c r="B57" s="899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993" t="s">
        <v>2718</v>
      </c>
      <c r="B59" s="8994"/>
      <c r="C59" s="8910" t="s">
        <v>2719</v>
      </c>
      <c r="D59" s="8911"/>
      <c r="E59" s="9010"/>
      <c r="F59" s="9011" t="s">
        <v>2670</v>
      </c>
      <c r="CA59" s="622"/>
      <c r="CB59" s="622"/>
      <c r="CW59" s="6210"/>
      <c r="CX59" s="6210"/>
    </row>
    <row r="60" spans="1:102" ht="24.95" customHeight="1" x14ac:dyDescent="0.25">
      <c r="A60" s="8995"/>
      <c r="B60" s="8996"/>
      <c r="C60" s="6774" t="s">
        <v>2720</v>
      </c>
      <c r="D60" s="6785" t="s">
        <v>2721</v>
      </c>
      <c r="E60" s="6657" t="s">
        <v>2722</v>
      </c>
      <c r="F60" s="7672"/>
      <c r="CA60" s="622"/>
      <c r="CB60" s="622"/>
      <c r="CW60" s="6210"/>
      <c r="CX60" s="6210"/>
    </row>
    <row r="61" spans="1:102" ht="15" customHeight="1" x14ac:dyDescent="0.25">
      <c r="A61" s="739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39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39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39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98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953" t="s">
        <v>2729</v>
      </c>
      <c r="B66" s="895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955" t="s">
        <v>1535</v>
      </c>
      <c r="B67" s="895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955" t="s">
        <v>2730</v>
      </c>
      <c r="B68" s="895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355" t="s">
        <v>2731</v>
      </c>
      <c r="B69" s="901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955" t="s">
        <v>2732</v>
      </c>
      <c r="B70" s="895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950" t="s">
        <v>2733</v>
      </c>
      <c r="B71" s="8352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997" t="s">
        <v>2735</v>
      </c>
      <c r="B73" s="8999" t="s">
        <v>2736</v>
      </c>
      <c r="C73" s="9000"/>
      <c r="D73" s="9000"/>
      <c r="E73" s="9001" t="s">
        <v>2737</v>
      </c>
      <c r="F73" s="9002"/>
      <c r="G73" s="9003"/>
      <c r="H73" s="9004" t="s">
        <v>2738</v>
      </c>
      <c r="I73" s="7393" t="s">
        <v>36</v>
      </c>
      <c r="J73" s="9007" t="s">
        <v>37</v>
      </c>
      <c r="K73" s="9016" t="s">
        <v>60</v>
      </c>
      <c r="L73" s="738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997"/>
      <c r="B74" s="8962" t="s">
        <v>2739</v>
      </c>
      <c r="C74" s="9019"/>
      <c r="D74" s="9019"/>
      <c r="E74" s="9020" t="s">
        <v>2739</v>
      </c>
      <c r="F74" s="9021"/>
      <c r="G74" s="9022"/>
      <c r="H74" s="9005"/>
      <c r="I74" s="7526"/>
      <c r="J74" s="9008"/>
      <c r="K74" s="9017"/>
      <c r="L74" s="8319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99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9006"/>
      <c r="I75" s="7394"/>
      <c r="J75" s="9009"/>
      <c r="K75" s="9018"/>
      <c r="L75" s="738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964" t="s">
        <v>2746</v>
      </c>
      <c r="B81" s="8962" t="s">
        <v>29</v>
      </c>
      <c r="C81" s="9019"/>
      <c r="D81" s="9019"/>
      <c r="E81" s="8937" t="s">
        <v>2747</v>
      </c>
      <c r="F81" s="8937"/>
      <c r="G81" s="893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660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9023" t="s">
        <v>2757</v>
      </c>
      <c r="B90" s="9024"/>
      <c r="C90" s="9027" t="s">
        <v>68</v>
      </c>
      <c r="D90" s="9029" t="s">
        <v>2758</v>
      </c>
      <c r="E90" s="9029" t="s">
        <v>67</v>
      </c>
      <c r="F90" s="9031" t="s">
        <v>2759</v>
      </c>
      <c r="G90" s="8929" t="s">
        <v>29</v>
      </c>
      <c r="H90" s="8929"/>
      <c r="I90" s="8930"/>
    </row>
    <row r="91" spans="1:94" ht="15" customHeight="1" x14ac:dyDescent="0.25">
      <c r="A91" s="9025"/>
      <c r="B91" s="9026"/>
      <c r="C91" s="9028"/>
      <c r="D91" s="9030"/>
      <c r="E91" s="9030"/>
      <c r="F91" s="903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953" t="s">
        <v>2760</v>
      </c>
      <c r="B92" s="895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9013" t="s">
        <v>2761</v>
      </c>
      <c r="B93" s="8379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901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901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901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901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901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901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99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953" t="s">
        <v>2763</v>
      </c>
      <c r="B101" s="895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9033" t="s">
        <v>2764</v>
      </c>
      <c r="B102" s="903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9035" t="s">
        <v>2765</v>
      </c>
      <c r="B103" s="903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988" t="s">
        <v>2766</v>
      </c>
      <c r="B104" s="898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9037" t="s">
        <v>2767</v>
      </c>
      <c r="B105" s="7640"/>
      <c r="C105" s="7640"/>
      <c r="D105" s="7640"/>
      <c r="E105" s="7640"/>
      <c r="F105" s="7640"/>
      <c r="G105" s="7640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9038" t="s">
        <v>2768</v>
      </c>
      <c r="B106" s="9039"/>
      <c r="C106" s="9039"/>
      <c r="D106" s="9039"/>
      <c r="E106" s="9039"/>
      <c r="F106" s="9039"/>
      <c r="G106" s="9039"/>
      <c r="H106" s="6246"/>
      <c r="I106" s="6246"/>
      <c r="J106" s="6246"/>
      <c r="K106" s="6246"/>
      <c r="L106" s="6246"/>
    </row>
    <row r="107" spans="1:102" x14ac:dyDescent="0.25">
      <c r="A107" s="8964" t="s">
        <v>280</v>
      </c>
      <c r="B107" s="8934"/>
      <c r="C107" s="8932" t="s">
        <v>77</v>
      </c>
      <c r="D107" s="8923" t="s">
        <v>2769</v>
      </c>
      <c r="E107" s="8924"/>
      <c r="F107" s="8924"/>
      <c r="G107" s="8924"/>
      <c r="H107" s="8924"/>
      <c r="I107" s="8924"/>
      <c r="J107" s="8924"/>
      <c r="K107" s="8933"/>
      <c r="L107" s="8934" t="s">
        <v>2770</v>
      </c>
    </row>
    <row r="108" spans="1:102" ht="21" x14ac:dyDescent="0.25">
      <c r="A108" s="8909"/>
      <c r="B108" s="8289"/>
      <c r="C108" s="892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289"/>
    </row>
    <row r="109" spans="1:102" ht="15" customHeight="1" x14ac:dyDescent="0.25">
      <c r="A109" s="8935" t="s">
        <v>2779</v>
      </c>
      <c r="B109" s="893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937" t="s">
        <v>280</v>
      </c>
      <c r="B111" s="8937"/>
      <c r="C111" s="8938" t="s">
        <v>2781</v>
      </c>
      <c r="D111" s="8901"/>
      <c r="E111" s="8923" t="s">
        <v>2782</v>
      </c>
      <c r="F111" s="8924"/>
      <c r="G111" s="8924"/>
      <c r="H111" s="8925"/>
      <c r="I111" s="8939" t="s">
        <v>2783</v>
      </c>
      <c r="J111" s="8939"/>
      <c r="K111" s="8926" t="s">
        <v>2784</v>
      </c>
      <c r="L111" s="8926" t="s">
        <v>2785</v>
      </c>
      <c r="M111" s="8908" t="s">
        <v>2786</v>
      </c>
      <c r="N111" s="8908" t="s">
        <v>2787</v>
      </c>
      <c r="O111" s="8908" t="s">
        <v>2788</v>
      </c>
      <c r="CA111" s="622"/>
      <c r="CB111" s="622"/>
      <c r="CW111" s="6210"/>
      <c r="CX111" s="6210"/>
    </row>
    <row r="112" spans="1:102" ht="31.5" x14ac:dyDescent="0.25">
      <c r="A112" s="8937"/>
      <c r="B112" s="893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27"/>
      <c r="L112" s="8927"/>
      <c r="M112" s="7660"/>
      <c r="N112" s="7660"/>
      <c r="O112" s="7660"/>
      <c r="CA112" s="622"/>
      <c r="CB112" s="622"/>
      <c r="CW112" s="6210"/>
      <c r="CX112" s="6210"/>
    </row>
    <row r="113" spans="1:102" ht="15" customHeight="1" x14ac:dyDescent="0.25">
      <c r="A113" s="8918" t="s">
        <v>2779</v>
      </c>
      <c r="B113" s="891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20" t="s">
        <v>2797</v>
      </c>
      <c r="B114" s="8921"/>
      <c r="C114" s="8921"/>
      <c r="D114" s="8921"/>
      <c r="E114" s="8921"/>
      <c r="F114" s="8921"/>
      <c r="G114" s="892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908" t="s">
        <v>280</v>
      </c>
      <c r="B115" s="7348" t="s">
        <v>77</v>
      </c>
      <c r="C115" s="8923" t="s">
        <v>2769</v>
      </c>
      <c r="D115" s="8924"/>
      <c r="E115" s="8924"/>
      <c r="F115" s="8924"/>
      <c r="G115" s="8924"/>
      <c r="H115" s="8924"/>
      <c r="I115" s="8924"/>
      <c r="J115" s="8925"/>
      <c r="K115" s="8926" t="s">
        <v>2798</v>
      </c>
      <c r="L115" s="8928" t="s">
        <v>2799</v>
      </c>
      <c r="M115" s="8929"/>
      <c r="N115" s="8929"/>
      <c r="O115" s="8930"/>
    </row>
    <row r="116" spans="1:102" ht="42" x14ac:dyDescent="0.25">
      <c r="A116" s="7660"/>
      <c r="B116" s="892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2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31" t="s">
        <v>2820</v>
      </c>
      <c r="B131" s="893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03" t="s">
        <v>614</v>
      </c>
      <c r="B133" s="8903"/>
      <c r="C133" s="6902" t="s">
        <v>2809</v>
      </c>
      <c r="D133" s="6653" t="s">
        <v>2810</v>
      </c>
    </row>
    <row r="134" spans="1:101" x14ac:dyDescent="0.25">
      <c r="A134" s="8904" t="s">
        <v>2822</v>
      </c>
      <c r="B134" s="6903" t="s">
        <v>2823</v>
      </c>
      <c r="C134" s="6904"/>
      <c r="D134" s="6905"/>
    </row>
    <row r="135" spans="1:101" x14ac:dyDescent="0.25">
      <c r="A135" s="8905"/>
      <c r="B135" s="6906" t="s">
        <v>2824</v>
      </c>
      <c r="C135" s="6350"/>
      <c r="D135" s="6351"/>
    </row>
    <row r="136" spans="1:101" ht="15" customHeight="1" x14ac:dyDescent="0.25">
      <c r="A136" s="8904" t="s">
        <v>2825</v>
      </c>
      <c r="B136" s="6907" t="s">
        <v>971</v>
      </c>
      <c r="C136" s="6271"/>
      <c r="D136" s="6679"/>
    </row>
    <row r="137" spans="1:101" ht="15" customHeight="1" x14ac:dyDescent="0.25">
      <c r="A137" s="8906"/>
      <c r="B137" s="6908" t="s">
        <v>2826</v>
      </c>
      <c r="C137" s="6686"/>
      <c r="D137" s="6559"/>
    </row>
    <row r="138" spans="1:101" ht="15" customHeight="1" x14ac:dyDescent="0.25">
      <c r="A138" s="8906"/>
      <c r="B138" s="6908" t="s">
        <v>98</v>
      </c>
      <c r="C138" s="6686"/>
      <c r="D138" s="6559"/>
    </row>
    <row r="139" spans="1:101" ht="15" customHeight="1" x14ac:dyDescent="0.25">
      <c r="A139" s="890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07" t="s">
        <v>289</v>
      </c>
      <c r="B141" s="8908" t="s">
        <v>77</v>
      </c>
      <c r="C141" s="8910" t="s">
        <v>29</v>
      </c>
      <c r="D141" s="8911"/>
      <c r="E141" s="8911"/>
      <c r="F141" s="8911"/>
      <c r="G141" s="8911"/>
      <c r="H141" s="8911"/>
      <c r="I141" s="8911"/>
      <c r="J141" s="8911"/>
      <c r="K141" s="8912"/>
      <c r="L141" s="8913" t="s">
        <v>36</v>
      </c>
      <c r="M141" s="8915" t="s">
        <v>37</v>
      </c>
      <c r="N141" s="8917" t="s">
        <v>2828</v>
      </c>
      <c r="CA141" s="622"/>
      <c r="CW141" s="6210"/>
    </row>
    <row r="142" spans="1:101" ht="27.95" customHeight="1" x14ac:dyDescent="0.25">
      <c r="A142" s="7644"/>
      <c r="B142" s="890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4"/>
      <c r="M142" s="8916"/>
      <c r="N142" s="7485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00" t="s">
        <v>2832</v>
      </c>
      <c r="B147" s="8901" t="s">
        <v>4428</v>
      </c>
      <c r="C147" s="8902"/>
      <c r="D147" s="8902"/>
      <c r="E147" s="8902"/>
      <c r="F147" s="6919" t="s">
        <v>2833</v>
      </c>
    </row>
    <row r="148" spans="1:100" ht="21" x14ac:dyDescent="0.25">
      <c r="A148" s="8388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  <dataValidation type="whole" operator="equal" allowBlank="1" showInputMessage="1" showErrorMessage="1" error="Valor no Permitido" sqref="D47 C46 D44 C43 D55:D56" xr:uid="{00000000-0002-0000-1000-000007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MAIPU ()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CESFAM DR. CARLOS GODOY ()</v>
      </c>
    </row>
    <row r="4" spans="1:30" x14ac:dyDescent="0.25">
      <c r="A4" s="5551" t="str">
        <f>CONCATENATE("MES: ",NOMBRE!B6, " (",NOMBRE!C6,NOMBRE!D6,")")</f>
        <v>MES: MARZO (03)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2" t="s">
        <v>2852</v>
      </c>
      <c r="B6" s="9042"/>
      <c r="C6" s="9042"/>
      <c r="D6" s="9042"/>
      <c r="E6" s="9042"/>
      <c r="F6" s="9042"/>
      <c r="G6" s="9042"/>
      <c r="H6" s="9042"/>
      <c r="I6" s="9042"/>
      <c r="J6" s="9042"/>
      <c r="K6" s="9042"/>
      <c r="L6" s="9042"/>
      <c r="M6" s="9042"/>
      <c r="N6" s="9042"/>
      <c r="O6" s="9042"/>
      <c r="P6" s="9042"/>
      <c r="Q6" s="9042"/>
      <c r="R6" s="9042"/>
      <c r="S6" s="9042"/>
      <c r="T6" s="9042"/>
      <c r="U6" s="9042"/>
      <c r="V6" s="9042"/>
    </row>
    <row r="8" spans="1:30" s="939" customFormat="1" ht="18" customHeight="1" x14ac:dyDescent="0.2">
      <c r="A8" s="9075" t="s">
        <v>2853</v>
      </c>
      <c r="B8" s="9075"/>
      <c r="C8" s="9075"/>
    </row>
    <row r="9" spans="1:30" s="65" customFormat="1" ht="15" customHeight="1" x14ac:dyDescent="0.15">
      <c r="A9" s="8968" t="s">
        <v>2854</v>
      </c>
      <c r="B9" s="8968" t="s">
        <v>2855</v>
      </c>
      <c r="C9" s="8968"/>
      <c r="D9" s="8964" t="s">
        <v>77</v>
      </c>
      <c r="E9" s="8959"/>
      <c r="F9" s="8934"/>
      <c r="G9" s="8923" t="s">
        <v>101</v>
      </c>
      <c r="H9" s="8924"/>
      <c r="I9" s="8924"/>
      <c r="J9" s="8924"/>
      <c r="K9" s="8924"/>
      <c r="L9" s="8924"/>
      <c r="M9" s="8924"/>
      <c r="N9" s="8924"/>
      <c r="O9" s="8924"/>
      <c r="P9" s="8924"/>
      <c r="Q9" s="8924"/>
      <c r="R9" s="8924"/>
      <c r="S9" s="8924"/>
      <c r="T9" s="8924"/>
      <c r="U9" s="8924"/>
      <c r="V9" s="8924"/>
      <c r="W9" s="8924"/>
      <c r="X9" s="8924"/>
      <c r="Y9" s="8924"/>
      <c r="Z9" s="8924"/>
      <c r="AA9" s="8924"/>
      <c r="AB9" s="8924"/>
      <c r="AC9" s="8924"/>
      <c r="AD9" s="8925"/>
    </row>
    <row r="10" spans="1:30" s="65" customFormat="1" ht="15" customHeight="1" x14ac:dyDescent="0.15">
      <c r="A10" s="8968"/>
      <c r="B10" s="8968"/>
      <c r="C10" s="8968"/>
      <c r="D10" s="8909"/>
      <c r="E10" s="8294"/>
      <c r="F10" s="8289"/>
      <c r="G10" s="8962" t="s">
        <v>2856</v>
      </c>
      <c r="H10" s="8963"/>
      <c r="I10" s="8962" t="s">
        <v>1340</v>
      </c>
      <c r="J10" s="8963"/>
      <c r="K10" s="8937" t="s">
        <v>310</v>
      </c>
      <c r="L10" s="8937"/>
      <c r="M10" s="8937" t="s">
        <v>987</v>
      </c>
      <c r="N10" s="8937"/>
      <c r="O10" s="8937" t="s">
        <v>640</v>
      </c>
      <c r="P10" s="8937"/>
      <c r="Q10" s="8937" t="s">
        <v>2113</v>
      </c>
      <c r="R10" s="8937"/>
      <c r="S10" s="8937" t="s">
        <v>641</v>
      </c>
      <c r="T10" s="8937"/>
      <c r="U10" s="8937" t="s">
        <v>2114</v>
      </c>
      <c r="V10" s="8937"/>
      <c r="W10" s="8937" t="s">
        <v>2115</v>
      </c>
      <c r="X10" s="8937"/>
      <c r="Y10" s="8937" t="s">
        <v>1997</v>
      </c>
      <c r="Z10" s="8937"/>
      <c r="AA10" s="8937" t="s">
        <v>1625</v>
      </c>
      <c r="AB10" s="8937"/>
      <c r="AC10" s="8937" t="s">
        <v>675</v>
      </c>
      <c r="AD10" s="8937"/>
    </row>
    <row r="11" spans="1:30" s="65" customFormat="1" ht="15" customHeight="1" x14ac:dyDescent="0.15">
      <c r="A11" s="8968"/>
      <c r="B11" s="8968"/>
      <c r="C11" s="896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98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41" t="s">
        <v>2861</v>
      </c>
      <c r="B14" s="891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9043" t="s">
        <v>77</v>
      </c>
      <c r="B15" s="9044"/>
      <c r="C15" s="904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6" t="s">
        <v>2862</v>
      </c>
      <c r="B16" s="9047"/>
      <c r="C16" s="904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9049" t="s">
        <v>2863</v>
      </c>
      <c r="B17" s="7637"/>
      <c r="C17" s="7638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82" t="s">
        <v>2864</v>
      </c>
      <c r="B18" s="9082"/>
      <c r="C18" s="9082"/>
    </row>
    <row r="19" spans="1:30" ht="15" customHeight="1" x14ac:dyDescent="0.25">
      <c r="A19" s="8968" t="s">
        <v>2854</v>
      </c>
      <c r="B19" s="8968" t="s">
        <v>2855</v>
      </c>
      <c r="C19" s="8968"/>
      <c r="D19" s="8964" t="s">
        <v>77</v>
      </c>
      <c r="E19" s="8959"/>
      <c r="F19" s="8934"/>
      <c r="G19" s="8923" t="s">
        <v>101</v>
      </c>
      <c r="H19" s="8924"/>
      <c r="I19" s="8924"/>
      <c r="J19" s="8924"/>
      <c r="K19" s="8924"/>
      <c r="L19" s="8924"/>
      <c r="M19" s="8924"/>
      <c r="N19" s="8924"/>
      <c r="O19" s="8924"/>
      <c r="P19" s="8924"/>
      <c r="Q19" s="8924"/>
      <c r="R19" s="8924"/>
      <c r="S19" s="8924"/>
      <c r="T19" s="8924"/>
      <c r="U19" s="8924"/>
      <c r="V19" s="8924"/>
      <c r="W19" s="8924"/>
      <c r="X19" s="8924"/>
      <c r="Y19" s="8924"/>
      <c r="Z19" s="8924"/>
      <c r="AA19" s="8924"/>
      <c r="AB19" s="8924"/>
      <c r="AC19" s="8924"/>
      <c r="AD19" s="8925"/>
    </row>
    <row r="20" spans="1:30" ht="15" customHeight="1" x14ac:dyDescent="0.25">
      <c r="A20" s="8968"/>
      <c r="B20" s="8968"/>
      <c r="C20" s="8968"/>
      <c r="D20" s="8909"/>
      <c r="E20" s="8294"/>
      <c r="F20" s="8294"/>
      <c r="G20" s="8962" t="s">
        <v>2856</v>
      </c>
      <c r="H20" s="8963"/>
      <c r="I20" s="8937" t="s">
        <v>1340</v>
      </c>
      <c r="J20" s="8937"/>
      <c r="K20" s="8937" t="s">
        <v>310</v>
      </c>
      <c r="L20" s="8937"/>
      <c r="M20" s="8937" t="s">
        <v>987</v>
      </c>
      <c r="N20" s="8937"/>
      <c r="O20" s="8937" t="s">
        <v>640</v>
      </c>
      <c r="P20" s="8937"/>
      <c r="Q20" s="8937" t="s">
        <v>2113</v>
      </c>
      <c r="R20" s="8937"/>
      <c r="S20" s="8937" t="s">
        <v>641</v>
      </c>
      <c r="T20" s="8937"/>
      <c r="U20" s="8937" t="s">
        <v>2114</v>
      </c>
      <c r="V20" s="8937"/>
      <c r="W20" s="8937" t="s">
        <v>2115</v>
      </c>
      <c r="X20" s="8937"/>
      <c r="Y20" s="8937" t="s">
        <v>1997</v>
      </c>
      <c r="Z20" s="8937"/>
      <c r="AA20" s="8937" t="s">
        <v>1625</v>
      </c>
      <c r="AB20" s="8937"/>
      <c r="AC20" s="8937" t="s">
        <v>675</v>
      </c>
      <c r="AD20" s="8937"/>
    </row>
    <row r="21" spans="1:30" ht="15" customHeight="1" x14ac:dyDescent="0.25">
      <c r="A21" s="8968"/>
      <c r="B21" s="8968"/>
      <c r="C21" s="896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391" t="s">
        <v>2857</v>
      </c>
      <c r="B22" s="898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391"/>
      <c r="B23" s="8385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391"/>
      <c r="B24" s="898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982"/>
      <c r="B25" s="8385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675" t="s">
        <v>2861</v>
      </c>
      <c r="B26" s="8346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41"/>
      <c r="B27" s="8348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88" t="s">
        <v>77</v>
      </c>
      <c r="B28" s="9089"/>
      <c r="C28" s="909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91" t="s">
        <v>2867</v>
      </c>
      <c r="B29" s="9091"/>
      <c r="C29" s="9091"/>
      <c r="D29" s="9091"/>
      <c r="E29" s="9091"/>
      <c r="F29" s="9091"/>
    </row>
    <row r="30" spans="1:30" ht="15" customHeight="1" x14ac:dyDescent="0.25">
      <c r="A30" s="6975" t="s">
        <v>608</v>
      </c>
      <c r="B30" s="6975" t="s">
        <v>280</v>
      </c>
      <c r="C30" s="9050" t="s">
        <v>2868</v>
      </c>
      <c r="D30" s="905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904" t="s">
        <v>2870</v>
      </c>
      <c r="B31" s="9052" t="s">
        <v>2871</v>
      </c>
      <c r="C31" s="9053" t="s">
        <v>2872</v>
      </c>
      <c r="D31" s="905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06"/>
      <c r="B32" s="9052"/>
      <c r="C32" s="9055" t="s">
        <v>2873</v>
      </c>
      <c r="D32" s="9056"/>
      <c r="E32" s="6982">
        <f t="shared" si="6"/>
        <v>0</v>
      </c>
      <c r="F32" s="6983"/>
      <c r="G32" s="6984"/>
    </row>
    <row r="33" spans="1:7" ht="15" customHeight="1" x14ac:dyDescent="0.25">
      <c r="A33" s="8906"/>
      <c r="B33" s="9052"/>
      <c r="C33" s="9057" t="s">
        <v>2874</v>
      </c>
      <c r="D33" s="9058"/>
      <c r="E33" s="6985">
        <f t="shared" si="6"/>
        <v>0</v>
      </c>
      <c r="F33" s="6986"/>
      <c r="G33" s="1520"/>
    </row>
    <row r="34" spans="1:7" ht="15" customHeight="1" x14ac:dyDescent="0.25">
      <c r="A34" s="8906"/>
      <c r="B34" s="8904" t="s">
        <v>2875</v>
      </c>
      <c r="C34" s="9083" t="s">
        <v>2876</v>
      </c>
      <c r="D34" s="9084"/>
      <c r="E34" s="6987">
        <f t="shared" si="6"/>
        <v>0</v>
      </c>
      <c r="F34" s="5999"/>
      <c r="G34" s="5572"/>
    </row>
    <row r="35" spans="1:7" ht="15" customHeight="1" x14ac:dyDescent="0.25">
      <c r="A35" s="8906"/>
      <c r="B35" s="8905"/>
      <c r="C35" s="9057" t="s">
        <v>2877</v>
      </c>
      <c r="D35" s="9058"/>
      <c r="E35" s="6985">
        <f t="shared" si="6"/>
        <v>0</v>
      </c>
      <c r="F35" s="6986"/>
      <c r="G35" s="1520"/>
    </row>
    <row r="36" spans="1:7" ht="15" customHeight="1" x14ac:dyDescent="0.25">
      <c r="A36" s="8906"/>
      <c r="B36" s="9085" t="s">
        <v>2878</v>
      </c>
      <c r="C36" s="9083" t="s">
        <v>2879</v>
      </c>
      <c r="D36" s="9084"/>
      <c r="E36" s="6987">
        <f t="shared" si="6"/>
        <v>0</v>
      </c>
      <c r="F36" s="5999"/>
      <c r="G36" s="5572"/>
    </row>
    <row r="37" spans="1:7" ht="15" customHeight="1" x14ac:dyDescent="0.25">
      <c r="A37" s="8906"/>
      <c r="B37" s="9086"/>
      <c r="C37" s="9080" t="s">
        <v>2880</v>
      </c>
      <c r="D37" s="9081"/>
      <c r="E37" s="6985">
        <f t="shared" si="6"/>
        <v>0</v>
      </c>
      <c r="F37" s="6986"/>
      <c r="G37" s="1520"/>
    </row>
    <row r="38" spans="1:7" ht="15" customHeight="1" x14ac:dyDescent="0.25">
      <c r="A38" s="8906"/>
      <c r="B38" s="9085" t="s">
        <v>2881</v>
      </c>
      <c r="C38" s="9076" t="s">
        <v>2882</v>
      </c>
      <c r="D38" s="9077"/>
      <c r="E38" s="6987">
        <f t="shared" si="6"/>
        <v>0</v>
      </c>
      <c r="F38" s="5999"/>
      <c r="G38" s="5572"/>
    </row>
    <row r="39" spans="1:7" ht="15" customHeight="1" x14ac:dyDescent="0.25">
      <c r="A39" s="8906"/>
      <c r="B39" s="9087"/>
      <c r="C39" s="9078" t="s">
        <v>2883</v>
      </c>
      <c r="D39" s="9079"/>
      <c r="E39" s="6982">
        <f t="shared" si="6"/>
        <v>0</v>
      </c>
      <c r="F39" s="6983"/>
      <c r="G39" s="6984"/>
    </row>
    <row r="40" spans="1:7" ht="15" customHeight="1" x14ac:dyDescent="0.25">
      <c r="A40" s="8906"/>
      <c r="B40" s="9087"/>
      <c r="C40" s="9078" t="s">
        <v>2884</v>
      </c>
      <c r="D40" s="9079"/>
      <c r="E40" s="6982">
        <f t="shared" si="6"/>
        <v>0</v>
      </c>
      <c r="F40" s="6983"/>
      <c r="G40" s="6984"/>
    </row>
    <row r="41" spans="1:7" ht="15" customHeight="1" x14ac:dyDescent="0.25">
      <c r="A41" s="8905"/>
      <c r="B41" s="9086"/>
      <c r="C41" s="9080" t="s">
        <v>2885</v>
      </c>
      <c r="D41" s="9081"/>
      <c r="E41" s="6985">
        <f t="shared" si="6"/>
        <v>0</v>
      </c>
      <c r="F41" s="6986"/>
      <c r="G41" s="1520"/>
    </row>
    <row r="42" spans="1:7" ht="15" customHeight="1" x14ac:dyDescent="0.25">
      <c r="A42" s="8904" t="s">
        <v>2886</v>
      </c>
      <c r="B42" s="8904" t="s">
        <v>2887</v>
      </c>
      <c r="C42" s="8991" t="s">
        <v>2888</v>
      </c>
      <c r="D42" s="9067"/>
      <c r="E42" s="6988">
        <f t="shared" si="6"/>
        <v>0</v>
      </c>
      <c r="F42" s="6989"/>
      <c r="G42" s="6990"/>
    </row>
    <row r="43" spans="1:7" ht="21" x14ac:dyDescent="0.25">
      <c r="A43" s="8906"/>
      <c r="B43" s="8906"/>
      <c r="C43" s="890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06"/>
      <c r="B44" s="8906"/>
      <c r="C44" s="890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06"/>
      <c r="B45" s="8906"/>
      <c r="C45" s="9060" t="s">
        <v>2892</v>
      </c>
      <c r="D45" s="9062"/>
      <c r="E45" s="6987">
        <f t="shared" si="6"/>
        <v>0</v>
      </c>
      <c r="F45" s="5999"/>
      <c r="G45" s="5572"/>
    </row>
    <row r="46" spans="1:7" ht="15" customHeight="1" x14ac:dyDescent="0.25">
      <c r="A46" s="8906"/>
      <c r="B46" s="8906"/>
      <c r="C46" s="9063" t="s">
        <v>2893</v>
      </c>
      <c r="D46" s="9065"/>
      <c r="E46" s="6982">
        <f t="shared" si="6"/>
        <v>0</v>
      </c>
      <c r="F46" s="6983"/>
      <c r="G46" s="6984"/>
    </row>
    <row r="47" spans="1:7" ht="15" customHeight="1" x14ac:dyDescent="0.25">
      <c r="A47" s="8906"/>
      <c r="B47" s="8906"/>
      <c r="C47" s="9063" t="s">
        <v>2894</v>
      </c>
      <c r="D47" s="9065"/>
      <c r="E47" s="6982">
        <f t="shared" si="6"/>
        <v>0</v>
      </c>
      <c r="F47" s="6983"/>
      <c r="G47" s="6984"/>
    </row>
    <row r="48" spans="1:7" ht="15" customHeight="1" x14ac:dyDescent="0.25">
      <c r="A48" s="8905"/>
      <c r="B48" s="8905"/>
      <c r="C48" s="8991" t="s">
        <v>2895</v>
      </c>
      <c r="D48" s="9067"/>
      <c r="E48" s="6985">
        <f t="shared" si="6"/>
        <v>0</v>
      </c>
      <c r="F48" s="6986"/>
      <c r="G48" s="1520"/>
    </row>
    <row r="49" spans="1:8" ht="15" customHeight="1" x14ac:dyDescent="0.25">
      <c r="A49" s="8904" t="s">
        <v>2896</v>
      </c>
      <c r="B49" s="9060" t="s">
        <v>2897</v>
      </c>
      <c r="C49" s="9061"/>
      <c r="D49" s="9062"/>
      <c r="E49" s="6980">
        <f t="shared" si="6"/>
        <v>0</v>
      </c>
      <c r="F49" s="6305"/>
      <c r="G49" s="6981"/>
    </row>
    <row r="50" spans="1:8" ht="15" customHeight="1" x14ac:dyDescent="0.25">
      <c r="A50" s="8906"/>
      <c r="B50" s="9063" t="s">
        <v>2898</v>
      </c>
      <c r="C50" s="9064"/>
      <c r="D50" s="9065"/>
      <c r="E50" s="6982">
        <f t="shared" si="6"/>
        <v>0</v>
      </c>
      <c r="F50" s="6983"/>
      <c r="G50" s="6984"/>
    </row>
    <row r="51" spans="1:8" ht="15" customHeight="1" x14ac:dyDescent="0.25">
      <c r="A51" s="8906"/>
      <c r="B51" s="9063" t="s">
        <v>2899</v>
      </c>
      <c r="C51" s="9064"/>
      <c r="D51" s="9065"/>
      <c r="E51" s="6982">
        <f t="shared" si="6"/>
        <v>0</v>
      </c>
      <c r="F51" s="6983"/>
      <c r="G51" s="6984"/>
    </row>
    <row r="52" spans="1:8" ht="15" customHeight="1" x14ac:dyDescent="0.25">
      <c r="A52" s="8905"/>
      <c r="B52" s="9069" t="s">
        <v>2900</v>
      </c>
      <c r="C52" s="9070"/>
      <c r="D52" s="9071"/>
      <c r="E52" s="6985">
        <f t="shared" si="6"/>
        <v>0</v>
      </c>
      <c r="F52" s="6986"/>
      <c r="G52" s="1520"/>
    </row>
    <row r="53" spans="1:8" ht="15" customHeight="1" x14ac:dyDescent="0.25">
      <c r="A53" s="8906" t="s">
        <v>2901</v>
      </c>
      <c r="B53" s="9072" t="s">
        <v>2902</v>
      </c>
      <c r="C53" s="9073"/>
      <c r="D53" s="9074"/>
      <c r="E53" s="6987">
        <f t="shared" si="6"/>
        <v>0</v>
      </c>
      <c r="F53" s="5999"/>
      <c r="G53" s="5572"/>
    </row>
    <row r="54" spans="1:8" ht="15" customHeight="1" x14ac:dyDescent="0.25">
      <c r="A54" s="8905"/>
      <c r="B54" s="9069" t="s">
        <v>2903</v>
      </c>
      <c r="C54" s="9070"/>
      <c r="D54" s="9071"/>
      <c r="E54" s="6985">
        <f t="shared" si="6"/>
        <v>0</v>
      </c>
      <c r="F54" s="6986"/>
      <c r="G54" s="1520"/>
    </row>
    <row r="55" spans="1:8" ht="15" customHeight="1" x14ac:dyDescent="0.25">
      <c r="A55" s="8904" t="s">
        <v>2904</v>
      </c>
      <c r="B55" s="9060" t="s">
        <v>2905</v>
      </c>
      <c r="C55" s="9061"/>
      <c r="D55" s="9062"/>
      <c r="E55" s="6987">
        <f t="shared" si="6"/>
        <v>0</v>
      </c>
      <c r="F55" s="5999"/>
      <c r="G55" s="5572"/>
    </row>
    <row r="56" spans="1:8" ht="15" customHeight="1" x14ac:dyDescent="0.25">
      <c r="A56" s="8906"/>
      <c r="B56" s="9063" t="s">
        <v>2906</v>
      </c>
      <c r="C56" s="9064"/>
      <c r="D56" s="9065"/>
      <c r="E56" s="6982">
        <f t="shared" si="6"/>
        <v>0</v>
      </c>
      <c r="F56" s="6983"/>
      <c r="G56" s="6984"/>
    </row>
    <row r="57" spans="1:8" ht="15" customHeight="1" x14ac:dyDescent="0.25">
      <c r="A57" s="8906"/>
      <c r="B57" s="9063" t="s">
        <v>2907</v>
      </c>
      <c r="C57" s="9064"/>
      <c r="D57" s="9065"/>
      <c r="E57" s="6982">
        <f t="shared" si="6"/>
        <v>0</v>
      </c>
      <c r="F57" s="6983"/>
      <c r="G57" s="6984"/>
    </row>
    <row r="58" spans="1:8" ht="15" customHeight="1" x14ac:dyDescent="0.25">
      <c r="A58" s="8906"/>
      <c r="B58" s="9063" t="s">
        <v>2908</v>
      </c>
      <c r="C58" s="9064"/>
      <c r="D58" s="9065"/>
      <c r="E58" s="6982">
        <f t="shared" si="6"/>
        <v>0</v>
      </c>
      <c r="F58" s="6983"/>
      <c r="G58" s="6984"/>
    </row>
    <row r="59" spans="1:8" ht="15" customHeight="1" x14ac:dyDescent="0.25">
      <c r="A59" s="8906"/>
      <c r="B59" s="9063" t="s">
        <v>2909</v>
      </c>
      <c r="C59" s="9064"/>
      <c r="D59" s="9065"/>
      <c r="E59" s="6982">
        <f t="shared" si="6"/>
        <v>0</v>
      </c>
      <c r="F59" s="6983"/>
      <c r="G59" s="6984"/>
    </row>
    <row r="60" spans="1:8" ht="15" customHeight="1" x14ac:dyDescent="0.25">
      <c r="A60" s="8905"/>
      <c r="B60" s="8991" t="s">
        <v>2910</v>
      </c>
      <c r="C60" s="9066"/>
      <c r="D60" s="906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983" t="s">
        <v>2912</v>
      </c>
      <c r="C61" s="9068"/>
      <c r="D61" s="8984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59" t="s">
        <v>2913</v>
      </c>
      <c r="B62" s="9059"/>
      <c r="C62" s="9059"/>
      <c r="D62" s="905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9093" t="s">
        <v>2917</v>
      </c>
      <c r="B67" s="9093"/>
      <c r="C67" s="909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985" t="s">
        <v>2919</v>
      </c>
      <c r="B69" s="6769" t="s">
        <v>2920</v>
      </c>
      <c r="C69" s="6680"/>
    </row>
    <row r="70" spans="1:3" s="65" customFormat="1" ht="15" customHeight="1" x14ac:dyDescent="0.15">
      <c r="A70" s="7369"/>
      <c r="B70" s="6730" t="s">
        <v>2921</v>
      </c>
      <c r="C70" s="6163"/>
    </row>
    <row r="71" spans="1:3" s="65" customFormat="1" ht="15" customHeight="1" x14ac:dyDescent="0.15">
      <c r="A71" s="7369"/>
      <c r="B71" s="6925" t="s">
        <v>2922</v>
      </c>
      <c r="C71" s="6166"/>
    </row>
    <row r="72" spans="1:3" s="65" customFormat="1" ht="15" customHeight="1" x14ac:dyDescent="0.15">
      <c r="A72" s="7369"/>
      <c r="B72" s="6925" t="s">
        <v>2923</v>
      </c>
      <c r="C72" s="6166"/>
    </row>
    <row r="73" spans="1:3" s="65" customFormat="1" ht="15" customHeight="1" x14ac:dyDescent="0.15">
      <c r="A73" s="8985" t="s">
        <v>2924</v>
      </c>
      <c r="B73" s="6769" t="s">
        <v>2925</v>
      </c>
      <c r="C73" s="6680"/>
    </row>
    <row r="74" spans="1:3" s="65" customFormat="1" ht="15" customHeight="1" x14ac:dyDescent="0.15">
      <c r="A74" s="7369"/>
      <c r="B74" s="6730" t="s">
        <v>2926</v>
      </c>
      <c r="C74" s="6163"/>
    </row>
    <row r="75" spans="1:3" s="65" customFormat="1" ht="15" customHeight="1" x14ac:dyDescent="0.15">
      <c r="A75" s="7369"/>
      <c r="B75" s="6925" t="s">
        <v>2927</v>
      </c>
      <c r="C75" s="6163"/>
    </row>
    <row r="76" spans="1:3" s="65" customFormat="1" ht="15" customHeight="1" x14ac:dyDescent="0.15">
      <c r="A76" s="7369"/>
      <c r="B76" s="6925" t="s">
        <v>2923</v>
      </c>
      <c r="C76" s="6166"/>
    </row>
    <row r="77" spans="1:3" s="65" customFormat="1" ht="15" customHeight="1" x14ac:dyDescent="0.15">
      <c r="A77" s="8385"/>
      <c r="B77" s="6925" t="s">
        <v>2922</v>
      </c>
      <c r="C77" s="6166"/>
    </row>
    <row r="78" spans="1:3" ht="31.5" x14ac:dyDescent="0.25">
      <c r="A78" s="8985" t="s">
        <v>2928</v>
      </c>
      <c r="B78" s="6997" t="s">
        <v>2929</v>
      </c>
      <c r="C78" s="6680"/>
    </row>
    <row r="79" spans="1:3" ht="21" x14ac:dyDescent="0.25">
      <c r="A79" s="7369"/>
      <c r="B79" s="6925" t="s">
        <v>2930</v>
      </c>
      <c r="C79" s="6163"/>
    </row>
    <row r="80" spans="1:3" s="65" customFormat="1" ht="15" customHeight="1" x14ac:dyDescent="0.15">
      <c r="A80" s="8385"/>
      <c r="B80" s="6487" t="s">
        <v>2923</v>
      </c>
      <c r="C80" s="6548"/>
    </row>
    <row r="81" spans="1:12" s="65" customFormat="1" ht="15" customHeight="1" x14ac:dyDescent="0.15">
      <c r="A81" s="9102" t="s">
        <v>2931</v>
      </c>
      <c r="B81" s="9103"/>
      <c r="C81" s="6548"/>
    </row>
    <row r="82" spans="1:12" s="939" customFormat="1" ht="18" customHeight="1" x14ac:dyDescent="0.2">
      <c r="A82" s="9092" t="s">
        <v>2932</v>
      </c>
      <c r="B82" s="9092"/>
      <c r="C82" s="9092"/>
      <c r="D82" s="9092"/>
      <c r="E82" s="9092"/>
      <c r="F82" s="9092"/>
      <c r="G82" s="9092"/>
      <c r="H82" s="9092"/>
      <c r="I82" s="6994"/>
    </row>
    <row r="83" spans="1:12" ht="15" customHeight="1" x14ac:dyDescent="0.25">
      <c r="A83" s="8902" t="s">
        <v>2933</v>
      </c>
      <c r="B83" s="8902"/>
      <c r="C83" s="9104" t="s">
        <v>2934</v>
      </c>
      <c r="D83" s="9094" t="s">
        <v>2935</v>
      </c>
      <c r="E83" s="9096" t="s">
        <v>2924</v>
      </c>
      <c r="F83" s="9097"/>
      <c r="G83" s="9097"/>
      <c r="H83" s="9097" t="s">
        <v>2931</v>
      </c>
    </row>
    <row r="84" spans="1:12" ht="15" customHeight="1" x14ac:dyDescent="0.25">
      <c r="A84" s="8902"/>
      <c r="B84" s="8902"/>
      <c r="C84" s="9105"/>
      <c r="D84" s="9095"/>
      <c r="E84" s="6999" t="s">
        <v>2925</v>
      </c>
      <c r="F84" s="7000" t="s">
        <v>2936</v>
      </c>
      <c r="G84" s="6998" t="s">
        <v>2923</v>
      </c>
      <c r="H84" s="9096"/>
    </row>
    <row r="85" spans="1:12" ht="15" customHeight="1" x14ac:dyDescent="0.25">
      <c r="A85" s="9098" t="s">
        <v>2937</v>
      </c>
      <c r="B85" s="909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9100" t="s">
        <v>2938</v>
      </c>
      <c r="B86" s="910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9100" t="s">
        <v>2939</v>
      </c>
      <c r="B87" s="910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9100" t="s">
        <v>2940</v>
      </c>
      <c r="B88" s="910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9049" t="s">
        <v>603</v>
      </c>
      <c r="B89" s="7638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9106" t="s">
        <v>77</v>
      </c>
      <c r="B90" s="910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9092" t="s">
        <v>2942</v>
      </c>
      <c r="B92" s="9092"/>
      <c r="C92" s="9092"/>
      <c r="D92" s="9092"/>
      <c r="E92" s="9092"/>
      <c r="F92" s="9092"/>
      <c r="G92" s="9092"/>
      <c r="H92" s="9092"/>
      <c r="I92" s="6994"/>
      <c r="J92" s="6994"/>
      <c r="K92" s="6994"/>
      <c r="L92" s="6994"/>
    </row>
    <row r="93" spans="1:12" ht="15" customHeight="1" x14ac:dyDescent="0.25">
      <c r="A93" s="8902" t="s">
        <v>2933</v>
      </c>
      <c r="B93" s="8902"/>
      <c r="C93" s="9104" t="s">
        <v>2934</v>
      </c>
      <c r="D93" s="9094" t="s">
        <v>2935</v>
      </c>
      <c r="E93" s="9096" t="s">
        <v>2924</v>
      </c>
      <c r="F93" s="9097"/>
      <c r="G93" s="9097"/>
      <c r="H93" s="9097" t="s">
        <v>2931</v>
      </c>
    </row>
    <row r="94" spans="1:12" ht="15" customHeight="1" x14ac:dyDescent="0.25">
      <c r="A94" s="8902"/>
      <c r="B94" s="8902"/>
      <c r="C94" s="9105"/>
      <c r="D94" s="9095"/>
      <c r="E94" s="6999" t="s">
        <v>2925</v>
      </c>
      <c r="F94" s="7000" t="s">
        <v>2936</v>
      </c>
      <c r="G94" s="6998" t="s">
        <v>2923</v>
      </c>
      <c r="H94" s="9096"/>
    </row>
    <row r="95" spans="1:12" ht="15" customHeight="1" x14ac:dyDescent="0.25">
      <c r="A95" s="9098" t="s">
        <v>2938</v>
      </c>
      <c r="B95" s="909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9100" t="s">
        <v>2943</v>
      </c>
      <c r="B96" s="910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9107" t="s">
        <v>2944</v>
      </c>
      <c r="B97" s="910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9100" t="s">
        <v>2945</v>
      </c>
      <c r="B98" s="910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9109" t="s">
        <v>603</v>
      </c>
      <c r="B99" s="911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9106" t="s">
        <v>77</v>
      </c>
      <c r="B100" s="910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9092" t="s">
        <v>2946</v>
      </c>
      <c r="B102" s="9092"/>
      <c r="C102" s="9092"/>
      <c r="D102" s="9092"/>
      <c r="E102" s="9092"/>
      <c r="F102" s="9092"/>
      <c r="G102" s="9092"/>
      <c r="H102" s="9092"/>
      <c r="I102" s="9092"/>
    </row>
    <row r="103" spans="1:9" ht="42" x14ac:dyDescent="0.25">
      <c r="A103" s="8938" t="s">
        <v>2386</v>
      </c>
      <c r="B103" s="890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986" t="s">
        <v>2953</v>
      </c>
      <c r="B104" s="898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98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36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385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9098" t="s">
        <v>2935</v>
      </c>
      <c r="B108" s="909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9112" t="s">
        <v>2931</v>
      </c>
      <c r="B109" s="911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9111" t="s">
        <v>2954</v>
      </c>
      <c r="B111" s="9111"/>
      <c r="C111" s="9111"/>
      <c r="D111" s="9111"/>
      <c r="E111" s="9111"/>
      <c r="F111" s="9111"/>
      <c r="G111" s="9111"/>
      <c r="H111" s="9111"/>
      <c r="I111" s="9111"/>
    </row>
    <row r="112" spans="1:9" ht="42" x14ac:dyDescent="0.25">
      <c r="A112" s="8938" t="s">
        <v>2386</v>
      </c>
      <c r="B112" s="890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986" t="s">
        <v>2953</v>
      </c>
      <c r="B113" s="898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98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36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385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9098" t="s">
        <v>2935</v>
      </c>
      <c r="B117" s="909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9112" t="s">
        <v>2931</v>
      </c>
      <c r="B118" s="911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938" t="s">
        <v>2855</v>
      </c>
      <c r="B135" s="890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986" t="s">
        <v>2953</v>
      </c>
      <c r="B136" s="898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98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36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385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9098" t="s">
        <v>2935</v>
      </c>
      <c r="B140" s="9099"/>
      <c r="C140" s="7050">
        <f t="shared" si="10"/>
        <v>0</v>
      </c>
      <c r="D140" s="5843"/>
      <c r="E140" s="6225"/>
      <c r="F140" s="6776"/>
    </row>
    <row r="141" spans="1:9" x14ac:dyDescent="0.25">
      <c r="A141" s="9112" t="s">
        <v>2931</v>
      </c>
      <c r="B141" s="911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9075" t="s">
        <v>2971</v>
      </c>
      <c r="B144" s="9075"/>
      <c r="C144" s="9075"/>
      <c r="D144" s="9075"/>
      <c r="E144" s="9075"/>
      <c r="F144" s="9075"/>
      <c r="G144" s="9075"/>
      <c r="H144" s="9075"/>
      <c r="I144" s="927"/>
    </row>
    <row r="145" spans="1:9" x14ac:dyDescent="0.25">
      <c r="A145" s="8964" t="s">
        <v>2972</v>
      </c>
      <c r="B145" s="8934"/>
      <c r="C145" s="8923" t="s">
        <v>1217</v>
      </c>
      <c r="D145" s="8924"/>
      <c r="E145" s="8925"/>
      <c r="F145" s="8923" t="s">
        <v>1218</v>
      </c>
      <c r="G145" s="8924"/>
      <c r="H145" s="8925"/>
    </row>
    <row r="146" spans="1:9" x14ac:dyDescent="0.25">
      <c r="A146" s="8909"/>
      <c r="B146" s="8289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986" t="s">
        <v>2919</v>
      </c>
      <c r="B147" s="8987"/>
      <c r="C147" s="7052"/>
      <c r="D147" s="7053"/>
      <c r="E147" s="7054"/>
      <c r="F147" s="7052"/>
      <c r="G147" s="7053"/>
      <c r="H147" s="7054"/>
    </row>
    <row r="148" spans="1:9" x14ac:dyDescent="0.25">
      <c r="A148" s="898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36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385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9098" t="s">
        <v>2928</v>
      </c>
      <c r="B151" s="9099"/>
      <c r="C151" s="6271"/>
      <c r="D151" s="6849"/>
      <c r="E151" s="7060"/>
      <c r="F151" s="6271"/>
      <c r="G151" s="6849"/>
      <c r="H151" s="7060"/>
    </row>
    <row r="152" spans="1:9" x14ac:dyDescent="0.25">
      <c r="A152" s="9112" t="s">
        <v>2931</v>
      </c>
      <c r="B152" s="9113"/>
      <c r="C152" s="6350"/>
      <c r="D152" s="7061"/>
      <c r="E152" s="6780"/>
      <c r="F152" s="6350"/>
      <c r="G152" s="7061"/>
      <c r="H152" s="6780"/>
    </row>
    <row r="153" spans="1:9" x14ac:dyDescent="0.25">
      <c r="A153" s="9043" t="s">
        <v>77</v>
      </c>
      <c r="B153" s="904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9115" t="s">
        <v>2975</v>
      </c>
      <c r="B154" s="9115"/>
      <c r="C154" s="9115"/>
    </row>
    <row r="155" spans="1:9" ht="15" customHeight="1" x14ac:dyDescent="0.25">
      <c r="A155" s="8964" t="s">
        <v>280</v>
      </c>
      <c r="B155" s="9114"/>
      <c r="C155" s="6868" t="s">
        <v>77</v>
      </c>
    </row>
    <row r="156" spans="1:9" ht="15" customHeight="1" x14ac:dyDescent="0.25">
      <c r="A156" s="8985" t="s">
        <v>2976</v>
      </c>
      <c r="B156" s="7062" t="s">
        <v>2977</v>
      </c>
      <c r="C156" s="7063"/>
    </row>
    <row r="157" spans="1:9" ht="15" customHeight="1" x14ac:dyDescent="0.25">
      <c r="A157" s="8385"/>
      <c r="B157" s="7064" t="s">
        <v>2978</v>
      </c>
      <c r="C157" s="7065"/>
    </row>
    <row r="158" spans="1:9" s="939" customFormat="1" ht="18" customHeight="1" x14ac:dyDescent="0.2">
      <c r="A158" s="8349" t="s">
        <v>2979</v>
      </c>
      <c r="B158" s="8349"/>
      <c r="C158" s="8349"/>
      <c r="D158" s="8349"/>
      <c r="E158" s="8349"/>
      <c r="F158" s="8349"/>
      <c r="G158" s="9093"/>
      <c r="H158" s="9093"/>
      <c r="I158" s="9093"/>
    </row>
    <row r="159" spans="1:9" ht="21" customHeight="1" x14ac:dyDescent="0.25">
      <c r="A159" s="7066" t="s">
        <v>2980</v>
      </c>
      <c r="B159" s="7066" t="s">
        <v>2981</v>
      </c>
      <c r="C159" s="9123" t="s">
        <v>280</v>
      </c>
      <c r="D159" s="9124"/>
      <c r="E159" s="912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9116" t="s">
        <v>2983</v>
      </c>
      <c r="B160" s="9116" t="s">
        <v>2984</v>
      </c>
      <c r="C160" s="9117" t="s">
        <v>2985</v>
      </c>
      <c r="D160" s="9118"/>
      <c r="E160" s="9119"/>
      <c r="F160" s="6538">
        <f>SUM(G160:I160)</f>
        <v>0</v>
      </c>
      <c r="G160" s="7069"/>
      <c r="H160" s="7070"/>
      <c r="I160" s="7071"/>
    </row>
    <row r="161" spans="1:9" x14ac:dyDescent="0.25">
      <c r="A161" s="9116"/>
      <c r="B161" s="9116"/>
      <c r="C161" s="9120" t="s">
        <v>2986</v>
      </c>
      <c r="D161" s="9121"/>
      <c r="E161" s="912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9116"/>
      <c r="B162" s="9116"/>
      <c r="C162" s="9120" t="s">
        <v>2901</v>
      </c>
      <c r="D162" s="9121"/>
      <c r="E162" s="9122"/>
      <c r="F162" s="7072">
        <f t="shared" si="11"/>
        <v>0</v>
      </c>
      <c r="G162" s="7055"/>
      <c r="H162" s="7056"/>
      <c r="I162" s="7057"/>
    </row>
    <row r="163" spans="1:9" x14ac:dyDescent="0.25">
      <c r="A163" s="9116"/>
      <c r="B163" s="9116"/>
      <c r="C163" s="9120" t="s">
        <v>2987</v>
      </c>
      <c r="D163" s="9121"/>
      <c r="E163" s="9122"/>
      <c r="F163" s="7072">
        <f t="shared" si="11"/>
        <v>0</v>
      </c>
      <c r="G163" s="7055"/>
      <c r="H163" s="7056"/>
      <c r="I163" s="7057"/>
    </row>
    <row r="164" spans="1:9" x14ac:dyDescent="0.25">
      <c r="A164" s="9116"/>
      <c r="B164" s="9116"/>
      <c r="C164" s="9120" t="s">
        <v>2988</v>
      </c>
      <c r="D164" s="9121"/>
      <c r="E164" s="9122"/>
      <c r="F164" s="7072">
        <f t="shared" si="11"/>
        <v>0</v>
      </c>
      <c r="G164" s="7055"/>
      <c r="H164" s="7056"/>
      <c r="I164" s="7057"/>
    </row>
    <row r="165" spans="1:9" x14ac:dyDescent="0.25">
      <c r="A165" s="9116"/>
      <c r="B165" s="9116"/>
      <c r="C165" s="9120" t="s">
        <v>2989</v>
      </c>
      <c r="D165" s="9121"/>
      <c r="E165" s="9122"/>
      <c r="F165" s="7072">
        <f t="shared" si="11"/>
        <v>0</v>
      </c>
      <c r="G165" s="7055"/>
      <c r="H165" s="7056"/>
      <c r="I165" s="7057"/>
    </row>
    <row r="166" spans="1:9" x14ac:dyDescent="0.25">
      <c r="A166" s="9116"/>
      <c r="B166" s="9116"/>
      <c r="C166" s="9120" t="s">
        <v>2990</v>
      </c>
      <c r="D166" s="9121"/>
      <c r="E166" s="9122"/>
      <c r="F166" s="7072">
        <f t="shared" si="11"/>
        <v>0</v>
      </c>
      <c r="G166" s="7055"/>
      <c r="H166" s="7056"/>
      <c r="I166" s="7057"/>
    </row>
    <row r="167" spans="1:9" x14ac:dyDescent="0.25">
      <c r="A167" s="9116"/>
      <c r="B167" s="9116"/>
      <c r="C167" s="9126" t="s">
        <v>2991</v>
      </c>
      <c r="D167" s="9127"/>
      <c r="E167" s="9128"/>
      <c r="F167" s="6876">
        <f t="shared" si="11"/>
        <v>0</v>
      </c>
      <c r="G167" s="7058"/>
      <c r="H167" s="7059"/>
      <c r="I167" s="5873"/>
    </row>
    <row r="168" spans="1:9" x14ac:dyDescent="0.25">
      <c r="A168" s="9116"/>
      <c r="B168" s="9129" t="s">
        <v>2992</v>
      </c>
      <c r="C168" s="9117" t="s">
        <v>2993</v>
      </c>
      <c r="D168" s="9118"/>
      <c r="E168" s="9119"/>
      <c r="F168" s="6538">
        <f t="shared" si="11"/>
        <v>0</v>
      </c>
      <c r="G168" s="7069"/>
      <c r="H168" s="7070"/>
      <c r="I168" s="7071"/>
    </row>
    <row r="169" spans="1:9" x14ac:dyDescent="0.25">
      <c r="A169" s="9116"/>
      <c r="B169" s="9129"/>
      <c r="C169" s="9120" t="s">
        <v>2994</v>
      </c>
      <c r="D169" s="9121"/>
      <c r="E169" s="9122"/>
      <c r="F169" s="6538">
        <f t="shared" si="11"/>
        <v>0</v>
      </c>
      <c r="G169" s="7055"/>
      <c r="H169" s="7056"/>
      <c r="I169" s="7057"/>
    </row>
    <row r="170" spans="1:9" x14ac:dyDescent="0.25">
      <c r="A170" s="9116"/>
      <c r="B170" s="9129"/>
      <c r="C170" s="9126" t="s">
        <v>2995</v>
      </c>
      <c r="D170" s="9127"/>
      <c r="E170" s="9128"/>
      <c r="F170" s="7076">
        <f t="shared" si="11"/>
        <v>0</v>
      </c>
      <c r="G170" s="7058"/>
      <c r="H170" s="7059"/>
      <c r="I170" s="5873"/>
    </row>
    <row r="171" spans="1:9" x14ac:dyDescent="0.25">
      <c r="A171" s="9116" t="s">
        <v>2996</v>
      </c>
      <c r="B171" s="9129" t="s">
        <v>2984</v>
      </c>
      <c r="C171" s="9117" t="s">
        <v>2997</v>
      </c>
      <c r="D171" s="9118"/>
      <c r="E171" s="9119"/>
      <c r="F171" s="7077">
        <f t="shared" si="11"/>
        <v>0</v>
      </c>
      <c r="G171" s="7069"/>
      <c r="H171" s="7070"/>
      <c r="I171" s="7071"/>
    </row>
    <row r="172" spans="1:9" x14ac:dyDescent="0.25">
      <c r="A172" s="9116"/>
      <c r="B172" s="9129"/>
      <c r="C172" s="9120" t="s">
        <v>2998</v>
      </c>
      <c r="D172" s="9121"/>
      <c r="E172" s="9122"/>
      <c r="F172" s="6538">
        <f t="shared" si="11"/>
        <v>0</v>
      </c>
      <c r="G172" s="7055"/>
      <c r="H172" s="7056"/>
      <c r="I172" s="7057"/>
    </row>
    <row r="173" spans="1:9" x14ac:dyDescent="0.25">
      <c r="A173" s="9116"/>
      <c r="B173" s="9129"/>
      <c r="C173" s="9120" t="s">
        <v>2999</v>
      </c>
      <c r="D173" s="9121"/>
      <c r="E173" s="9122"/>
      <c r="F173" s="6538">
        <f t="shared" si="11"/>
        <v>0</v>
      </c>
      <c r="G173" s="7055"/>
      <c r="H173" s="7056"/>
      <c r="I173" s="7057"/>
    </row>
    <row r="174" spans="1:9" x14ac:dyDescent="0.25">
      <c r="A174" s="9116"/>
      <c r="B174" s="9129"/>
      <c r="C174" s="9135" t="s">
        <v>3000</v>
      </c>
      <c r="D174" s="9136"/>
      <c r="E174" s="9137"/>
      <c r="F174" s="7078">
        <f t="shared" si="11"/>
        <v>0</v>
      </c>
      <c r="G174" s="7058"/>
      <c r="H174" s="7059"/>
      <c r="I174" s="5873"/>
    </row>
    <row r="175" spans="1:9" x14ac:dyDescent="0.25">
      <c r="A175" s="9116"/>
      <c r="B175" s="9129" t="s">
        <v>2992</v>
      </c>
      <c r="C175" s="9140" t="s">
        <v>3001</v>
      </c>
      <c r="D175" s="9141"/>
      <c r="E175" s="914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9116"/>
      <c r="B176" s="9129"/>
      <c r="C176" s="9143" t="s">
        <v>3002</v>
      </c>
      <c r="D176" s="9144"/>
      <c r="E176" s="9145"/>
      <c r="F176" s="6538">
        <f t="shared" si="11"/>
        <v>0</v>
      </c>
      <c r="G176" s="7055"/>
      <c r="H176" s="7056"/>
      <c r="I176" s="7057"/>
    </row>
    <row r="177" spans="1:9" x14ac:dyDescent="0.25">
      <c r="A177" s="9116"/>
      <c r="B177" s="9129"/>
      <c r="C177" s="9120" t="s">
        <v>3003</v>
      </c>
      <c r="D177" s="9121"/>
      <c r="E177" s="9122"/>
      <c r="F177" s="6538">
        <f t="shared" si="11"/>
        <v>0</v>
      </c>
      <c r="G177" s="7055"/>
      <c r="H177" s="7056"/>
      <c r="I177" s="7057"/>
    </row>
    <row r="178" spans="1:9" x14ac:dyDescent="0.25">
      <c r="A178" s="9116"/>
      <c r="B178" s="9129"/>
      <c r="C178" s="9120" t="s">
        <v>3004</v>
      </c>
      <c r="D178" s="9121"/>
      <c r="E178" s="9122"/>
      <c r="F178" s="6538">
        <f t="shared" si="11"/>
        <v>0</v>
      </c>
      <c r="G178" s="7055"/>
      <c r="H178" s="7056"/>
      <c r="I178" s="7057"/>
    </row>
    <row r="179" spans="1:9" x14ac:dyDescent="0.25">
      <c r="A179" s="9116"/>
      <c r="B179" s="9129"/>
      <c r="C179" s="9120" t="s">
        <v>3005</v>
      </c>
      <c r="D179" s="9121"/>
      <c r="E179" s="9122"/>
      <c r="F179" s="6538">
        <f t="shared" si="11"/>
        <v>0</v>
      </c>
      <c r="G179" s="7055"/>
      <c r="H179" s="7056"/>
      <c r="I179" s="7057"/>
    </row>
    <row r="180" spans="1:9" x14ac:dyDescent="0.25">
      <c r="A180" s="9116"/>
      <c r="B180" s="9129"/>
      <c r="C180" s="9120" t="s">
        <v>3006</v>
      </c>
      <c r="D180" s="9121"/>
      <c r="E180" s="9122"/>
      <c r="F180" s="6538">
        <f t="shared" si="11"/>
        <v>0</v>
      </c>
      <c r="G180" s="7055"/>
      <c r="H180" s="7056"/>
      <c r="I180" s="7057"/>
    </row>
    <row r="181" spans="1:9" x14ac:dyDescent="0.25">
      <c r="A181" s="9116"/>
      <c r="B181" s="9129"/>
      <c r="C181" s="9120" t="s">
        <v>3007</v>
      </c>
      <c r="D181" s="9121"/>
      <c r="E181" s="9122"/>
      <c r="F181" s="6538">
        <f t="shared" si="11"/>
        <v>0</v>
      </c>
      <c r="G181" s="7055"/>
      <c r="H181" s="7056"/>
      <c r="I181" s="7057"/>
    </row>
    <row r="182" spans="1:9" x14ac:dyDescent="0.25">
      <c r="A182" s="9116"/>
      <c r="B182" s="9129"/>
      <c r="C182" s="9120" t="s">
        <v>3008</v>
      </c>
      <c r="D182" s="9121"/>
      <c r="E182" s="9122"/>
      <c r="F182" s="6538">
        <f t="shared" si="11"/>
        <v>0</v>
      </c>
      <c r="G182" s="7055"/>
      <c r="H182" s="7056"/>
      <c r="I182" s="7057"/>
    </row>
    <row r="183" spans="1:9" x14ac:dyDescent="0.25">
      <c r="A183" s="9116"/>
      <c r="B183" s="9129"/>
      <c r="C183" s="9120" t="s">
        <v>3009</v>
      </c>
      <c r="D183" s="9121"/>
      <c r="E183" s="912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9116"/>
      <c r="B184" s="9129"/>
      <c r="C184" s="9146" t="s">
        <v>3010</v>
      </c>
      <c r="D184" s="9147"/>
      <c r="E184" s="914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133" t="s">
        <v>3013</v>
      </c>
      <c r="B188" s="9133"/>
      <c r="C188" s="9134"/>
      <c r="D188" s="913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133" t="s">
        <v>3032</v>
      </c>
      <c r="B207" s="9133"/>
      <c r="C207" s="9133"/>
      <c r="D207" s="9133"/>
      <c r="E207" s="913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13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13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13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13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13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13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13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13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13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13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13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13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13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13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13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13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13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13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13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13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13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13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158" t="s">
        <v>3056</v>
      </c>
      <c r="B232" s="9160"/>
      <c r="C232" s="7069"/>
      <c r="D232" s="7070"/>
      <c r="E232" s="7071"/>
    </row>
    <row r="233" spans="1:5" s="65" customFormat="1" ht="15" customHeight="1" x14ac:dyDescent="0.15">
      <c r="A233" s="9161" t="s">
        <v>603</v>
      </c>
      <c r="B233" s="9162"/>
      <c r="C233" s="7055"/>
      <c r="D233" s="7056"/>
      <c r="E233" s="7057"/>
    </row>
    <row r="234" spans="1:5" s="65" customFormat="1" ht="15" customHeight="1" x14ac:dyDescent="0.15">
      <c r="A234" s="8910" t="s">
        <v>77</v>
      </c>
      <c r="B234" s="901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151" t="s">
        <v>3057</v>
      </c>
      <c r="B235" s="9151"/>
      <c r="C235" s="9151"/>
      <c r="D235" s="9151"/>
      <c r="E235" s="9151"/>
    </row>
    <row r="236" spans="1:5" s="65" customFormat="1" ht="21" x14ac:dyDescent="0.15">
      <c r="A236" s="9163" t="s">
        <v>3058</v>
      </c>
      <c r="B236" s="916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164" t="s">
        <v>3060</v>
      </c>
      <c r="B237" s="916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165" t="s">
        <v>3061</v>
      </c>
      <c r="B238" s="916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166" t="s">
        <v>77</v>
      </c>
      <c r="B239" s="916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151" t="s">
        <v>3062</v>
      </c>
      <c r="B240" s="9151"/>
      <c r="C240" s="9151"/>
      <c r="D240" s="915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130" t="s">
        <v>3042</v>
      </c>
      <c r="B242" s="7093" t="s">
        <v>3063</v>
      </c>
      <c r="C242" s="7055"/>
      <c r="D242" s="7054"/>
    </row>
    <row r="243" spans="1:4" ht="15" customHeight="1" x14ac:dyDescent="0.25">
      <c r="A243" s="9131"/>
      <c r="B243" s="7094" t="s">
        <v>3064</v>
      </c>
      <c r="C243" s="7055"/>
      <c r="D243" s="7057"/>
    </row>
    <row r="244" spans="1:4" ht="15" customHeight="1" x14ac:dyDescent="0.25">
      <c r="A244" s="9131"/>
      <c r="B244" s="7094" t="s">
        <v>3065</v>
      </c>
      <c r="C244" s="7055"/>
      <c r="D244" s="7057"/>
    </row>
    <row r="245" spans="1:4" ht="15" customHeight="1" x14ac:dyDescent="0.25">
      <c r="A245" s="9131"/>
      <c r="B245" s="7094" t="s">
        <v>3066</v>
      </c>
      <c r="C245" s="7055"/>
      <c r="D245" s="7057"/>
    </row>
    <row r="246" spans="1:4" ht="15" customHeight="1" x14ac:dyDescent="0.25">
      <c r="A246" s="9131"/>
      <c r="B246" s="7094" t="s">
        <v>3067</v>
      </c>
      <c r="C246" s="7055"/>
      <c r="D246" s="7057"/>
    </row>
    <row r="247" spans="1:4" ht="15" customHeight="1" x14ac:dyDescent="0.25">
      <c r="A247" s="9131"/>
      <c r="B247" s="7094" t="s">
        <v>3068</v>
      </c>
      <c r="C247" s="7055"/>
      <c r="D247" s="7057"/>
    </row>
    <row r="248" spans="1:4" ht="15" customHeight="1" x14ac:dyDescent="0.25">
      <c r="A248" s="9131"/>
      <c r="B248" s="7094" t="s">
        <v>3069</v>
      </c>
      <c r="C248" s="7055"/>
      <c r="D248" s="7057"/>
    </row>
    <row r="249" spans="1:4" ht="15" customHeight="1" x14ac:dyDescent="0.25">
      <c r="A249" s="9131"/>
      <c r="B249" s="7094" t="s">
        <v>3070</v>
      </c>
      <c r="C249" s="7055"/>
      <c r="D249" s="7057"/>
    </row>
    <row r="250" spans="1:4" ht="15" customHeight="1" x14ac:dyDescent="0.25">
      <c r="A250" s="9131"/>
      <c r="B250" s="7094" t="s">
        <v>3071</v>
      </c>
      <c r="C250" s="7055"/>
      <c r="D250" s="7057"/>
    </row>
    <row r="251" spans="1:4" ht="15" customHeight="1" x14ac:dyDescent="0.25">
      <c r="A251" s="9131"/>
      <c r="B251" s="7094" t="s">
        <v>3072</v>
      </c>
      <c r="C251" s="7055"/>
      <c r="D251" s="7057"/>
    </row>
    <row r="252" spans="1:4" ht="15" customHeight="1" x14ac:dyDescent="0.25">
      <c r="A252" s="9131"/>
      <c r="B252" s="7094" t="s">
        <v>3073</v>
      </c>
      <c r="C252" s="7055"/>
      <c r="D252" s="7057"/>
    </row>
    <row r="253" spans="1:4" ht="15" customHeight="1" x14ac:dyDescent="0.25">
      <c r="A253" s="9131"/>
      <c r="B253" s="7094" t="s">
        <v>3074</v>
      </c>
      <c r="C253" s="7055"/>
      <c r="D253" s="7057"/>
    </row>
    <row r="254" spans="1:4" ht="15" customHeight="1" x14ac:dyDescent="0.25">
      <c r="A254" s="9131"/>
      <c r="B254" s="7103" t="s">
        <v>3075</v>
      </c>
      <c r="C254" s="7058"/>
      <c r="D254" s="5873"/>
    </row>
    <row r="255" spans="1:4" ht="15" customHeight="1" x14ac:dyDescent="0.25">
      <c r="A255" s="913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130" t="s">
        <v>3049</v>
      </c>
      <c r="B256" s="7095" t="s">
        <v>3077</v>
      </c>
      <c r="C256" s="7069"/>
      <c r="D256" s="7071"/>
    </row>
    <row r="257" spans="1:4" ht="15" customHeight="1" x14ac:dyDescent="0.25">
      <c r="A257" s="9131"/>
      <c r="B257" s="7094" t="s">
        <v>3078</v>
      </c>
      <c r="C257" s="7055"/>
      <c r="D257" s="7057"/>
    </row>
    <row r="258" spans="1:4" ht="15" customHeight="1" x14ac:dyDescent="0.25">
      <c r="A258" s="9131"/>
      <c r="B258" s="7103" t="s">
        <v>3079</v>
      </c>
      <c r="C258" s="7058"/>
      <c r="D258" s="5873"/>
    </row>
    <row r="259" spans="1:4" ht="15" customHeight="1" x14ac:dyDescent="0.25">
      <c r="A259" s="913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130" t="s">
        <v>3053</v>
      </c>
      <c r="B260" s="7095" t="s">
        <v>3081</v>
      </c>
      <c r="C260" s="7069"/>
      <c r="D260" s="7071"/>
    </row>
    <row r="261" spans="1:4" ht="15" customHeight="1" x14ac:dyDescent="0.25">
      <c r="A261" s="9131"/>
      <c r="B261" s="7094" t="s">
        <v>3082</v>
      </c>
      <c r="C261" s="7055"/>
      <c r="D261" s="7057"/>
    </row>
    <row r="262" spans="1:4" ht="15" customHeight="1" x14ac:dyDescent="0.25">
      <c r="A262" s="9131"/>
      <c r="B262" s="7094" t="s">
        <v>3083</v>
      </c>
      <c r="C262" s="7055"/>
      <c r="D262" s="7057"/>
    </row>
    <row r="263" spans="1:4" ht="15" customHeight="1" x14ac:dyDescent="0.25">
      <c r="A263" s="9131"/>
      <c r="B263" s="7103" t="s">
        <v>3084</v>
      </c>
      <c r="C263" s="7058"/>
      <c r="D263" s="5873"/>
    </row>
    <row r="264" spans="1:4" ht="15" customHeight="1" x14ac:dyDescent="0.25">
      <c r="A264" s="913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130" t="s">
        <v>3054</v>
      </c>
      <c r="B265" s="7095" t="s">
        <v>3086</v>
      </c>
      <c r="C265" s="7069"/>
      <c r="D265" s="7071"/>
    </row>
    <row r="266" spans="1:4" ht="15" customHeight="1" x14ac:dyDescent="0.25">
      <c r="A266" s="9131"/>
      <c r="B266" s="7094" t="s">
        <v>3087</v>
      </c>
      <c r="C266" s="7055"/>
      <c r="D266" s="7057"/>
    </row>
    <row r="267" spans="1:4" ht="15" customHeight="1" x14ac:dyDescent="0.25">
      <c r="A267" s="9131"/>
      <c r="B267" s="7103" t="s">
        <v>3088</v>
      </c>
      <c r="C267" s="7058"/>
      <c r="D267" s="5873"/>
    </row>
    <row r="268" spans="1:4" ht="15" customHeight="1" x14ac:dyDescent="0.25">
      <c r="A268" s="915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910" t="s">
        <v>77</v>
      </c>
      <c r="B269" s="901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151" t="s">
        <v>3090</v>
      </c>
      <c r="B270" s="9151"/>
      <c r="C270" s="9151"/>
      <c r="D270" s="915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133" t="s">
        <v>3096</v>
      </c>
      <c r="B277" s="9133"/>
      <c r="C277" s="9133"/>
    </row>
    <row r="278" spans="1:4" x14ac:dyDescent="0.25">
      <c r="A278" s="9156" t="s">
        <v>3097</v>
      </c>
      <c r="B278" s="9157"/>
      <c r="C278" s="7090" t="s">
        <v>3098</v>
      </c>
    </row>
    <row r="279" spans="1:4" x14ac:dyDescent="0.25">
      <c r="A279" s="9158" t="s">
        <v>3099</v>
      </c>
      <c r="B279" s="9159"/>
      <c r="C279" s="5833"/>
    </row>
    <row r="280" spans="1:4" x14ac:dyDescent="0.25">
      <c r="A280" s="9149" t="s">
        <v>3100</v>
      </c>
      <c r="B280" s="9150"/>
      <c r="C280" s="5833"/>
    </row>
    <row r="281" spans="1:4" x14ac:dyDescent="0.25">
      <c r="A281" s="9149" t="s">
        <v>3101</v>
      </c>
      <c r="B281" s="9150"/>
      <c r="C281" s="5833"/>
    </row>
    <row r="282" spans="1:4" x14ac:dyDescent="0.25">
      <c r="A282" s="9149" t="s">
        <v>3102</v>
      </c>
      <c r="B282" s="9150"/>
      <c r="C282" s="5833"/>
    </row>
    <row r="283" spans="1:4" ht="24.95" customHeight="1" x14ac:dyDescent="0.25">
      <c r="A283" s="9152" t="s">
        <v>3103</v>
      </c>
      <c r="B283" s="9153"/>
      <c r="C283" s="5833"/>
    </row>
    <row r="284" spans="1:4" ht="24.95" customHeight="1" x14ac:dyDescent="0.25">
      <c r="A284" s="9152" t="s">
        <v>3104</v>
      </c>
      <c r="B284" s="9153"/>
      <c r="C284" s="5833"/>
    </row>
    <row r="285" spans="1:4" ht="24.95" customHeight="1" x14ac:dyDescent="0.25">
      <c r="A285" s="9152" t="s">
        <v>3105</v>
      </c>
      <c r="B285" s="9153"/>
      <c r="C285" s="5833"/>
    </row>
    <row r="286" spans="1:4" ht="24.95" customHeight="1" x14ac:dyDescent="0.25">
      <c r="A286" s="9152" t="s">
        <v>3106</v>
      </c>
      <c r="B286" s="9153"/>
      <c r="C286" s="5833"/>
    </row>
    <row r="287" spans="1:4" ht="15" customHeight="1" x14ac:dyDescent="0.25">
      <c r="A287" s="9154" t="s">
        <v>3107</v>
      </c>
      <c r="B287" s="7494"/>
      <c r="C287" s="5833"/>
    </row>
    <row r="288" spans="1:4" ht="15" customHeight="1" x14ac:dyDescent="0.25">
      <c r="A288" s="9138" t="s">
        <v>77</v>
      </c>
      <c r="B288" s="913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00000000-0002-0000-1100-000002000000}">
      <formula1>0</formula1>
      <formula2>9.99999999999999E+34</formula2>
    </dataValidation>
    <dataValidation type="whole" allowBlank="1" showInputMessage="1" showErrorMessage="1" sqref="C147:H152" xr:uid="{00000000-0002-0000-1100-000003000000}">
      <formula1>0</formula1>
      <formula2>9.99999999999999E+37</formula2>
    </dataValidation>
    <dataValidation type="whole" allowBlank="1" showInputMessage="1" showErrorMessage="1" sqref="D16:AD17" xr:uid="{00000000-0002-0000-1100-000004000000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MAIPU ()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192" t="s">
        <v>3117</v>
      </c>
      <c r="B6" s="9192"/>
      <c r="C6" s="9192"/>
      <c r="D6" s="9192"/>
      <c r="E6" s="9192"/>
      <c r="F6" s="9192"/>
      <c r="G6" s="9192"/>
      <c r="H6" s="9192"/>
      <c r="I6" s="9192"/>
      <c r="J6" s="9192"/>
      <c r="K6" s="9192"/>
      <c r="L6" s="9192"/>
      <c r="M6" s="9192"/>
      <c r="N6" s="9192"/>
      <c r="O6" s="9192"/>
      <c r="P6" s="9192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830" t="s">
        <v>662</v>
      </c>
      <c r="B9" s="8837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875" t="s">
        <v>3131</v>
      </c>
      <c r="B10" s="887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872" t="s">
        <v>3132</v>
      </c>
      <c r="B11" s="887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872" t="s">
        <v>3133</v>
      </c>
      <c r="B12" s="887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872" t="s">
        <v>3134</v>
      </c>
      <c r="B13" s="887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872" t="s">
        <v>3135</v>
      </c>
      <c r="B14" s="887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872" t="s">
        <v>3136</v>
      </c>
      <c r="B15" s="887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872" t="s">
        <v>3137</v>
      </c>
      <c r="B16" s="887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872" t="s">
        <v>3138</v>
      </c>
      <c r="B17" s="887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872" t="s">
        <v>3139</v>
      </c>
      <c r="B18" s="887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872" t="s">
        <v>3140</v>
      </c>
      <c r="B19" s="887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872" t="s">
        <v>3141</v>
      </c>
      <c r="B20" s="887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872" t="s">
        <v>3142</v>
      </c>
      <c r="B21" s="887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872" t="s">
        <v>3143</v>
      </c>
      <c r="B22" s="887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872" t="s">
        <v>3144</v>
      </c>
      <c r="B23" s="887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872" t="s">
        <v>3145</v>
      </c>
      <c r="B24" s="887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872" t="s">
        <v>3146</v>
      </c>
      <c r="B25" s="887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872" t="s">
        <v>3147</v>
      </c>
      <c r="B26" s="887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872" t="s">
        <v>3148</v>
      </c>
      <c r="B27" s="887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872" t="s">
        <v>3149</v>
      </c>
      <c r="B28" s="887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872" t="s">
        <v>3150</v>
      </c>
      <c r="B29" s="887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872" t="s">
        <v>3151</v>
      </c>
      <c r="B30" s="8873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189" t="s">
        <v>3152</v>
      </c>
      <c r="B31" s="9190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189" t="s">
        <v>3153</v>
      </c>
      <c r="B32" s="9190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189" t="s">
        <v>3154</v>
      </c>
      <c r="B33" s="9190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189" t="s">
        <v>3155</v>
      </c>
      <c r="B34" s="9190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191" t="s">
        <v>3156</v>
      </c>
      <c r="B35" s="9187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856" t="s">
        <v>3157</v>
      </c>
      <c r="B36" s="8856"/>
      <c r="C36" s="8856"/>
      <c r="D36" s="8856"/>
      <c r="E36" s="8856"/>
      <c r="F36" s="8856"/>
      <c r="G36" s="8856"/>
      <c r="H36" s="8856"/>
      <c r="I36" s="8856"/>
      <c r="J36" s="8856"/>
      <c r="K36" s="8856"/>
      <c r="L36" s="8856"/>
      <c r="M36" s="8856"/>
      <c r="N36" s="8856"/>
    </row>
    <row r="37" spans="1:85" s="17" customFormat="1" ht="63" x14ac:dyDescent="0.15">
      <c r="A37" s="8830" t="s">
        <v>662</v>
      </c>
      <c r="B37" s="8779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53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207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169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831" t="s">
        <v>77</v>
      </c>
      <c r="B41" s="8833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53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207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207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207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207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831" t="s">
        <v>77</v>
      </c>
      <c r="B47" s="8833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830" t="s">
        <v>662</v>
      </c>
      <c r="B49" s="8779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875" t="s">
        <v>3178</v>
      </c>
      <c r="B50" s="887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872" t="s">
        <v>3179</v>
      </c>
      <c r="B51" s="887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872" t="s">
        <v>3180</v>
      </c>
      <c r="B52" s="887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188" t="s">
        <v>668</v>
      </c>
      <c r="B53" s="8493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499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153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154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875" t="s">
        <v>3185</v>
      </c>
      <c r="B57" s="887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186" t="s">
        <v>914</v>
      </c>
      <c r="B58" s="9187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831" t="s">
        <v>77</v>
      </c>
      <c r="B59" s="8833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445" t="s">
        <v>3188</v>
      </c>
      <c r="B62" s="8638"/>
      <c r="C62" s="9194" t="s">
        <v>3189</v>
      </c>
      <c r="D62" s="9194"/>
      <c r="E62" s="9194"/>
      <c r="F62" s="9194"/>
      <c r="G62" s="9194"/>
      <c r="H62" s="9194"/>
      <c r="I62" s="9194"/>
      <c r="J62" s="9194"/>
      <c r="K62" s="9194"/>
      <c r="L62" s="9194"/>
      <c r="M62" s="9194"/>
      <c r="N62" s="9194"/>
      <c r="O62" s="9194"/>
      <c r="P62" s="9195"/>
      <c r="Q62" s="7168" t="s">
        <v>36</v>
      </c>
      <c r="R62" s="9193" t="s">
        <v>37</v>
      </c>
      <c r="S62" s="7168" t="s">
        <v>3166</v>
      </c>
      <c r="T62" s="9193" t="s">
        <v>3190</v>
      </c>
      <c r="U62" s="7168" t="s">
        <v>3191</v>
      </c>
    </row>
    <row r="63" spans="1:82" s="17" customFormat="1" ht="24" customHeight="1" x14ac:dyDescent="0.15">
      <c r="A63" s="7195"/>
      <c r="B63" s="8221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169"/>
      <c r="R63" s="7824"/>
      <c r="S63" s="7169"/>
      <c r="T63" s="7824"/>
      <c r="U63" s="7169"/>
    </row>
    <row r="64" spans="1:82" s="17" customFormat="1" ht="15" customHeight="1" x14ac:dyDescent="0.15">
      <c r="A64" s="8875" t="s">
        <v>3196</v>
      </c>
      <c r="B64" s="887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188" t="s">
        <v>3197</v>
      </c>
      <c r="B65" s="8493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53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207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207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169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445" t="s">
        <v>29</v>
      </c>
      <c r="B71" s="8638"/>
      <c r="C71" s="8871" t="s">
        <v>1172</v>
      </c>
      <c r="D71" s="8871"/>
      <c r="E71" s="8871"/>
      <c r="F71" s="8871"/>
      <c r="G71" s="9185"/>
      <c r="H71" s="8651" t="s">
        <v>3204</v>
      </c>
      <c r="I71" s="8770"/>
    </row>
    <row r="72" spans="1:82" s="17" customFormat="1" ht="15" customHeight="1" x14ac:dyDescent="0.15">
      <c r="A72" s="7193"/>
      <c r="B72" s="7194"/>
      <c r="C72" s="8445" t="s">
        <v>77</v>
      </c>
      <c r="D72" s="8830" t="s">
        <v>1175</v>
      </c>
      <c r="E72" s="8837"/>
      <c r="F72" s="8779"/>
      <c r="G72" s="8557" t="s">
        <v>1173</v>
      </c>
      <c r="H72" s="8130"/>
      <c r="I72" s="8770"/>
    </row>
    <row r="73" spans="1:82" s="17" customFormat="1" ht="21" x14ac:dyDescent="0.15">
      <c r="A73" s="7195"/>
      <c r="B73" s="8221"/>
      <c r="C73" s="7195"/>
      <c r="D73" s="3589" t="s">
        <v>3205</v>
      </c>
      <c r="E73" s="3909" t="s">
        <v>1177</v>
      </c>
      <c r="F73" s="3889" t="s">
        <v>1178</v>
      </c>
      <c r="G73" s="8142"/>
      <c r="H73" s="3770" t="s">
        <v>1179</v>
      </c>
      <c r="I73" s="3498" t="s">
        <v>1173</v>
      </c>
    </row>
    <row r="74" spans="1:82" s="17" customFormat="1" ht="15" customHeight="1" x14ac:dyDescent="0.15">
      <c r="A74" s="9182" t="s">
        <v>3206</v>
      </c>
      <c r="B74" s="9183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178" t="s">
        <v>480</v>
      </c>
      <c r="B75" s="917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178" t="s">
        <v>331</v>
      </c>
      <c r="B76" s="917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184" t="s">
        <v>3173</v>
      </c>
      <c r="B77" s="917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 x14ac:dyDescent="0.15">
      <c r="A78" s="9184" t="s">
        <v>44</v>
      </c>
      <c r="B78" s="917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 x14ac:dyDescent="0.15">
      <c r="A79" s="9178" t="s">
        <v>45</v>
      </c>
      <c r="B79" s="917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178" t="s">
        <v>332</v>
      </c>
      <c r="B80" s="917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 x14ac:dyDescent="0.15">
      <c r="A81" s="9180" t="s">
        <v>675</v>
      </c>
      <c r="B81" s="7865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181" t="s">
        <v>3209</v>
      </c>
      <c r="B84" s="9181" t="s">
        <v>3210</v>
      </c>
      <c r="C84" s="8830" t="s">
        <v>2008</v>
      </c>
      <c r="D84" s="8837"/>
      <c r="E84" s="8837"/>
      <c r="F84" s="8837"/>
      <c r="G84" s="8779"/>
    </row>
    <row r="85" spans="1:78" s="17" customFormat="1" ht="15" customHeight="1" x14ac:dyDescent="0.15">
      <c r="A85" s="7123"/>
      <c r="B85" s="7123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167" t="s">
        <v>1108</v>
      </c>
      <c r="B92" s="9167" t="s">
        <v>77</v>
      </c>
      <c r="C92" s="9168" t="s">
        <v>3216</v>
      </c>
      <c r="D92" s="9169"/>
      <c r="E92" s="9169"/>
      <c r="F92" s="9169"/>
      <c r="G92" s="9169"/>
      <c r="H92" s="9169"/>
      <c r="I92" s="9169"/>
      <c r="J92" s="9169"/>
      <c r="K92" s="9169"/>
      <c r="L92" s="9169"/>
      <c r="M92" s="9169"/>
      <c r="N92" s="9169"/>
      <c r="O92" s="9169"/>
      <c r="P92" s="9169"/>
      <c r="Q92" s="9169"/>
      <c r="R92" s="9169"/>
      <c r="S92" s="9170"/>
      <c r="T92" s="9171" t="s">
        <v>2397</v>
      </c>
      <c r="U92" s="9172"/>
    </row>
    <row r="93" spans="1:78" s="17" customFormat="1" ht="15" customHeight="1" x14ac:dyDescent="0.15">
      <c r="A93" s="9167"/>
      <c r="B93" s="9167"/>
      <c r="C93" s="9175" t="s">
        <v>29</v>
      </c>
      <c r="D93" s="9176"/>
      <c r="E93" s="9176"/>
      <c r="F93" s="9176"/>
      <c r="G93" s="9176"/>
      <c r="H93" s="9176"/>
      <c r="I93" s="9176"/>
      <c r="J93" s="9176"/>
      <c r="K93" s="9176"/>
      <c r="L93" s="9176"/>
      <c r="M93" s="9176"/>
      <c r="N93" s="9176"/>
      <c r="O93" s="9176"/>
      <c r="P93" s="9176"/>
      <c r="Q93" s="9176"/>
      <c r="R93" s="9176"/>
      <c r="S93" s="9177"/>
      <c r="T93" s="9173"/>
      <c r="U93" s="9174"/>
    </row>
    <row r="94" spans="1:78" s="17" customFormat="1" ht="24.95" customHeight="1" x14ac:dyDescent="0.15">
      <c r="A94" s="9167"/>
      <c r="B94" s="91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651" t="s">
        <v>3227</v>
      </c>
      <c r="B112" s="8686" t="s">
        <v>3228</v>
      </c>
      <c r="C112" s="8468" t="s">
        <v>307</v>
      </c>
      <c r="D112" s="8670"/>
      <c r="E112" s="8655"/>
      <c r="F112" s="8830" t="s">
        <v>101</v>
      </c>
      <c r="G112" s="8837"/>
      <c r="H112" s="8837"/>
      <c r="I112" s="8837"/>
      <c r="J112" s="8837"/>
      <c r="K112" s="8837"/>
      <c r="L112" s="8837"/>
      <c r="M112" s="8837"/>
      <c r="N112" s="8837"/>
      <c r="O112" s="8837"/>
      <c r="P112" s="8837"/>
      <c r="Q112" s="8837"/>
      <c r="R112" s="8837"/>
      <c r="S112" s="8837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420"/>
      <c r="B113" s="8687"/>
      <c r="C113" s="7158"/>
      <c r="D113" s="8111"/>
      <c r="E113" s="8112"/>
      <c r="F113" s="8770" t="s">
        <v>3229</v>
      </c>
      <c r="G113" s="8770"/>
      <c r="H113" s="8791" t="s">
        <v>3230</v>
      </c>
      <c r="I113" s="8877"/>
      <c r="J113" s="8791" t="s">
        <v>445</v>
      </c>
      <c r="K113" s="8877"/>
      <c r="L113" s="8791" t="s">
        <v>3231</v>
      </c>
      <c r="M113" s="8877"/>
      <c r="N113" s="8791" t="s">
        <v>53</v>
      </c>
      <c r="O113" s="8877"/>
      <c r="P113" s="8791" t="s">
        <v>465</v>
      </c>
      <c r="Q113" s="8877"/>
      <c r="R113" s="8791" t="s">
        <v>57</v>
      </c>
      <c r="S113" s="8877"/>
    </row>
    <row r="114" spans="1:78" s="17" customFormat="1" ht="15" customHeight="1" x14ac:dyDescent="0.15">
      <c r="A114" s="8130"/>
      <c r="B114" s="8688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D119:S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B100" zoomScaleNormal="100" workbookViewId="0">
      <selection activeCell="D105" sqref="D105:H10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MAIPU ()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272" t="s">
        <v>3237</v>
      </c>
      <c r="B6" s="7272"/>
      <c r="C6" s="7272"/>
      <c r="D6" s="7272"/>
      <c r="E6" s="7272"/>
      <c r="F6" s="7272"/>
      <c r="G6" s="7272"/>
      <c r="H6" s="7272"/>
      <c r="I6" s="7272"/>
      <c r="J6" s="7272"/>
      <c r="K6" s="7272"/>
      <c r="L6" s="7272"/>
      <c r="M6" s="7272"/>
      <c r="N6" s="7272"/>
      <c r="O6" s="7272"/>
      <c r="P6" s="7272"/>
      <c r="Q6" s="7272"/>
      <c r="R6" s="7272"/>
      <c r="S6" s="7272"/>
      <c r="T6" s="7272"/>
      <c r="U6" s="7272"/>
      <c r="V6" s="7272"/>
      <c r="W6" s="7272"/>
      <c r="X6" s="7272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445" t="s">
        <v>3239</v>
      </c>
      <c r="B9" s="8651"/>
      <c r="C9" s="8638"/>
      <c r="D9" s="8533" t="s">
        <v>77</v>
      </c>
      <c r="E9" s="8791" t="s">
        <v>3240</v>
      </c>
      <c r="F9" s="8792"/>
      <c r="G9" s="8792"/>
      <c r="H9" s="8792"/>
      <c r="I9" s="8877"/>
      <c r="J9" s="8830" t="s">
        <v>29</v>
      </c>
      <c r="K9" s="8837"/>
      <c r="L9" s="8837"/>
      <c r="M9" s="8837"/>
      <c r="N9" s="8837"/>
      <c r="O9" s="8837"/>
      <c r="P9" s="8837"/>
      <c r="Q9" s="8837"/>
      <c r="R9" s="8837"/>
      <c r="S9" s="8837"/>
      <c r="T9" s="8837"/>
      <c r="U9" s="8837"/>
      <c r="V9" s="8837"/>
      <c r="W9" s="8837"/>
      <c r="X9" s="8870"/>
      <c r="Y9" s="8837" t="s">
        <v>460</v>
      </c>
      <c r="Z9" s="8837"/>
      <c r="AA9" s="8870"/>
      <c r="AB9" s="7203" t="s">
        <v>3241</v>
      </c>
      <c r="AC9" s="8650" t="s">
        <v>36</v>
      </c>
      <c r="AD9" s="8650" t="s">
        <v>37</v>
      </c>
      <c r="AE9" s="7934" t="s">
        <v>33</v>
      </c>
      <c r="AF9" s="8792" t="s">
        <v>462</v>
      </c>
      <c r="AG9" s="8877"/>
      <c r="AH9" s="7180" t="s">
        <v>3242</v>
      </c>
      <c r="AI9" s="7244" t="s">
        <v>35</v>
      </c>
    </row>
    <row r="10" spans="1:96" s="17" customFormat="1" ht="33" customHeight="1" x14ac:dyDescent="0.15">
      <c r="A10" s="7195"/>
      <c r="B10" s="8130"/>
      <c r="C10" s="8221"/>
      <c r="D10" s="7169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205"/>
      <c r="AC10" s="7208"/>
      <c r="AD10" s="7208"/>
      <c r="AE10" s="7265"/>
      <c r="AF10" s="3589" t="s">
        <v>467</v>
      </c>
      <c r="AG10" s="2454" t="s">
        <v>468</v>
      </c>
      <c r="AH10" s="7181"/>
      <c r="AI10" s="9269"/>
    </row>
    <row r="11" spans="1:96" s="17" customFormat="1" ht="15" customHeight="1" x14ac:dyDescent="0.25">
      <c r="A11" s="8889" t="s">
        <v>3249</v>
      </c>
      <c r="B11" s="9200" t="s">
        <v>3250</v>
      </c>
      <c r="C11" s="9201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890"/>
      <c r="B12" s="888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890"/>
      <c r="B13" s="889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890"/>
      <c r="B14" s="889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890"/>
      <c r="B15" s="889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890"/>
      <c r="B16" s="9202" t="s">
        <v>3256</v>
      </c>
      <c r="C16" s="9203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890"/>
      <c r="B17" s="8894" t="s">
        <v>3257</v>
      </c>
      <c r="C17" s="889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890"/>
      <c r="B18" s="8894" t="s">
        <v>3258</v>
      </c>
      <c r="C18" s="889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890"/>
      <c r="B19" s="9204" t="s">
        <v>3259</v>
      </c>
      <c r="C19" s="9205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890"/>
      <c r="B20" s="8499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890"/>
      <c r="B21" s="7154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890"/>
      <c r="B22" s="9202" t="s">
        <v>3261</v>
      </c>
      <c r="C22" s="9203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890"/>
      <c r="B23" s="9197" t="s">
        <v>3262</v>
      </c>
      <c r="C23" s="7997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890"/>
      <c r="B24" s="853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890"/>
      <c r="B25" s="7169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890"/>
      <c r="B26" s="9222" t="s">
        <v>3265</v>
      </c>
      <c r="C26" s="7986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890"/>
      <c r="B27" s="8499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890"/>
      <c r="B28" s="7153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890"/>
      <c r="B29" s="7154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890"/>
      <c r="B30" s="8499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890"/>
      <c r="B31" s="7153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890"/>
      <c r="B32" s="7154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890"/>
      <c r="B33" s="9219" t="s">
        <v>3272</v>
      </c>
      <c r="C33" s="9220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890"/>
      <c r="B34" s="7154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890"/>
      <c r="B35" s="9221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890"/>
      <c r="B36" s="8848" t="s">
        <v>3276</v>
      </c>
      <c r="C36" s="884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890"/>
      <c r="B37" s="9202" t="s">
        <v>3277</v>
      </c>
      <c r="C37" s="9203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890"/>
      <c r="B38" s="8872" t="s">
        <v>3278</v>
      </c>
      <c r="C38" s="887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890"/>
      <c r="B39" s="9204" t="s">
        <v>3279</v>
      </c>
      <c r="C39" s="9205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890"/>
      <c r="B40" s="8499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890"/>
      <c r="B41" s="7153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890"/>
      <c r="B42" s="7153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890"/>
      <c r="B43" s="7153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890"/>
      <c r="B44" s="9270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890"/>
      <c r="B45" s="9211" t="s">
        <v>3286</v>
      </c>
      <c r="C45" s="9212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890"/>
      <c r="B46" s="9198" t="s">
        <v>3287</v>
      </c>
      <c r="C46" s="9199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890"/>
      <c r="B47" s="851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890"/>
      <c r="B48" s="9216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890"/>
      <c r="B49" s="9216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890"/>
      <c r="B50" s="9216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890"/>
      <c r="B51" s="851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890"/>
      <c r="B52" s="852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891"/>
      <c r="B53" s="8831" t="s">
        <v>77</v>
      </c>
      <c r="C53" s="8833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791" t="s">
        <v>3239</v>
      </c>
      <c r="B55" s="8792"/>
      <c r="C55" s="887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638" t="s">
        <v>3249</v>
      </c>
      <c r="B56" s="9200" t="s">
        <v>3250</v>
      </c>
      <c r="C56" s="9201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194"/>
      <c r="B57" s="888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194"/>
      <c r="B58" s="889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194"/>
      <c r="B59" s="889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194"/>
      <c r="B60" s="889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194"/>
      <c r="B61" s="9202" t="s">
        <v>3256</v>
      </c>
      <c r="C61" s="9203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194"/>
      <c r="B62" s="8894" t="s">
        <v>3257</v>
      </c>
      <c r="C62" s="889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194"/>
      <c r="B63" s="8894" t="s">
        <v>3258</v>
      </c>
      <c r="C63" s="889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194"/>
      <c r="B64" s="9204" t="s">
        <v>3259</v>
      </c>
      <c r="C64" s="9205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194"/>
      <c r="B65" s="853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194"/>
      <c r="B66" s="7169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194"/>
      <c r="B67" s="9202" t="s">
        <v>3261</v>
      </c>
      <c r="C67" s="9203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194"/>
      <c r="B68" s="8517" t="s">
        <v>3262</v>
      </c>
      <c r="C68" s="851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194"/>
      <c r="B69" s="8770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194"/>
      <c r="B70" s="8770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194"/>
      <c r="B71" s="9222" t="s">
        <v>3265</v>
      </c>
      <c r="C71" s="7986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194"/>
      <c r="B72" s="8499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194"/>
      <c r="B73" s="7153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194"/>
      <c r="B74" s="7154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194"/>
      <c r="B75" s="8499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194"/>
      <c r="B76" s="7153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194"/>
      <c r="B77" s="7154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194"/>
      <c r="B78" s="9219" t="s">
        <v>3272</v>
      </c>
      <c r="C78" s="9220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194"/>
      <c r="B79" s="7154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194"/>
      <c r="B80" s="9221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194"/>
      <c r="B81" s="8848" t="s">
        <v>3276</v>
      </c>
      <c r="C81" s="884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194"/>
      <c r="B82" s="9202" t="s">
        <v>3277</v>
      </c>
      <c r="C82" s="9203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194"/>
      <c r="B83" s="8872" t="s">
        <v>3278</v>
      </c>
      <c r="C83" s="887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194"/>
      <c r="B84" s="9204" t="s">
        <v>3279</v>
      </c>
      <c r="C84" s="9205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194"/>
      <c r="B85" s="8499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194"/>
      <c r="B86" s="7153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194"/>
      <c r="B87" s="7153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194"/>
      <c r="B88" s="7153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194"/>
      <c r="B89" s="7154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194"/>
      <c r="B90" s="9215" t="s">
        <v>3286</v>
      </c>
      <c r="C90" s="9212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194"/>
      <c r="B91" s="9198" t="s">
        <v>3287</v>
      </c>
      <c r="C91" s="9199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194"/>
      <c r="B92" s="851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194"/>
      <c r="B93" s="9216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194"/>
      <c r="B94" s="9216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194"/>
      <c r="B95" s="9216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194"/>
      <c r="B96" s="9209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194"/>
      <c r="B97" s="9210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221"/>
      <c r="B98" s="9217" t="s">
        <v>77</v>
      </c>
      <c r="C98" s="9218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791" t="s">
        <v>2597</v>
      </c>
      <c r="B100" s="8792"/>
      <c r="C100" s="8877"/>
      <c r="D100" s="3498" t="s">
        <v>3301</v>
      </c>
      <c r="E100" s="9213"/>
      <c r="F100" s="9213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206" t="s">
        <v>2592</v>
      </c>
      <c r="B101" s="9207"/>
      <c r="C101" s="9208"/>
      <c r="D101" s="4079"/>
      <c r="E101" s="9213"/>
      <c r="F101" s="9213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178" t="s">
        <v>3302</v>
      </c>
      <c r="B102" s="9214"/>
      <c r="C102" s="9179"/>
      <c r="D102" s="4079"/>
      <c r="E102" s="9213"/>
      <c r="F102" s="9213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180" t="s">
        <v>3303</v>
      </c>
      <c r="B103" s="8635"/>
      <c r="C103" s="7865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651" t="s">
        <v>3305</v>
      </c>
      <c r="B105" s="8651"/>
      <c r="C105" s="8638"/>
      <c r="D105" s="9225" t="s">
        <v>3306</v>
      </c>
      <c r="E105" s="8770" t="s">
        <v>3307</v>
      </c>
      <c r="F105" s="8770"/>
      <c r="G105" s="9226"/>
      <c r="H105" s="9227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8130"/>
      <c r="B106" s="8130"/>
      <c r="C106" s="8221"/>
      <c r="D106" s="7207"/>
      <c r="E106" s="3851" t="s">
        <v>3309</v>
      </c>
      <c r="F106" s="4083" t="s">
        <v>3310</v>
      </c>
      <c r="G106" s="4084" t="s">
        <v>1364</v>
      </c>
      <c r="H106" s="9228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875" t="s">
        <v>3311</v>
      </c>
      <c r="B107" s="9223"/>
      <c r="C107" s="8876"/>
      <c r="D107" s="4085">
        <f>SUM(E107:G107)</f>
        <v>44</v>
      </c>
      <c r="E107" s="4086">
        <v>36</v>
      </c>
      <c r="F107" s="854"/>
      <c r="G107" s="4087">
        <v>8</v>
      </c>
      <c r="H107" s="4088">
        <v>852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872" t="s">
        <v>3312</v>
      </c>
      <c r="B108" s="9224"/>
      <c r="C108" s="8873"/>
      <c r="D108" s="4089">
        <f>SUM(E108:G108)</f>
        <v>24</v>
      </c>
      <c r="E108" s="4090">
        <v>20</v>
      </c>
      <c r="F108" s="4091"/>
      <c r="G108" s="4092">
        <v>4</v>
      </c>
      <c r="H108" s="4093">
        <v>468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874" t="s">
        <v>3313</v>
      </c>
      <c r="B109" s="9229"/>
      <c r="C109" s="8269"/>
      <c r="D109" s="4094">
        <f>SUM(E109:G109)</f>
        <v>20</v>
      </c>
      <c r="E109" s="4095">
        <v>16</v>
      </c>
      <c r="F109" s="4096"/>
      <c r="G109" s="4097">
        <v>4</v>
      </c>
      <c r="H109" s="1334">
        <v>384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230" t="s">
        <v>3315</v>
      </c>
      <c r="B111" s="9231"/>
      <c r="C111" s="9232"/>
      <c r="D111" s="4102">
        <f>SUM(E111:G111)</f>
        <v>88</v>
      </c>
      <c r="E111" s="4086">
        <v>72</v>
      </c>
      <c r="F111" s="854"/>
      <c r="G111" s="4103">
        <v>16</v>
      </c>
      <c r="H111" s="4088">
        <v>1704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233" t="s">
        <v>2226</v>
      </c>
      <c r="B112" s="9234"/>
      <c r="C112" s="9235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445" t="s">
        <v>3317</v>
      </c>
      <c r="B114" s="8651"/>
      <c r="C114" s="8638"/>
      <c r="D114" s="8770" t="s">
        <v>3306</v>
      </c>
      <c r="E114" s="8877" t="s">
        <v>3308</v>
      </c>
      <c r="F114" s="8791" t="s">
        <v>3318</v>
      </c>
      <c r="G114" s="8877"/>
      <c r="H114" s="8834" t="s">
        <v>29</v>
      </c>
      <c r="I114" s="8835"/>
      <c r="J114" s="8835"/>
      <c r="K114" s="8835"/>
      <c r="L114" s="8835"/>
      <c r="M114" s="8835"/>
      <c r="N114" s="8835"/>
      <c r="O114" s="8835"/>
      <c r="P114" s="8835"/>
      <c r="Q114" s="8835"/>
      <c r="R114" s="8835"/>
      <c r="S114" s="8835"/>
      <c r="T114" s="8835"/>
      <c r="U114" s="8840"/>
      <c r="V114" s="9236" t="s">
        <v>460</v>
      </c>
      <c r="W114" s="8638" t="s">
        <v>67</v>
      </c>
    </row>
    <row r="115" spans="1:91" s="17" customFormat="1" ht="23.25" customHeight="1" x14ac:dyDescent="0.15">
      <c r="A115" s="7195"/>
      <c r="B115" s="8130"/>
      <c r="C115" s="8221"/>
      <c r="D115" s="8770"/>
      <c r="E115" s="887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237"/>
      <c r="W115" s="8221"/>
    </row>
    <row r="116" spans="1:91" s="17" customFormat="1" ht="15" customHeight="1" x14ac:dyDescent="0.15">
      <c r="A116" s="8892" t="s">
        <v>3322</v>
      </c>
      <c r="B116" s="9238"/>
      <c r="C116" s="889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872" t="s">
        <v>3323</v>
      </c>
      <c r="B117" s="9224"/>
      <c r="C117" s="887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188" t="s">
        <v>3324</v>
      </c>
      <c r="B118" s="8492"/>
      <c r="C118" s="8493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651" t="s">
        <v>3326</v>
      </c>
      <c r="B120" s="8651"/>
      <c r="C120" s="8638"/>
      <c r="D120" s="8770" t="s">
        <v>3327</v>
      </c>
      <c r="E120" s="8830" t="s">
        <v>29</v>
      </c>
      <c r="F120" s="8837"/>
      <c r="G120" s="8837"/>
      <c r="H120" s="8837"/>
      <c r="I120" s="8837"/>
      <c r="J120" s="8870"/>
      <c r="K120" s="8837" t="s">
        <v>2397</v>
      </c>
      <c r="L120" s="8779"/>
    </row>
    <row r="121" spans="1:91" s="17" customFormat="1" ht="15" customHeight="1" x14ac:dyDescent="0.15">
      <c r="A121" s="8130"/>
      <c r="B121" s="8130"/>
      <c r="C121" s="8221"/>
      <c r="D121" s="8770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94" t="s">
        <v>3328</v>
      </c>
      <c r="B122" s="9196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97"/>
      <c r="B123" s="7997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96"/>
      <c r="B124" s="8497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94" t="s">
        <v>3332</v>
      </c>
      <c r="B125" s="9196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97"/>
      <c r="B126" s="7997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96"/>
      <c r="B127" s="8497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94" t="s">
        <v>3333</v>
      </c>
      <c r="B128" s="9196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97"/>
      <c r="B129" s="7997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96"/>
      <c r="B130" s="8497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613" t="s">
        <v>289</v>
      </c>
      <c r="B135" s="8791" t="s">
        <v>3339</v>
      </c>
      <c r="C135" s="8792"/>
      <c r="D135" s="8792"/>
      <c r="E135" s="8792"/>
      <c r="F135" s="8792"/>
      <c r="G135" s="8792"/>
      <c r="H135" s="8792"/>
      <c r="I135" s="8877"/>
      <c r="J135" s="6"/>
      <c r="K135" s="6"/>
      <c r="L135" s="6"/>
    </row>
    <row r="136" spans="1:89" s="17" customFormat="1" ht="42.75" customHeight="1" x14ac:dyDescent="0.15">
      <c r="A136" s="854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613" t="s">
        <v>289</v>
      </c>
      <c r="B141" s="8533" t="s">
        <v>3352</v>
      </c>
      <c r="C141" s="8865" t="s">
        <v>3353</v>
      </c>
      <c r="D141" s="9253"/>
      <c r="E141" s="9253"/>
      <c r="F141" s="9253"/>
      <c r="G141" s="9253"/>
      <c r="H141" s="9253"/>
      <c r="I141" s="9253"/>
      <c r="J141" s="9253"/>
      <c r="K141" s="9253"/>
      <c r="L141" s="9253"/>
      <c r="M141" s="8866"/>
    </row>
    <row r="142" spans="1:89" s="17" customFormat="1" ht="31.5" x14ac:dyDescent="0.15">
      <c r="A142" s="8545"/>
      <c r="B142" s="7169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613" t="s">
        <v>289</v>
      </c>
      <c r="B146" s="9242" t="s">
        <v>3368</v>
      </c>
      <c r="C146" s="9244" t="s">
        <v>29</v>
      </c>
      <c r="D146" s="9245"/>
      <c r="E146" s="9245"/>
      <c r="F146" s="9246"/>
      <c r="G146" s="7203" t="s">
        <v>36</v>
      </c>
      <c r="H146" s="8650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545"/>
      <c r="B147" s="9243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205"/>
      <c r="H147" s="720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247" t="s">
        <v>3326</v>
      </c>
      <c r="B151" s="9247"/>
      <c r="C151" s="9248"/>
      <c r="D151" s="9251" t="s">
        <v>3327</v>
      </c>
      <c r="E151" s="9239" t="s">
        <v>3372</v>
      </c>
      <c r="F151" s="9240"/>
      <c r="G151" s="9240"/>
      <c r="H151" s="9240"/>
      <c r="I151" s="9240"/>
      <c r="J151" s="9240"/>
      <c r="K151" s="9240"/>
      <c r="L151" s="9240"/>
      <c r="M151" s="9240"/>
      <c r="N151" s="9240"/>
      <c r="O151" s="9240"/>
      <c r="P151" s="9241"/>
      <c r="Q151" s="9267" t="s">
        <v>2397</v>
      </c>
      <c r="R151" s="9268"/>
    </row>
    <row r="152" spans="1:92" s="17" customFormat="1" ht="20.100000000000001" customHeight="1" x14ac:dyDescent="0.15">
      <c r="A152" s="9249"/>
      <c r="B152" s="9249"/>
      <c r="C152" s="9250"/>
      <c r="D152" s="9252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254" t="s">
        <v>3376</v>
      </c>
      <c r="B153" s="9255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256"/>
      <c r="B154" s="9257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256"/>
      <c r="B155" s="9257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256"/>
      <c r="B156" s="9257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256"/>
      <c r="B157" s="9257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256"/>
      <c r="B158" s="9257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256"/>
      <c r="B159" s="9257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258"/>
      <c r="B160" s="9259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260" t="s">
        <v>3385</v>
      </c>
      <c r="B161" s="9261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262"/>
      <c r="B162" s="9257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262"/>
      <c r="B163" s="9257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262"/>
      <c r="B164" s="9257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262"/>
      <c r="B165" s="9257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262"/>
      <c r="B166" s="9257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262"/>
      <c r="B167" s="9257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263"/>
      <c r="B168" s="9259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791" t="s">
        <v>3239</v>
      </c>
      <c r="B170" s="8792"/>
      <c r="C170" s="887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889" t="s">
        <v>3249</v>
      </c>
      <c r="B171" s="9200" t="s">
        <v>3250</v>
      </c>
      <c r="C171" s="9201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890"/>
      <c r="B172" s="888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890"/>
      <c r="B173" s="889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890"/>
      <c r="B174" s="889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890"/>
      <c r="B175" s="889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890"/>
      <c r="B176" s="9202" t="s">
        <v>3256</v>
      </c>
      <c r="C176" s="9203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890"/>
      <c r="B177" s="8894" t="s">
        <v>3257</v>
      </c>
      <c r="C177" s="889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890"/>
      <c r="B178" s="8894" t="s">
        <v>3258</v>
      </c>
      <c r="C178" s="889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890"/>
      <c r="B179" s="9204" t="s">
        <v>3259</v>
      </c>
      <c r="C179" s="9205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890"/>
      <c r="B180" s="8894" t="s">
        <v>3299</v>
      </c>
      <c r="C180" s="889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890"/>
      <c r="B181" s="9202" t="s">
        <v>3261</v>
      </c>
      <c r="C181" s="9203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890"/>
      <c r="B182" s="8872" t="s">
        <v>3262</v>
      </c>
      <c r="C182" s="887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890"/>
      <c r="B183" s="8872" t="s">
        <v>3263</v>
      </c>
      <c r="C183" s="887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890"/>
      <c r="B184" s="9204" t="s">
        <v>3265</v>
      </c>
      <c r="C184" s="9205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890"/>
      <c r="B185" s="8499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890"/>
      <c r="B186" s="7153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890"/>
      <c r="B187" s="7154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890"/>
      <c r="B188" s="8499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890"/>
      <c r="B189" s="7153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890"/>
      <c r="B190" s="7154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890"/>
      <c r="B191" s="9219" t="s">
        <v>3272</v>
      </c>
      <c r="C191" s="9220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890"/>
      <c r="B192" s="7154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890"/>
      <c r="B193" s="9221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890"/>
      <c r="B194" s="8848" t="s">
        <v>3276</v>
      </c>
      <c r="C194" s="884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890"/>
      <c r="B195" s="9202" t="s">
        <v>3277</v>
      </c>
      <c r="C195" s="9203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890"/>
      <c r="B196" s="8872" t="s">
        <v>3278</v>
      </c>
      <c r="C196" s="887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890"/>
      <c r="B197" s="9204" t="s">
        <v>3279</v>
      </c>
      <c r="C197" s="9205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890"/>
      <c r="B198" s="8499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890"/>
      <c r="B199" s="7153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890"/>
      <c r="B200" s="7154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890"/>
      <c r="B201" s="9215" t="s">
        <v>3286</v>
      </c>
      <c r="C201" s="9212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890"/>
      <c r="B202" s="9198" t="s">
        <v>3287</v>
      </c>
      <c r="C202" s="9199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891"/>
      <c r="B203" s="9264" t="s">
        <v>77</v>
      </c>
      <c r="C203" s="9265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266" t="s">
        <v>3388</v>
      </c>
      <c r="B205" s="8590" t="s">
        <v>3389</v>
      </c>
      <c r="C205" s="8468" t="s">
        <v>77</v>
      </c>
      <c r="D205" s="8670"/>
      <c r="E205" s="8655"/>
      <c r="F205" s="8791" t="s">
        <v>3390</v>
      </c>
      <c r="G205" s="8792"/>
      <c r="H205" s="8792"/>
      <c r="I205" s="8792"/>
      <c r="J205" s="8792"/>
      <c r="K205" s="8792"/>
      <c r="L205" s="8792"/>
      <c r="M205" s="8792"/>
      <c r="N205" s="8792"/>
      <c r="O205" s="8792"/>
      <c r="P205" s="8792"/>
      <c r="Q205" s="8792"/>
      <c r="R205" s="8792"/>
      <c r="S205" s="8792"/>
      <c r="T205" s="8792"/>
      <c r="U205" s="8792"/>
      <c r="V205" s="8792"/>
      <c r="W205" s="8792"/>
      <c r="X205" s="8792"/>
      <c r="Y205" s="8792"/>
      <c r="Z205" s="8792"/>
      <c r="AA205" s="8792"/>
      <c r="AB205" s="8792"/>
      <c r="AC205" s="8792"/>
      <c r="AD205" s="8792"/>
      <c r="AE205" s="8792"/>
      <c r="AF205" s="8792"/>
      <c r="AG205" s="8793"/>
      <c r="AH205" s="8742" t="s">
        <v>609</v>
      </c>
      <c r="AI205" s="642"/>
    </row>
    <row r="206" spans="1:89" x14ac:dyDescent="0.25">
      <c r="A206" s="9266"/>
      <c r="B206" s="7126"/>
      <c r="C206" s="7158"/>
      <c r="D206" s="8111"/>
      <c r="E206" s="8112"/>
      <c r="F206" s="8791" t="s">
        <v>44</v>
      </c>
      <c r="G206" s="8877"/>
      <c r="H206" s="8830" t="s">
        <v>45</v>
      </c>
      <c r="I206" s="8779"/>
      <c r="J206" s="8830" t="s">
        <v>46</v>
      </c>
      <c r="K206" s="8779"/>
      <c r="L206" s="8830" t="s">
        <v>47</v>
      </c>
      <c r="M206" s="8779"/>
      <c r="N206" s="8830" t="s">
        <v>48</v>
      </c>
      <c r="O206" s="8779"/>
      <c r="P206" s="8830" t="s">
        <v>49</v>
      </c>
      <c r="Q206" s="8779"/>
      <c r="R206" s="8830" t="s">
        <v>50</v>
      </c>
      <c r="S206" s="8779"/>
      <c r="T206" s="8830" t="s">
        <v>51</v>
      </c>
      <c r="U206" s="8779"/>
      <c r="V206" s="8830" t="s">
        <v>52</v>
      </c>
      <c r="W206" s="8779"/>
      <c r="X206" s="8830" t="s">
        <v>53</v>
      </c>
      <c r="Y206" s="8779"/>
      <c r="Z206" s="8830" t="s">
        <v>54</v>
      </c>
      <c r="AA206" s="8779"/>
      <c r="AB206" s="8830" t="s">
        <v>55</v>
      </c>
      <c r="AC206" s="8779"/>
      <c r="AD206" s="8830" t="s">
        <v>56</v>
      </c>
      <c r="AE206" s="8779"/>
      <c r="AF206" s="8830" t="s">
        <v>481</v>
      </c>
      <c r="AG206" s="8870"/>
      <c r="AH206" s="8653"/>
    </row>
    <row r="207" spans="1:89" x14ac:dyDescent="0.25">
      <c r="A207" s="9266"/>
      <c r="B207" s="7127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7171"/>
    </row>
    <row r="208" spans="1:89" ht="15" customHeight="1" x14ac:dyDescent="0.25">
      <c r="A208" s="927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272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27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27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27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273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221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22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176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MAIPU ()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272" t="s">
        <v>3396</v>
      </c>
      <c r="B6" s="7272"/>
      <c r="C6" s="7272"/>
      <c r="D6" s="7272"/>
      <c r="E6" s="7272"/>
      <c r="F6" s="7272"/>
      <c r="G6" s="7272"/>
      <c r="H6" s="7272"/>
      <c r="I6" s="7272"/>
      <c r="J6" s="7272"/>
      <c r="K6" s="7272"/>
      <c r="L6" s="7272"/>
      <c r="M6" s="7272"/>
      <c r="N6" s="7272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533" t="s">
        <v>3399</v>
      </c>
      <c r="B10" s="8468" t="s">
        <v>77</v>
      </c>
      <c r="C10" s="8670"/>
      <c r="D10" s="8655"/>
      <c r="E10" s="9274" t="s">
        <v>101</v>
      </c>
      <c r="F10" s="8837"/>
      <c r="G10" s="8837"/>
      <c r="H10" s="8837"/>
      <c r="I10" s="8837"/>
      <c r="J10" s="8837"/>
      <c r="K10" s="8837"/>
      <c r="L10" s="8837"/>
      <c r="M10" s="8837"/>
      <c r="N10" s="8837"/>
      <c r="O10" s="8837"/>
      <c r="P10" s="8837"/>
      <c r="Q10" s="8837"/>
      <c r="R10" s="8837"/>
      <c r="S10" s="8837"/>
      <c r="T10" s="8837"/>
      <c r="U10" s="8837"/>
      <c r="V10" s="8837"/>
      <c r="W10" s="8837"/>
      <c r="X10" s="8837"/>
      <c r="Y10" s="8837"/>
      <c r="Z10" s="8837"/>
      <c r="AA10" s="8837"/>
      <c r="AB10" s="8837"/>
      <c r="AC10" s="8837"/>
      <c r="AD10" s="8837"/>
      <c r="AE10" s="8837"/>
      <c r="AF10" s="8837"/>
      <c r="AG10" s="8837"/>
      <c r="AH10" s="8837"/>
      <c r="AI10" s="8837"/>
      <c r="AJ10" s="8837"/>
      <c r="AK10" s="8837"/>
      <c r="AL10" s="9275"/>
      <c r="AM10" s="9276" t="s">
        <v>985</v>
      </c>
      <c r="AN10" s="8837"/>
      <c r="AO10" s="8837"/>
      <c r="AP10" s="9275"/>
      <c r="AQ10" s="7203" t="s">
        <v>986</v>
      </c>
      <c r="AR10" s="8650" t="s">
        <v>36</v>
      </c>
      <c r="AS10" s="8655" t="s">
        <v>37</v>
      </c>
    </row>
    <row r="11" spans="1:95" ht="15" customHeight="1" x14ac:dyDescent="0.25">
      <c r="A11" s="7207"/>
      <c r="B11" s="7253"/>
      <c r="C11" s="7210"/>
      <c r="D11" s="7166"/>
      <c r="E11" s="9277" t="s">
        <v>348</v>
      </c>
      <c r="F11" s="9278"/>
      <c r="G11" s="9277" t="s">
        <v>331</v>
      </c>
      <c r="H11" s="9278"/>
      <c r="I11" s="9277" t="s">
        <v>94</v>
      </c>
      <c r="J11" s="9278"/>
      <c r="K11" s="9277" t="s">
        <v>44</v>
      </c>
      <c r="L11" s="9278"/>
      <c r="M11" s="9277" t="s">
        <v>45</v>
      </c>
      <c r="N11" s="9278"/>
      <c r="O11" s="9277" t="s">
        <v>987</v>
      </c>
      <c r="P11" s="9278"/>
      <c r="Q11" s="9277" t="s">
        <v>640</v>
      </c>
      <c r="R11" s="9278"/>
      <c r="S11" s="9277" t="s">
        <v>48</v>
      </c>
      <c r="T11" s="9278"/>
      <c r="U11" s="9277" t="s">
        <v>49</v>
      </c>
      <c r="V11" s="9278"/>
      <c r="W11" s="9277" t="s">
        <v>988</v>
      </c>
      <c r="X11" s="9278"/>
      <c r="Y11" s="9277" t="s">
        <v>51</v>
      </c>
      <c r="Z11" s="9278"/>
      <c r="AA11" s="9277" t="s">
        <v>52</v>
      </c>
      <c r="AB11" s="9278"/>
      <c r="AC11" s="9277" t="s">
        <v>53</v>
      </c>
      <c r="AD11" s="9278"/>
      <c r="AE11" s="9277" t="s">
        <v>54</v>
      </c>
      <c r="AF11" s="9278"/>
      <c r="AG11" s="9277" t="s">
        <v>55</v>
      </c>
      <c r="AH11" s="9278"/>
      <c r="AI11" s="9277" t="s">
        <v>56</v>
      </c>
      <c r="AJ11" s="9278"/>
      <c r="AK11" s="9274" t="s">
        <v>57</v>
      </c>
      <c r="AL11" s="9275"/>
      <c r="AM11" s="8424" t="s">
        <v>989</v>
      </c>
      <c r="AN11" s="7817" t="s">
        <v>3400</v>
      </c>
      <c r="AO11" s="7233" t="s">
        <v>3401</v>
      </c>
      <c r="AP11" s="8141" t="s">
        <v>3402</v>
      </c>
      <c r="AQ11" s="7204"/>
      <c r="AR11" s="7207"/>
      <c r="AS11" s="7166"/>
    </row>
    <row r="12" spans="1:95" x14ac:dyDescent="0.25">
      <c r="A12" s="7169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165"/>
      <c r="AN12" s="8134"/>
      <c r="AO12" s="7234"/>
      <c r="AP12" s="8142"/>
      <c r="AQ12" s="7205"/>
      <c r="AR12" s="7208"/>
      <c r="AS12" s="8112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638" t="s">
        <v>3412</v>
      </c>
      <c r="B26" s="8468" t="s">
        <v>77</v>
      </c>
      <c r="C26" s="8670"/>
      <c r="D26" s="8655"/>
      <c r="E26" s="9274" t="s">
        <v>101</v>
      </c>
      <c r="F26" s="8837"/>
      <c r="G26" s="8837"/>
      <c r="H26" s="8837"/>
      <c r="I26" s="8837"/>
      <c r="J26" s="8837"/>
      <c r="K26" s="8837"/>
      <c r="L26" s="8837"/>
      <c r="M26" s="8837"/>
      <c r="N26" s="8837"/>
      <c r="O26" s="8837"/>
      <c r="P26" s="8837"/>
      <c r="Q26" s="8837"/>
      <c r="R26" s="8837"/>
      <c r="S26" s="8837"/>
      <c r="T26" s="8837"/>
      <c r="U26" s="8837"/>
      <c r="V26" s="8837"/>
      <c r="W26" s="8837"/>
      <c r="X26" s="8837"/>
      <c r="Y26" s="8837"/>
      <c r="Z26" s="8837"/>
      <c r="AA26" s="8837"/>
      <c r="AB26" s="8837"/>
      <c r="AC26" s="8837"/>
      <c r="AD26" s="8837"/>
      <c r="AE26" s="8837"/>
      <c r="AF26" s="8837"/>
      <c r="AG26" s="8837"/>
      <c r="AH26" s="8837"/>
      <c r="AI26" s="8837"/>
      <c r="AJ26" s="8837"/>
      <c r="AK26" s="8837"/>
      <c r="AL26" s="9275"/>
      <c r="AM26" s="9276" t="s">
        <v>3413</v>
      </c>
      <c r="AN26" s="8837"/>
      <c r="AO26" s="8837"/>
      <c r="AP26" s="9279"/>
      <c r="BZ26" s="20"/>
      <c r="DI26"/>
    </row>
    <row r="27" spans="1:113" ht="15" customHeight="1" x14ac:dyDescent="0.25">
      <c r="A27" s="7194"/>
      <c r="B27" s="7158"/>
      <c r="C27" s="8111"/>
      <c r="D27" s="8112"/>
      <c r="E27" s="9277" t="s">
        <v>1374</v>
      </c>
      <c r="F27" s="9278"/>
      <c r="G27" s="9277" t="s">
        <v>1375</v>
      </c>
      <c r="H27" s="9278"/>
      <c r="I27" s="9277" t="s">
        <v>1438</v>
      </c>
      <c r="J27" s="9278"/>
      <c r="K27" s="9277" t="s">
        <v>3414</v>
      </c>
      <c r="L27" s="9278"/>
      <c r="M27" s="9277" t="s">
        <v>3415</v>
      </c>
      <c r="N27" s="9278"/>
      <c r="O27" s="9277" t="s">
        <v>3416</v>
      </c>
      <c r="P27" s="9278"/>
      <c r="Q27" s="9277" t="s">
        <v>3417</v>
      </c>
      <c r="R27" s="9278"/>
      <c r="S27" s="9277" t="s">
        <v>1443</v>
      </c>
      <c r="T27" s="9278"/>
      <c r="U27" s="9277" t="s">
        <v>1444</v>
      </c>
      <c r="V27" s="9278"/>
      <c r="W27" s="9277" t="s">
        <v>3418</v>
      </c>
      <c r="X27" s="9278"/>
      <c r="Y27" s="9277" t="s">
        <v>1446</v>
      </c>
      <c r="Z27" s="9278"/>
      <c r="AA27" s="9277" t="s">
        <v>1447</v>
      </c>
      <c r="AB27" s="9278"/>
      <c r="AC27" s="9277" t="s">
        <v>1448</v>
      </c>
      <c r="AD27" s="9278"/>
      <c r="AE27" s="9277" t="s">
        <v>1449</v>
      </c>
      <c r="AF27" s="9278"/>
      <c r="AG27" s="9277" t="s">
        <v>1450</v>
      </c>
      <c r="AH27" s="9278"/>
      <c r="AI27" s="9277" t="s">
        <v>1451</v>
      </c>
      <c r="AJ27" s="9278"/>
      <c r="AK27" s="9274" t="s">
        <v>57</v>
      </c>
      <c r="AL27" s="8837"/>
      <c r="AM27" s="8653" t="s">
        <v>3419</v>
      </c>
      <c r="AN27" s="7817" t="s">
        <v>3400</v>
      </c>
      <c r="AO27" s="7233" t="s">
        <v>3401</v>
      </c>
      <c r="AP27" s="7236" t="s">
        <v>3402</v>
      </c>
      <c r="BZ27" s="20"/>
      <c r="DI27"/>
    </row>
    <row r="28" spans="1:113" x14ac:dyDescent="0.25">
      <c r="A28" s="8221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7171"/>
      <c r="AN28" s="8134"/>
      <c r="AO28" s="7234"/>
      <c r="AP28" s="7237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590" t="s">
        <v>27</v>
      </c>
      <c r="B54" s="8533" t="s">
        <v>28</v>
      </c>
      <c r="C54" s="8837" t="s">
        <v>3413</v>
      </c>
      <c r="D54" s="8837"/>
      <c r="E54" s="8837"/>
      <c r="F54" s="9275"/>
      <c r="G54" s="9283" t="s">
        <v>3444</v>
      </c>
      <c r="H54" s="9284"/>
    </row>
    <row r="55" spans="1:113" ht="31.5" x14ac:dyDescent="0.25">
      <c r="A55" s="7127"/>
      <c r="B55" s="7169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590" t="s">
        <v>27</v>
      </c>
      <c r="B63" s="8655" t="s">
        <v>28</v>
      </c>
      <c r="C63" s="9287" t="s">
        <v>29</v>
      </c>
      <c r="D63" s="9287"/>
      <c r="E63" s="9287"/>
      <c r="F63" s="9287"/>
      <c r="G63" s="9287"/>
      <c r="H63" s="9287"/>
      <c r="I63" s="9287"/>
      <c r="J63" s="9287"/>
      <c r="K63" s="9287"/>
      <c r="L63" s="9287"/>
      <c r="M63" s="9287"/>
      <c r="N63" s="9287"/>
      <c r="O63" s="9287"/>
      <c r="P63" s="9287"/>
      <c r="Q63" s="9287"/>
      <c r="R63" s="9287"/>
      <c r="S63" s="9288"/>
      <c r="T63" s="8837" t="s">
        <v>3413</v>
      </c>
      <c r="U63" s="8837"/>
      <c r="V63" s="8837"/>
      <c r="W63" s="9279"/>
      <c r="X63" s="9280" t="s">
        <v>3452</v>
      </c>
      <c r="Y63" s="9281"/>
      <c r="Z63" s="9282"/>
    </row>
    <row r="64" spans="1:113" ht="31.5" x14ac:dyDescent="0.25">
      <c r="A64" s="7127"/>
      <c r="B64" s="8112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590" t="s">
        <v>27</v>
      </c>
      <c r="B71" s="8533" t="s">
        <v>28</v>
      </c>
      <c r="C71" s="9287" t="s">
        <v>29</v>
      </c>
      <c r="D71" s="9287"/>
      <c r="E71" s="9287"/>
      <c r="F71" s="9287"/>
      <c r="G71" s="9287"/>
      <c r="H71" s="9287"/>
      <c r="I71" s="9287"/>
      <c r="J71" s="9287"/>
      <c r="K71" s="9287"/>
      <c r="L71" s="9287"/>
      <c r="M71" s="9287"/>
      <c r="N71" s="9287"/>
      <c r="O71" s="9287"/>
      <c r="P71" s="9287"/>
      <c r="Q71" s="9287"/>
      <c r="R71" s="9287"/>
      <c r="S71" s="9288"/>
      <c r="T71" s="9274" t="s">
        <v>3413</v>
      </c>
      <c r="U71" s="8837"/>
      <c r="V71" s="8837"/>
      <c r="W71" s="9279"/>
      <c r="X71" s="9280" t="s">
        <v>3452</v>
      </c>
      <c r="Y71" s="9281"/>
      <c r="Z71" s="9282"/>
    </row>
    <row r="72" spans="1:95" ht="31.5" x14ac:dyDescent="0.25">
      <c r="A72" s="7127"/>
      <c r="B72" s="7169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85" t="s">
        <v>3477</v>
      </c>
      <c r="B115" s="8613" t="s">
        <v>77</v>
      </c>
      <c r="C115" s="9274" t="s">
        <v>3413</v>
      </c>
      <c r="D115" s="8837"/>
      <c r="E115" s="8837"/>
      <c r="F115" s="9275"/>
      <c r="G115" s="9281" t="s">
        <v>3478</v>
      </c>
      <c r="H115" s="9282"/>
    </row>
    <row r="116" spans="1:93" ht="24.75" customHeight="1" x14ac:dyDescent="0.25">
      <c r="A116" s="9286"/>
      <c r="B116" s="854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590" t="s">
        <v>3482</v>
      </c>
      <c r="B120" s="8533" t="s">
        <v>77</v>
      </c>
      <c r="C120" s="9293" t="s">
        <v>3483</v>
      </c>
      <c r="D120" s="9294"/>
      <c r="E120" s="9295"/>
      <c r="F120" s="9296" t="s">
        <v>3484</v>
      </c>
      <c r="G120" s="9297" t="s">
        <v>3485</v>
      </c>
      <c r="H120" s="9276" t="s">
        <v>3413</v>
      </c>
      <c r="I120" s="8837"/>
      <c r="J120" s="8837"/>
      <c r="K120" s="9279"/>
    </row>
    <row r="121" spans="1:93" ht="42" x14ac:dyDescent="0.25">
      <c r="A121" s="7127"/>
      <c r="B121" s="7169"/>
      <c r="C121" s="2977" t="s">
        <v>3486</v>
      </c>
      <c r="D121" s="225" t="s">
        <v>3487</v>
      </c>
      <c r="E121" s="213" t="s">
        <v>3488</v>
      </c>
      <c r="F121" s="9296"/>
      <c r="G121" s="9297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590" t="s">
        <v>3493</v>
      </c>
      <c r="B126" s="8533" t="s">
        <v>3494</v>
      </c>
      <c r="C126" s="9277" t="s">
        <v>3495</v>
      </c>
      <c r="D126" s="9278"/>
      <c r="E126" s="9277" t="s">
        <v>3496</v>
      </c>
      <c r="F126" s="9278"/>
      <c r="G126" s="9277" t="s">
        <v>3497</v>
      </c>
      <c r="H126" s="9278"/>
      <c r="I126" s="9277" t="s">
        <v>3498</v>
      </c>
      <c r="J126" s="9298"/>
      <c r="K126" s="9299" t="s">
        <v>3499</v>
      </c>
      <c r="L126" s="9282"/>
    </row>
    <row r="127" spans="1:93" ht="31.5" x14ac:dyDescent="0.25">
      <c r="A127" s="7127"/>
      <c r="B127" s="7169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289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153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153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7154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300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301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301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301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301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289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153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153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153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153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7154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613" t="s">
        <v>781</v>
      </c>
      <c r="B146" s="8468" t="s">
        <v>77</v>
      </c>
      <c r="C146" s="8670"/>
      <c r="D146" s="8670"/>
      <c r="E146" s="9290" t="s">
        <v>101</v>
      </c>
      <c r="F146" s="8752"/>
      <c r="G146" s="8752"/>
      <c r="H146" s="8752"/>
      <c r="I146" s="8752"/>
      <c r="J146" s="8752"/>
      <c r="K146" s="8752"/>
      <c r="L146" s="8752"/>
      <c r="M146" s="8752"/>
      <c r="N146" s="8752"/>
      <c r="O146" s="8752"/>
      <c r="P146" s="8752"/>
      <c r="Q146" s="8752"/>
      <c r="R146" s="8752"/>
      <c r="S146" s="8752"/>
      <c r="T146" s="8752"/>
      <c r="U146" s="8752"/>
      <c r="V146" s="8752"/>
      <c r="W146" s="8752"/>
      <c r="X146" s="8752"/>
      <c r="Y146" s="8752"/>
      <c r="Z146" s="8752"/>
      <c r="AA146" s="8752"/>
      <c r="AB146" s="8752"/>
      <c r="AC146" s="8752"/>
      <c r="AD146" s="8752"/>
      <c r="AE146" s="8752"/>
      <c r="AF146" s="8752"/>
      <c r="AG146" s="8752"/>
      <c r="AH146" s="8752"/>
      <c r="AI146" s="8752"/>
      <c r="AJ146" s="8752"/>
      <c r="AK146" s="8752"/>
      <c r="AL146" s="9291"/>
      <c r="AM146" s="9302" t="s">
        <v>3516</v>
      </c>
      <c r="AN146" s="9303"/>
      <c r="AO146" s="9304"/>
    </row>
    <row r="147" spans="1:113" x14ac:dyDescent="0.25">
      <c r="A147" s="8544"/>
      <c r="B147" s="7158"/>
      <c r="C147" s="8111"/>
      <c r="D147" s="8111"/>
      <c r="E147" s="9292" t="s">
        <v>348</v>
      </c>
      <c r="F147" s="9292"/>
      <c r="G147" s="9292" t="s">
        <v>331</v>
      </c>
      <c r="H147" s="9292"/>
      <c r="I147" s="9292" t="s">
        <v>94</v>
      </c>
      <c r="J147" s="9292"/>
      <c r="K147" s="9305" t="s">
        <v>44</v>
      </c>
      <c r="L147" s="9305"/>
      <c r="M147" s="9278" t="s">
        <v>45</v>
      </c>
      <c r="N147" s="9277"/>
      <c r="O147" s="9292" t="s">
        <v>987</v>
      </c>
      <c r="P147" s="9292"/>
      <c r="Q147" s="9292" t="s">
        <v>640</v>
      </c>
      <c r="R147" s="9292"/>
      <c r="S147" s="9292" t="s">
        <v>48</v>
      </c>
      <c r="T147" s="9292"/>
      <c r="U147" s="9292" t="s">
        <v>49</v>
      </c>
      <c r="V147" s="9292"/>
      <c r="W147" s="9292" t="s">
        <v>988</v>
      </c>
      <c r="X147" s="9292"/>
      <c r="Y147" s="9292" t="s">
        <v>51</v>
      </c>
      <c r="Z147" s="9292"/>
      <c r="AA147" s="9292" t="s">
        <v>52</v>
      </c>
      <c r="AB147" s="9292"/>
      <c r="AC147" s="9292" t="s">
        <v>53</v>
      </c>
      <c r="AD147" s="9277"/>
      <c r="AE147" s="9292" t="s">
        <v>54</v>
      </c>
      <c r="AF147" s="9292"/>
      <c r="AG147" s="9292" t="s">
        <v>55</v>
      </c>
      <c r="AH147" s="9292"/>
      <c r="AI147" s="9292" t="s">
        <v>56</v>
      </c>
      <c r="AJ147" s="9292"/>
      <c r="AK147" s="9279" t="s">
        <v>57</v>
      </c>
      <c r="AL147" s="9308"/>
      <c r="AM147" s="9309" t="s">
        <v>3517</v>
      </c>
      <c r="AN147" s="9306" t="s">
        <v>3518</v>
      </c>
      <c r="AO147" s="9307"/>
    </row>
    <row r="148" spans="1:113" ht="31.5" x14ac:dyDescent="0.25">
      <c r="A148" s="854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310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590" t="s">
        <v>27</v>
      </c>
      <c r="B185" s="9312" t="s">
        <v>77</v>
      </c>
      <c r="C185" s="9315" t="s">
        <v>29</v>
      </c>
      <c r="D185" s="9316"/>
      <c r="E185" s="9316"/>
      <c r="F185" s="9316"/>
      <c r="G185" s="9316"/>
      <c r="H185" s="9316"/>
      <c r="I185" s="9316"/>
      <c r="J185" s="9316"/>
      <c r="K185" s="9316"/>
      <c r="L185" s="9316"/>
      <c r="M185" s="9316"/>
      <c r="N185" s="9316"/>
      <c r="O185" s="9316"/>
      <c r="P185" s="9316"/>
      <c r="Q185" s="9316"/>
      <c r="R185" s="9316"/>
      <c r="S185" s="9317"/>
      <c r="T185" s="9284" t="s">
        <v>3516</v>
      </c>
      <c r="U185" s="9324"/>
      <c r="V185" s="9324"/>
      <c r="W185" s="9324"/>
      <c r="X185" s="9324"/>
      <c r="CE185"/>
      <c r="CK185" s="20"/>
      <c r="DI185"/>
    </row>
    <row r="186" spans="1:113" x14ac:dyDescent="0.25">
      <c r="A186" s="7126"/>
      <c r="B186" s="9313"/>
      <c r="C186" s="9318"/>
      <c r="D186" s="9319"/>
      <c r="E186" s="9319"/>
      <c r="F186" s="9319"/>
      <c r="G186" s="9319"/>
      <c r="H186" s="9319"/>
      <c r="I186" s="9319"/>
      <c r="J186" s="9319"/>
      <c r="K186" s="9319"/>
      <c r="L186" s="9319"/>
      <c r="M186" s="9319"/>
      <c r="N186" s="9319"/>
      <c r="O186" s="9319"/>
      <c r="P186" s="9319"/>
      <c r="Q186" s="9319"/>
      <c r="R186" s="9319"/>
      <c r="S186" s="9320"/>
      <c r="T186" s="9325" t="s">
        <v>3517</v>
      </c>
      <c r="U186" s="9326"/>
      <c r="V186" s="9327"/>
      <c r="W186" s="9280" t="s">
        <v>3540</v>
      </c>
      <c r="X186" s="9282"/>
      <c r="CE186"/>
      <c r="CK186" s="20"/>
      <c r="DI186"/>
    </row>
    <row r="187" spans="1:113" ht="31.5" x14ac:dyDescent="0.25">
      <c r="A187" s="7127"/>
      <c r="B187" s="9314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590" t="s">
        <v>27</v>
      </c>
      <c r="B197" s="9312" t="s">
        <v>77</v>
      </c>
      <c r="C197" s="9315" t="s">
        <v>29</v>
      </c>
      <c r="D197" s="9316"/>
      <c r="E197" s="9316"/>
      <c r="F197" s="9316"/>
      <c r="G197" s="9316"/>
      <c r="H197" s="9316"/>
      <c r="I197" s="9316"/>
      <c r="J197" s="9316"/>
      <c r="K197" s="9316"/>
      <c r="L197" s="9316"/>
      <c r="M197" s="9316"/>
      <c r="N197" s="9316"/>
      <c r="O197" s="9316"/>
      <c r="P197" s="9316"/>
      <c r="Q197" s="9316"/>
      <c r="R197" s="9316"/>
      <c r="S197" s="9317"/>
      <c r="T197" s="9321" t="s">
        <v>3516</v>
      </c>
      <c r="U197" s="9321"/>
      <c r="V197" s="9321"/>
      <c r="W197" s="9321"/>
      <c r="X197" s="9284"/>
      <c r="CE197"/>
      <c r="CK197" s="20"/>
      <c r="DI197"/>
    </row>
    <row r="198" spans="1:113" x14ac:dyDescent="0.25">
      <c r="A198" s="7126"/>
      <c r="B198" s="9313"/>
      <c r="C198" s="9318"/>
      <c r="D198" s="9319"/>
      <c r="E198" s="9319"/>
      <c r="F198" s="9319"/>
      <c r="G198" s="9319"/>
      <c r="H198" s="9319"/>
      <c r="I198" s="9319"/>
      <c r="J198" s="9319"/>
      <c r="K198" s="9319"/>
      <c r="L198" s="9319"/>
      <c r="M198" s="9319"/>
      <c r="N198" s="9319"/>
      <c r="O198" s="9319"/>
      <c r="P198" s="9319"/>
      <c r="Q198" s="9319"/>
      <c r="R198" s="9319"/>
      <c r="S198" s="9320"/>
      <c r="T198" s="9322" t="s">
        <v>3517</v>
      </c>
      <c r="U198" s="9322"/>
      <c r="V198" s="9323"/>
      <c r="W198" s="9280" t="s">
        <v>3540</v>
      </c>
      <c r="X198" s="9282"/>
      <c r="CE198"/>
      <c r="CK198" s="20"/>
      <c r="DI198"/>
    </row>
    <row r="199" spans="1:113" ht="31.5" x14ac:dyDescent="0.25">
      <c r="A199" s="7127"/>
      <c r="B199" s="9314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590" t="s">
        <v>27</v>
      </c>
      <c r="B208" s="9312" t="s">
        <v>77</v>
      </c>
      <c r="C208" s="9315" t="s">
        <v>29</v>
      </c>
      <c r="D208" s="9316"/>
      <c r="E208" s="9316"/>
      <c r="F208" s="9316"/>
      <c r="G208" s="9316"/>
      <c r="H208" s="9316"/>
      <c r="I208" s="9316"/>
      <c r="J208" s="9316"/>
      <c r="K208" s="9316"/>
      <c r="L208" s="9316"/>
      <c r="M208" s="9316"/>
      <c r="N208" s="9316"/>
      <c r="O208" s="9316"/>
      <c r="P208" s="9316"/>
      <c r="Q208" s="9316"/>
      <c r="R208" s="9316"/>
      <c r="S208" s="9317"/>
      <c r="T208" s="9321" t="s">
        <v>3516</v>
      </c>
      <c r="U208" s="9321"/>
      <c r="V208" s="9321"/>
      <c r="W208" s="9321"/>
      <c r="X208" s="9284"/>
      <c r="CE208"/>
      <c r="CK208" s="20"/>
      <c r="DI208"/>
    </row>
    <row r="209" spans="1:113" x14ac:dyDescent="0.25">
      <c r="A209" s="7126"/>
      <c r="B209" s="9313"/>
      <c r="C209" s="9318"/>
      <c r="D209" s="9319"/>
      <c r="E209" s="9319"/>
      <c r="F209" s="9319"/>
      <c r="G209" s="9319"/>
      <c r="H209" s="9319"/>
      <c r="I209" s="9319"/>
      <c r="J209" s="9319"/>
      <c r="K209" s="9319"/>
      <c r="L209" s="9319"/>
      <c r="M209" s="9319"/>
      <c r="N209" s="9319"/>
      <c r="O209" s="9319"/>
      <c r="P209" s="9319"/>
      <c r="Q209" s="9319"/>
      <c r="R209" s="9319"/>
      <c r="S209" s="9320"/>
      <c r="T209" s="9322" t="s">
        <v>3517</v>
      </c>
      <c r="U209" s="9322"/>
      <c r="V209" s="9323"/>
      <c r="W209" s="9280" t="s">
        <v>3540</v>
      </c>
      <c r="X209" s="9282"/>
      <c r="CE209"/>
      <c r="CK209" s="20"/>
      <c r="DI209"/>
    </row>
    <row r="210" spans="1:113" ht="31.5" x14ac:dyDescent="0.25">
      <c r="A210" s="7127"/>
      <c r="B210" s="9314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533" t="s">
        <v>3580</v>
      </c>
      <c r="B252" s="9311" t="s">
        <v>77</v>
      </c>
      <c r="C252" s="9274" t="s">
        <v>29</v>
      </c>
      <c r="D252" s="8837"/>
      <c r="E252" s="8837"/>
      <c r="F252" s="8837"/>
      <c r="G252" s="8837"/>
      <c r="H252" s="8837"/>
      <c r="I252" s="8837"/>
      <c r="J252" s="8837"/>
      <c r="K252" s="8837"/>
      <c r="L252" s="8837"/>
      <c r="M252" s="8837"/>
      <c r="N252" s="8837"/>
      <c r="O252" s="8837"/>
      <c r="P252" s="8837"/>
      <c r="Q252" s="8837"/>
      <c r="R252" s="8837"/>
      <c r="S252" s="9279"/>
    </row>
    <row r="253" spans="1:19" x14ac:dyDescent="0.25">
      <c r="A253" s="7169"/>
      <c r="B253" s="7181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533" t="s">
        <v>3585</v>
      </c>
      <c r="B258" s="9311" t="s">
        <v>193</v>
      </c>
      <c r="C258" s="9274" t="s">
        <v>29</v>
      </c>
      <c r="D258" s="8837"/>
      <c r="E258" s="8837"/>
      <c r="F258" s="8837"/>
      <c r="G258" s="8837"/>
      <c r="H258" s="8837"/>
      <c r="I258" s="8837"/>
      <c r="J258" s="8837"/>
      <c r="K258" s="8837"/>
      <c r="L258" s="8837"/>
      <c r="M258" s="8837"/>
      <c r="N258" s="8837"/>
      <c r="O258" s="8837"/>
      <c r="P258" s="8837"/>
      <c r="Q258" s="8837"/>
      <c r="R258" s="8837"/>
      <c r="S258" s="9279"/>
    </row>
    <row r="259" spans="1:19" x14ac:dyDescent="0.25">
      <c r="A259" s="7169"/>
      <c r="B259" s="7181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533" t="s">
        <v>3613</v>
      </c>
      <c r="B288" s="9311" t="s">
        <v>77</v>
      </c>
      <c r="C288" s="9274" t="s">
        <v>3614</v>
      </c>
      <c r="D288" s="8837"/>
      <c r="E288" s="8837"/>
      <c r="F288" s="8837"/>
      <c r="G288" s="8837"/>
      <c r="H288" s="8837"/>
      <c r="I288" s="8837"/>
      <c r="J288" s="8837"/>
      <c r="K288" s="8837"/>
      <c r="L288" s="8837"/>
      <c r="M288" s="8837"/>
      <c r="N288" s="8837"/>
      <c r="O288" s="8837"/>
      <c r="P288" s="8837"/>
      <c r="Q288" s="8837"/>
      <c r="R288" s="8837"/>
      <c r="S288" s="9279"/>
    </row>
    <row r="289" spans="1:19" x14ac:dyDescent="0.25">
      <c r="A289" s="7169"/>
      <c r="B289" s="7181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MAIPU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413" t="s">
        <v>3621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7413"/>
      <c r="R6" s="7413"/>
      <c r="S6" s="7413"/>
      <c r="T6" s="7413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329" t="s">
        <v>3623</v>
      </c>
      <c r="B9" s="9330" t="s">
        <v>77</v>
      </c>
      <c r="C9" s="9331"/>
      <c r="D9" s="9332"/>
      <c r="E9" s="9333" t="s">
        <v>3624</v>
      </c>
      <c r="F9" s="9333"/>
      <c r="G9" s="9333" t="s">
        <v>44</v>
      </c>
      <c r="H9" s="9333"/>
      <c r="I9" s="9333" t="s">
        <v>3174</v>
      </c>
      <c r="J9" s="9333"/>
      <c r="K9" s="9333" t="s">
        <v>675</v>
      </c>
      <c r="L9" s="9334"/>
      <c r="M9" s="9335" t="s">
        <v>3625</v>
      </c>
      <c r="N9" s="9336"/>
      <c r="O9" s="9336" t="s">
        <v>3626</v>
      </c>
      <c r="P9" s="9336"/>
      <c r="Q9" s="9336" t="s">
        <v>3627</v>
      </c>
      <c r="R9" s="9337"/>
      <c r="S9" s="8729" t="s">
        <v>36</v>
      </c>
      <c r="T9" s="8722" t="s">
        <v>37</v>
      </c>
    </row>
    <row r="10" spans="1:84" ht="21" x14ac:dyDescent="0.25">
      <c r="A10" s="7127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730"/>
      <c r="T10" s="7263"/>
    </row>
    <row r="11" spans="1:84" x14ac:dyDescent="0.25">
      <c r="A11" s="4302" t="s">
        <v>3631</v>
      </c>
      <c r="B11" s="9341"/>
      <c r="C11" s="9342"/>
      <c r="D11" s="9342"/>
      <c r="E11" s="9342"/>
      <c r="F11" s="9342"/>
      <c r="G11" s="9342"/>
      <c r="H11" s="9342"/>
      <c r="I11" s="9342"/>
      <c r="J11" s="9342"/>
      <c r="K11" s="9342"/>
      <c r="L11" s="9342"/>
      <c r="M11" s="9342"/>
      <c r="N11" s="9342"/>
      <c r="O11" s="9342"/>
      <c r="P11" s="9342"/>
      <c r="Q11" s="9342"/>
      <c r="R11" s="9342"/>
      <c r="S11" s="9342"/>
      <c r="T11" s="9343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341"/>
      <c r="C16" s="9342"/>
      <c r="D16" s="9342"/>
      <c r="E16" s="9342"/>
      <c r="F16" s="9342"/>
      <c r="G16" s="9342"/>
      <c r="H16" s="9342"/>
      <c r="I16" s="9342"/>
      <c r="J16" s="9342"/>
      <c r="K16" s="9342"/>
      <c r="L16" s="9342"/>
      <c r="M16" s="9342"/>
      <c r="N16" s="9342"/>
      <c r="O16" s="9342"/>
      <c r="P16" s="9342"/>
      <c r="Q16" s="9342"/>
      <c r="R16" s="9342"/>
      <c r="S16" s="9342"/>
      <c r="T16" s="9343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341"/>
      <c r="C23" s="9342"/>
      <c r="D23" s="9342"/>
      <c r="E23" s="9342"/>
      <c r="F23" s="9342"/>
      <c r="G23" s="9342"/>
      <c r="H23" s="9342"/>
      <c r="I23" s="9342"/>
      <c r="J23" s="9342"/>
      <c r="K23" s="9342"/>
      <c r="L23" s="9342"/>
      <c r="M23" s="9342"/>
      <c r="N23" s="9342"/>
      <c r="O23" s="9342"/>
      <c r="P23" s="9342"/>
      <c r="Q23" s="9342"/>
      <c r="R23" s="9342"/>
      <c r="S23" s="9342"/>
      <c r="T23" s="9343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341"/>
      <c r="C26" s="9342"/>
      <c r="D26" s="9342"/>
      <c r="E26" s="9342"/>
      <c r="F26" s="9342"/>
      <c r="G26" s="9342"/>
      <c r="H26" s="9342"/>
      <c r="I26" s="9342"/>
      <c r="J26" s="9342"/>
      <c r="K26" s="9342"/>
      <c r="L26" s="9342"/>
      <c r="M26" s="9342"/>
      <c r="N26" s="9342"/>
      <c r="O26" s="9342"/>
      <c r="P26" s="9342"/>
      <c r="Q26" s="9342"/>
      <c r="R26" s="9342"/>
      <c r="S26" s="9342"/>
      <c r="T26" s="9343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290" t="s">
        <v>3649</v>
      </c>
      <c r="B30" s="9338"/>
      <c r="C30" s="9290" t="s">
        <v>77</v>
      </c>
      <c r="D30" s="9330" t="s">
        <v>3372</v>
      </c>
      <c r="E30" s="9331"/>
      <c r="F30" s="9331"/>
      <c r="G30" s="9331"/>
      <c r="H30" s="9331"/>
      <c r="I30" s="9331"/>
      <c r="J30" s="9331"/>
      <c r="K30" s="9331"/>
      <c r="L30" s="9339"/>
      <c r="M30" s="9340" t="s">
        <v>3650</v>
      </c>
      <c r="N30" s="9340"/>
      <c r="O30" s="9298"/>
      <c r="P30" s="8729" t="s">
        <v>36</v>
      </c>
      <c r="Q30" s="8722" t="s">
        <v>37</v>
      </c>
    </row>
    <row r="31" spans="1:84" ht="21" x14ac:dyDescent="0.25">
      <c r="A31" s="7193"/>
      <c r="B31" s="7194"/>
      <c r="C31" s="7195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730"/>
      <c r="Q31" s="7263"/>
    </row>
    <row r="32" spans="1:84" x14ac:dyDescent="0.25">
      <c r="A32" s="9328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89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89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89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89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89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89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89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289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153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154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289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153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154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289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153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154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289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153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153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153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153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154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344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153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153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154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344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153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153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154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344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154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345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346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345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346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352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353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354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328" t="s">
        <v>1269</v>
      </c>
      <c r="B74" s="4423" t="s">
        <v>3690</v>
      </c>
      <c r="C74" s="4424"/>
      <c r="D74" s="4424"/>
    </row>
    <row r="75" spans="1:84" ht="22.5" x14ac:dyDescent="0.25">
      <c r="A75" s="8890"/>
      <c r="B75" s="4063" t="s">
        <v>3691</v>
      </c>
      <c r="C75" s="4425"/>
      <c r="D75" s="4425"/>
    </row>
    <row r="76" spans="1:84" x14ac:dyDescent="0.25">
      <c r="A76" s="8890"/>
      <c r="B76" s="4063" t="s">
        <v>3692</v>
      </c>
      <c r="C76" s="4425"/>
      <c r="D76" s="4425"/>
    </row>
    <row r="77" spans="1:84" ht="22.5" x14ac:dyDescent="0.25">
      <c r="A77" s="8890"/>
      <c r="B77" s="4063" t="s">
        <v>3693</v>
      </c>
      <c r="C77" s="4425"/>
      <c r="D77" s="4425"/>
    </row>
    <row r="78" spans="1:84" ht="22.5" x14ac:dyDescent="0.25">
      <c r="A78" s="8890"/>
      <c r="B78" s="4063" t="s">
        <v>3694</v>
      </c>
      <c r="C78" s="4425"/>
      <c r="D78" s="4425"/>
    </row>
    <row r="79" spans="1:84" x14ac:dyDescent="0.25">
      <c r="A79" s="8890"/>
      <c r="B79" s="4007" t="s">
        <v>3695</v>
      </c>
      <c r="C79" s="4425"/>
      <c r="D79" s="4425"/>
    </row>
    <row r="80" spans="1:84" ht="22.5" x14ac:dyDescent="0.25">
      <c r="A80" s="8890"/>
      <c r="B80" s="4063" t="s">
        <v>3696</v>
      </c>
      <c r="C80" s="4425"/>
      <c r="D80" s="4425"/>
    </row>
    <row r="81" spans="1:4" ht="22.5" x14ac:dyDescent="0.25">
      <c r="A81" s="8890"/>
      <c r="B81" s="4063" t="s">
        <v>3697</v>
      </c>
      <c r="C81" s="4425"/>
      <c r="D81" s="4425"/>
    </row>
    <row r="82" spans="1:4" x14ac:dyDescent="0.25">
      <c r="A82" s="8890"/>
      <c r="B82" s="4007" t="s">
        <v>3698</v>
      </c>
      <c r="C82" s="4425"/>
      <c r="D82" s="4425"/>
    </row>
    <row r="83" spans="1:4" ht="22.5" x14ac:dyDescent="0.25">
      <c r="A83" s="8890"/>
      <c r="B83" s="4063" t="s">
        <v>3699</v>
      </c>
      <c r="C83" s="4425"/>
      <c r="D83" s="4425"/>
    </row>
    <row r="84" spans="1:4" x14ac:dyDescent="0.25">
      <c r="A84" s="8890"/>
      <c r="B84" s="4007" t="s">
        <v>3700</v>
      </c>
      <c r="C84" s="4426"/>
      <c r="D84" s="4426"/>
    </row>
    <row r="85" spans="1:4" x14ac:dyDescent="0.25">
      <c r="A85" s="8890"/>
      <c r="B85" s="4007" t="s">
        <v>3701</v>
      </c>
      <c r="C85" s="4426"/>
      <c r="D85" s="4426"/>
    </row>
    <row r="86" spans="1:4" x14ac:dyDescent="0.25">
      <c r="A86" s="8890"/>
      <c r="B86" s="4007" t="s">
        <v>3702</v>
      </c>
      <c r="C86" s="4426"/>
      <c r="D86" s="4426"/>
    </row>
    <row r="87" spans="1:4" x14ac:dyDescent="0.25">
      <c r="A87" s="8890"/>
      <c r="B87" s="4007" t="s">
        <v>3703</v>
      </c>
      <c r="C87" s="4426"/>
      <c r="D87" s="4426"/>
    </row>
    <row r="88" spans="1:4" x14ac:dyDescent="0.25">
      <c r="A88" s="8890"/>
      <c r="B88" s="4007" t="s">
        <v>3704</v>
      </c>
      <c r="C88" s="4426"/>
      <c r="D88" s="4426"/>
    </row>
    <row r="89" spans="1:4" ht="22.5" x14ac:dyDescent="0.25">
      <c r="A89" s="8890"/>
      <c r="B89" s="4063" t="s">
        <v>3705</v>
      </c>
      <c r="C89" s="4426"/>
      <c r="D89" s="4426"/>
    </row>
    <row r="90" spans="1:4" ht="22.5" x14ac:dyDescent="0.25">
      <c r="A90" s="8890"/>
      <c r="B90" s="4063" t="s">
        <v>3706</v>
      </c>
      <c r="C90" s="4426"/>
      <c r="D90" s="4426"/>
    </row>
    <row r="91" spans="1:4" x14ac:dyDescent="0.25">
      <c r="A91" s="8890"/>
      <c r="B91" s="4007" t="s">
        <v>3707</v>
      </c>
      <c r="C91" s="4426"/>
      <c r="D91" s="4426"/>
    </row>
    <row r="92" spans="1:4" x14ac:dyDescent="0.25">
      <c r="A92" s="8890"/>
      <c r="B92" s="4007" t="s">
        <v>3708</v>
      </c>
      <c r="C92" s="4426"/>
      <c r="D92" s="4426"/>
    </row>
    <row r="93" spans="1:4" ht="22.5" x14ac:dyDescent="0.25">
      <c r="A93" s="8891"/>
      <c r="B93" s="3932" t="s">
        <v>3709</v>
      </c>
      <c r="C93" s="4427"/>
      <c r="D93" s="4427"/>
    </row>
    <row r="94" spans="1:4" x14ac:dyDescent="0.25">
      <c r="A94" s="9350" t="s">
        <v>1270</v>
      </c>
      <c r="B94" s="4423" t="s">
        <v>3710</v>
      </c>
      <c r="C94" s="4428"/>
      <c r="D94" s="4428"/>
    </row>
    <row r="95" spans="1:4" x14ac:dyDescent="0.25">
      <c r="A95" s="7986"/>
      <c r="B95" s="4063" t="s">
        <v>3711</v>
      </c>
      <c r="C95" s="4425"/>
      <c r="D95" s="4425"/>
    </row>
    <row r="96" spans="1:4" x14ac:dyDescent="0.25">
      <c r="A96" s="7986"/>
      <c r="B96" s="4063" t="s">
        <v>3712</v>
      </c>
      <c r="C96" s="4426"/>
      <c r="D96" s="4426"/>
    </row>
    <row r="97" spans="1:4" x14ac:dyDescent="0.25">
      <c r="A97" s="7986"/>
      <c r="B97" s="4063" t="s">
        <v>3713</v>
      </c>
      <c r="C97" s="4426"/>
      <c r="D97" s="4426"/>
    </row>
    <row r="98" spans="1:4" ht="22.5" x14ac:dyDescent="0.25">
      <c r="A98" s="7986"/>
      <c r="B98" s="4063" t="s">
        <v>3714</v>
      </c>
      <c r="C98" s="4429"/>
      <c r="D98" s="4429"/>
    </row>
    <row r="99" spans="1:4" x14ac:dyDescent="0.25">
      <c r="A99" s="7986"/>
      <c r="B99" s="4063" t="s">
        <v>3715</v>
      </c>
      <c r="C99" s="4430"/>
      <c r="D99" s="4431"/>
    </row>
    <row r="100" spans="1:4" x14ac:dyDescent="0.25">
      <c r="A100" s="7986"/>
      <c r="B100" s="4063" t="s">
        <v>3716</v>
      </c>
      <c r="C100" s="4430"/>
      <c r="D100" s="4431"/>
    </row>
    <row r="101" spans="1:4" x14ac:dyDescent="0.25">
      <c r="A101" s="7986"/>
      <c r="B101" s="4063" t="s">
        <v>3717</v>
      </c>
      <c r="C101" s="4430"/>
      <c r="D101" s="4431"/>
    </row>
    <row r="102" spans="1:4" x14ac:dyDescent="0.25">
      <c r="A102" s="7986"/>
      <c r="B102" s="4063" t="s">
        <v>3718</v>
      </c>
      <c r="C102" s="4430"/>
      <c r="D102" s="4431"/>
    </row>
    <row r="103" spans="1:4" x14ac:dyDescent="0.25">
      <c r="A103" s="7986"/>
      <c r="B103" s="4063" t="s">
        <v>3719</v>
      </c>
      <c r="C103" s="4430"/>
      <c r="D103" s="4431"/>
    </row>
    <row r="104" spans="1:4" x14ac:dyDescent="0.25">
      <c r="A104" s="7986"/>
      <c r="B104" s="4063" t="s">
        <v>3720</v>
      </c>
      <c r="C104" s="4430"/>
      <c r="D104" s="4431"/>
    </row>
    <row r="105" spans="1:4" ht="22.5" x14ac:dyDescent="0.25">
      <c r="A105" s="7986"/>
      <c r="B105" s="4063" t="s">
        <v>3721</v>
      </c>
      <c r="C105" s="4430"/>
      <c r="D105" s="4431"/>
    </row>
    <row r="106" spans="1:4" x14ac:dyDescent="0.25">
      <c r="A106" s="7986"/>
      <c r="B106" s="3721" t="s">
        <v>3722</v>
      </c>
      <c r="C106" s="4430"/>
      <c r="D106" s="4431"/>
    </row>
    <row r="107" spans="1:4" x14ac:dyDescent="0.25">
      <c r="A107" s="9351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7125" t="s">
        <v>289</v>
      </c>
      <c r="B109" s="7125" t="s">
        <v>77</v>
      </c>
      <c r="C109" s="9330" t="s">
        <v>3725</v>
      </c>
      <c r="D109" s="9332"/>
    </row>
    <row r="110" spans="1:4" x14ac:dyDescent="0.25">
      <c r="A110" s="7127"/>
      <c r="B110" s="7127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347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348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349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348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347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348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347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348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7125" t="s">
        <v>3774</v>
      </c>
      <c r="B153" s="7125" t="s">
        <v>77</v>
      </c>
      <c r="C153" s="9333" t="s">
        <v>3624</v>
      </c>
      <c r="D153" s="9333"/>
      <c r="E153" s="9330" t="s">
        <v>44</v>
      </c>
      <c r="F153" s="9332"/>
      <c r="G153" s="9333" t="s">
        <v>3174</v>
      </c>
      <c r="H153" s="9333"/>
      <c r="I153" s="9333" t="s">
        <v>675</v>
      </c>
      <c r="J153" s="9334"/>
      <c r="K153" s="9356" t="s">
        <v>3775</v>
      </c>
      <c r="L153" s="9357"/>
      <c r="M153" s="9357"/>
    </row>
    <row r="154" spans="1:13" x14ac:dyDescent="0.25">
      <c r="A154" s="7127"/>
      <c r="B154" s="7127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7125" t="s">
        <v>3774</v>
      </c>
      <c r="B159" s="7125" t="s">
        <v>77</v>
      </c>
      <c r="C159" s="9358" t="s">
        <v>29</v>
      </c>
      <c r="D159" s="9359"/>
      <c r="E159" s="9360"/>
      <c r="F159" s="9363" t="s">
        <v>3650</v>
      </c>
      <c r="G159" s="9363"/>
      <c r="H159" s="9363"/>
      <c r="I159" s="9364"/>
    </row>
    <row r="160" spans="1:13" ht="15" customHeight="1" x14ac:dyDescent="0.25">
      <c r="A160" s="7126"/>
      <c r="B160" s="7126"/>
      <c r="C160" s="8700"/>
      <c r="D160" s="9361"/>
      <c r="E160" s="9362"/>
      <c r="F160" s="9355" t="s">
        <v>3653</v>
      </c>
      <c r="G160" s="9355"/>
      <c r="H160" s="9355" t="s">
        <v>3782</v>
      </c>
      <c r="I160" s="9355"/>
    </row>
    <row r="161" spans="1:9" x14ac:dyDescent="0.25">
      <c r="A161" s="7127"/>
      <c r="B161" s="7127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6:D151 C155:M157 B155" xr:uid="{00000000-0002-0000-1500-000004000000}">
      <formula1>0</formula1>
      <formula2>9.99999999999999E+38</formula2>
    </dataValidation>
    <dataValidation type="whole" allowBlank="1" showInputMessage="1" showErrorMessage="1" error="Valor no Permitido" sqref="C162:I164" xr:uid="{00000000-0002-0000-1500-000005000000}">
      <formula1>0</formula1>
      <formula2>9.99999999999999E+36</formula2>
    </dataValidation>
    <dataValidation type="whole" operator="greaterThanOrEqual" allowBlank="1" showInputMessage="1" showErrorMessage="1" sqref="F140:G141 D69:L71" xr:uid="{00000000-0002-0000-1500-000006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MAIPU ()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801" t="s">
        <v>3786</v>
      </c>
      <c r="B6" s="8801"/>
      <c r="C6" s="8801"/>
      <c r="D6" s="8801"/>
      <c r="E6" s="8801"/>
      <c r="F6" s="8801"/>
      <c r="G6" s="8801"/>
      <c r="H6" s="8801"/>
      <c r="I6" s="8801"/>
      <c r="J6" s="8801"/>
      <c r="K6" s="8801"/>
      <c r="L6" s="8801"/>
      <c r="M6" s="8801"/>
      <c r="N6" s="8801"/>
      <c r="O6" s="8801"/>
      <c r="P6" s="8801"/>
      <c r="Q6" s="8801"/>
      <c r="R6" s="8801"/>
      <c r="S6" s="8801"/>
      <c r="T6" s="8801"/>
      <c r="U6" s="8801"/>
      <c r="V6" s="8801"/>
      <c r="W6" s="8801"/>
      <c r="X6" s="8801"/>
      <c r="Y6" s="8801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68" t="s">
        <v>3788</v>
      </c>
      <c r="B9" s="7128" t="s">
        <v>3789</v>
      </c>
      <c r="C9" s="7161"/>
      <c r="D9" s="7161"/>
      <c r="E9" s="7161"/>
      <c r="F9" s="7161"/>
      <c r="G9" s="7161"/>
      <c r="H9" s="7161"/>
      <c r="I9" s="7129"/>
      <c r="J9" s="7128" t="s">
        <v>3790</v>
      </c>
      <c r="K9" s="7161"/>
      <c r="L9" s="7161"/>
      <c r="M9" s="7161"/>
      <c r="N9" s="7161"/>
      <c r="O9" s="7161"/>
      <c r="P9" s="7161"/>
      <c r="Q9" s="7129"/>
      <c r="R9" s="7128" t="s">
        <v>3791</v>
      </c>
      <c r="S9" s="7161"/>
      <c r="T9" s="7161"/>
      <c r="U9" s="7161"/>
      <c r="V9" s="7161"/>
      <c r="W9" s="7161"/>
      <c r="X9" s="7161"/>
      <c r="Y9" s="7162"/>
      <c r="Z9" s="7124" t="s">
        <v>3627</v>
      </c>
      <c r="AA9" s="7124"/>
      <c r="AB9" s="7121"/>
      <c r="AC9" s="9374" t="s">
        <v>3792</v>
      </c>
      <c r="AD9" s="7161"/>
      <c r="AE9" s="7161"/>
      <c r="AF9" s="7161"/>
      <c r="AG9" s="7161"/>
      <c r="AH9" s="7161"/>
      <c r="AI9" s="7161"/>
      <c r="AJ9" s="7162"/>
      <c r="AK9" s="9375" t="s">
        <v>3627</v>
      </c>
      <c r="AL9" s="7124"/>
      <c r="AM9" s="7121"/>
      <c r="AN9" s="9374" t="s">
        <v>3793</v>
      </c>
      <c r="AO9" s="7161"/>
      <c r="AP9" s="7161"/>
      <c r="AQ9" s="7161"/>
      <c r="AR9" s="7161"/>
      <c r="AS9" s="7161"/>
      <c r="AT9" s="7161"/>
      <c r="AU9" s="7129"/>
    </row>
    <row r="10" spans="1:47" s="6" customFormat="1" ht="15" customHeight="1" x14ac:dyDescent="0.15">
      <c r="A10" s="7207"/>
      <c r="B10" s="7124" t="s">
        <v>3229</v>
      </c>
      <c r="C10" s="7120"/>
      <c r="D10" s="7119" t="s">
        <v>1219</v>
      </c>
      <c r="E10" s="7120"/>
      <c r="F10" s="7119" t="s">
        <v>3794</v>
      </c>
      <c r="G10" s="7120"/>
      <c r="H10" s="7119" t="s">
        <v>718</v>
      </c>
      <c r="I10" s="7120"/>
      <c r="J10" s="7124" t="s">
        <v>3229</v>
      </c>
      <c r="K10" s="7120"/>
      <c r="L10" s="7119" t="s">
        <v>1219</v>
      </c>
      <c r="M10" s="7120"/>
      <c r="N10" s="7119" t="s">
        <v>1220</v>
      </c>
      <c r="O10" s="7120"/>
      <c r="P10" s="7119" t="s">
        <v>718</v>
      </c>
      <c r="Q10" s="7120"/>
      <c r="R10" s="7119" t="s">
        <v>3229</v>
      </c>
      <c r="S10" s="7120"/>
      <c r="T10" s="7119" t="s">
        <v>1219</v>
      </c>
      <c r="U10" s="7120"/>
      <c r="V10" s="7119" t="s">
        <v>1316</v>
      </c>
      <c r="W10" s="7120"/>
      <c r="X10" s="7124" t="s">
        <v>718</v>
      </c>
      <c r="Y10" s="7121"/>
      <c r="Z10" s="9383" t="s">
        <v>3653</v>
      </c>
      <c r="AA10" s="9385" t="s">
        <v>1636</v>
      </c>
      <c r="AB10" s="7162"/>
      <c r="AC10" s="7124" t="s">
        <v>3229</v>
      </c>
      <c r="AD10" s="7120"/>
      <c r="AE10" s="7119" t="s">
        <v>1219</v>
      </c>
      <c r="AF10" s="7120"/>
      <c r="AG10" s="7119" t="s">
        <v>3795</v>
      </c>
      <c r="AH10" s="7120"/>
      <c r="AI10" s="7124" t="s">
        <v>3796</v>
      </c>
      <c r="AJ10" s="7120"/>
      <c r="AK10" s="7170" t="s">
        <v>3653</v>
      </c>
      <c r="AL10" s="7161" t="s">
        <v>1636</v>
      </c>
      <c r="AM10" s="7162"/>
      <c r="AN10" s="7124" t="s">
        <v>3229</v>
      </c>
      <c r="AO10" s="7120"/>
      <c r="AP10" s="7119" t="s">
        <v>1219</v>
      </c>
      <c r="AQ10" s="7120"/>
      <c r="AR10" s="7119" t="s">
        <v>1220</v>
      </c>
      <c r="AS10" s="7120"/>
      <c r="AT10" s="7119" t="s">
        <v>718</v>
      </c>
      <c r="AU10" s="7120"/>
    </row>
    <row r="11" spans="1:47" s="6" customFormat="1" ht="15" customHeight="1" x14ac:dyDescent="0.15">
      <c r="A11" s="7169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384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7171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25" t="s">
        <v>3822</v>
      </c>
      <c r="B69" s="7128" t="s">
        <v>3823</v>
      </c>
      <c r="C69" s="7161"/>
      <c r="D69" s="7161"/>
      <c r="E69" s="7161"/>
      <c r="F69" s="7161"/>
      <c r="G69" s="7161"/>
      <c r="H69" s="7161"/>
      <c r="I69" s="7162"/>
      <c r="J69" s="7124" t="s">
        <v>3627</v>
      </c>
      <c r="K69" s="7124"/>
      <c r="L69" s="7121"/>
      <c r="M69" s="9374" t="s">
        <v>3793</v>
      </c>
      <c r="N69" s="7161"/>
      <c r="O69" s="7161"/>
      <c r="P69" s="7161"/>
      <c r="Q69" s="7161"/>
      <c r="R69" s="7161"/>
      <c r="S69" s="7161"/>
      <c r="T69" s="7129"/>
    </row>
    <row r="70" spans="1:47" s="8" customFormat="1" ht="15" customHeight="1" x14ac:dyDescent="0.2">
      <c r="A70" s="7126"/>
      <c r="B70" s="7124" t="s">
        <v>3229</v>
      </c>
      <c r="C70" s="7120"/>
      <c r="D70" s="7119" t="s">
        <v>1219</v>
      </c>
      <c r="E70" s="7120"/>
      <c r="F70" s="7119" t="s">
        <v>1220</v>
      </c>
      <c r="G70" s="7120"/>
      <c r="H70" s="7119" t="s">
        <v>718</v>
      </c>
      <c r="I70" s="7121"/>
      <c r="J70" s="4446" t="s">
        <v>3824</v>
      </c>
      <c r="K70" s="7128" t="s">
        <v>1636</v>
      </c>
      <c r="L70" s="7162"/>
      <c r="M70" s="7124" t="s">
        <v>3229</v>
      </c>
      <c r="N70" s="7120"/>
      <c r="O70" s="7119" t="s">
        <v>1219</v>
      </c>
      <c r="P70" s="7120"/>
      <c r="Q70" s="7119" t="s">
        <v>1220</v>
      </c>
      <c r="R70" s="7120"/>
      <c r="S70" s="7119" t="s">
        <v>718</v>
      </c>
      <c r="T70" s="7120"/>
    </row>
    <row r="71" spans="1:47" s="8" customFormat="1" ht="23.25" customHeight="1" x14ac:dyDescent="0.2">
      <c r="A71" s="7127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368" t="s">
        <v>3829</v>
      </c>
      <c r="B76" s="7128" t="s">
        <v>3830</v>
      </c>
      <c r="C76" s="7161"/>
      <c r="D76" s="7161"/>
      <c r="E76" s="7161"/>
      <c r="F76" s="7161"/>
      <c r="G76" s="7161"/>
      <c r="H76" s="7161"/>
      <c r="I76" s="7161"/>
      <c r="J76" s="4531"/>
      <c r="K76" s="4531"/>
      <c r="L76" s="4532"/>
      <c r="M76" s="9374" t="s">
        <v>3831</v>
      </c>
      <c r="N76" s="7161"/>
      <c r="O76" s="7161"/>
      <c r="P76" s="7161"/>
      <c r="Q76" s="7161"/>
      <c r="R76" s="7161"/>
      <c r="S76" s="7161"/>
      <c r="T76" s="7161"/>
      <c r="U76" s="7161"/>
      <c r="V76" s="7161"/>
      <c r="W76" s="7162"/>
      <c r="X76" s="9381" t="s">
        <v>3832</v>
      </c>
      <c r="Y76" s="9382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369"/>
      <c r="B77" s="7124" t="s">
        <v>3229</v>
      </c>
      <c r="C77" s="7120"/>
      <c r="D77" s="7119" t="s">
        <v>1219</v>
      </c>
      <c r="E77" s="7120"/>
      <c r="F77" s="7119" t="s">
        <v>1220</v>
      </c>
      <c r="G77" s="7120"/>
      <c r="H77" s="7119" t="s">
        <v>718</v>
      </c>
      <c r="I77" s="7120"/>
      <c r="J77" s="9375" t="s">
        <v>3627</v>
      </c>
      <c r="K77" s="7124"/>
      <c r="L77" s="7121"/>
      <c r="M77" s="7124" t="s">
        <v>3229</v>
      </c>
      <c r="N77" s="7120"/>
      <c r="O77" s="7119" t="s">
        <v>1219</v>
      </c>
      <c r="P77" s="7120"/>
      <c r="Q77" s="7119" t="s">
        <v>1220</v>
      </c>
      <c r="R77" s="7120"/>
      <c r="S77" s="7119" t="s">
        <v>718</v>
      </c>
      <c r="T77" s="7120"/>
      <c r="U77" s="9375" t="s">
        <v>3627</v>
      </c>
      <c r="V77" s="7124"/>
      <c r="W77" s="7121"/>
      <c r="X77" s="9381"/>
      <c r="Y77" s="9382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369"/>
      <c r="B78" s="9372" t="s">
        <v>58</v>
      </c>
      <c r="C78" s="7192" t="s">
        <v>59</v>
      </c>
      <c r="D78" s="9372" t="s">
        <v>58</v>
      </c>
      <c r="E78" s="7192" t="s">
        <v>59</v>
      </c>
      <c r="F78" s="9372" t="s">
        <v>58</v>
      </c>
      <c r="G78" s="7192" t="s">
        <v>59</v>
      </c>
      <c r="H78" s="9376" t="s">
        <v>58</v>
      </c>
      <c r="I78" s="9379" t="s">
        <v>59</v>
      </c>
      <c r="J78" s="9371" t="s">
        <v>3653</v>
      </c>
      <c r="K78" s="7129" t="s">
        <v>1636</v>
      </c>
      <c r="L78" s="9378"/>
      <c r="M78" s="9376" t="s">
        <v>58</v>
      </c>
      <c r="N78" s="7192" t="s">
        <v>59</v>
      </c>
      <c r="O78" s="9376" t="s">
        <v>58</v>
      </c>
      <c r="P78" s="7192" t="s">
        <v>59</v>
      </c>
      <c r="Q78" s="9376" t="s">
        <v>58</v>
      </c>
      <c r="R78" s="7192" t="s">
        <v>59</v>
      </c>
      <c r="S78" s="9372" t="s">
        <v>58</v>
      </c>
      <c r="T78" s="9386" t="s">
        <v>59</v>
      </c>
      <c r="U78" s="7170" t="s">
        <v>3653</v>
      </c>
      <c r="V78" s="7161" t="s">
        <v>1636</v>
      </c>
      <c r="W78" s="7162"/>
      <c r="X78" s="9389" t="s">
        <v>3833</v>
      </c>
      <c r="Y78" s="9390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370"/>
      <c r="B79" s="9373"/>
      <c r="C79" s="7196"/>
      <c r="D79" s="9373"/>
      <c r="E79" s="7196"/>
      <c r="F79" s="9373"/>
      <c r="G79" s="7196"/>
      <c r="H79" s="9377"/>
      <c r="I79" s="9380"/>
      <c r="J79" s="9371"/>
      <c r="K79" s="4504" t="s">
        <v>3797</v>
      </c>
      <c r="L79" s="4490" t="s">
        <v>2581</v>
      </c>
      <c r="M79" s="9377"/>
      <c r="N79" s="7196"/>
      <c r="O79" s="9377"/>
      <c r="P79" s="7196"/>
      <c r="Q79" s="9377"/>
      <c r="R79" s="7196"/>
      <c r="S79" s="9373"/>
      <c r="T79" s="9387"/>
      <c r="U79" s="7171"/>
      <c r="V79" s="4494" t="s">
        <v>3797</v>
      </c>
      <c r="W79" s="4537" t="s">
        <v>2581</v>
      </c>
      <c r="X79" s="9389"/>
      <c r="Y79" s="9390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365" t="s">
        <v>3850</v>
      </c>
      <c r="B95" s="7128" t="s">
        <v>3851</v>
      </c>
      <c r="C95" s="7161"/>
      <c r="D95" s="7161"/>
      <c r="E95" s="7161"/>
      <c r="F95" s="7161"/>
      <c r="G95" s="7161"/>
      <c r="H95" s="7161"/>
      <c r="I95" s="7129"/>
      <c r="J95" s="7128" t="s">
        <v>3852</v>
      </c>
      <c r="K95" s="7161"/>
      <c r="L95" s="7161"/>
      <c r="M95" s="7161"/>
      <c r="N95" s="7161"/>
      <c r="O95" s="7161"/>
      <c r="P95" s="7161"/>
      <c r="Q95" s="7162"/>
      <c r="R95" s="9374" t="s">
        <v>3853</v>
      </c>
      <c r="S95" s="7161"/>
      <c r="T95" s="7161"/>
      <c r="U95" s="7161"/>
      <c r="V95" s="7161"/>
      <c r="W95" s="7161"/>
      <c r="X95" s="7161"/>
      <c r="Y95" s="7162"/>
      <c r="Z95" s="7124" t="s">
        <v>3627</v>
      </c>
      <c r="AA95" s="7124"/>
      <c r="AB95" s="7121"/>
      <c r="AC95" s="9374" t="s">
        <v>3854</v>
      </c>
      <c r="AD95" s="7161"/>
      <c r="AE95" s="7161"/>
      <c r="AF95" s="7161"/>
      <c r="AG95" s="7161"/>
      <c r="AH95" s="7161"/>
      <c r="AI95" s="7161"/>
      <c r="AJ95" s="7129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366"/>
      <c r="B96" s="7124" t="s">
        <v>3229</v>
      </c>
      <c r="C96" s="7120"/>
      <c r="D96" s="7119" t="s">
        <v>1219</v>
      </c>
      <c r="E96" s="7120"/>
      <c r="F96" s="7119" t="s">
        <v>1220</v>
      </c>
      <c r="G96" s="7120"/>
      <c r="H96" s="7119" t="s">
        <v>718</v>
      </c>
      <c r="I96" s="7120"/>
      <c r="J96" s="7124" t="s">
        <v>3229</v>
      </c>
      <c r="K96" s="7120"/>
      <c r="L96" s="7119" t="s">
        <v>1219</v>
      </c>
      <c r="M96" s="7120"/>
      <c r="N96" s="7119" t="s">
        <v>1220</v>
      </c>
      <c r="O96" s="7120"/>
      <c r="P96" s="7119" t="s">
        <v>718</v>
      </c>
      <c r="Q96" s="7121"/>
      <c r="R96" s="7124" t="s">
        <v>3229</v>
      </c>
      <c r="S96" s="7120"/>
      <c r="T96" s="7119" t="s">
        <v>1219</v>
      </c>
      <c r="U96" s="7120"/>
      <c r="V96" s="7119" t="s">
        <v>1220</v>
      </c>
      <c r="W96" s="7120"/>
      <c r="X96" s="7119" t="s">
        <v>718</v>
      </c>
      <c r="Y96" s="7121"/>
      <c r="Z96" s="4504" t="s">
        <v>3653</v>
      </c>
      <c r="AA96" s="7161" t="s">
        <v>1636</v>
      </c>
      <c r="AB96" s="7162"/>
      <c r="AC96" s="7124" t="s">
        <v>3229</v>
      </c>
      <c r="AD96" s="7120"/>
      <c r="AE96" s="7119" t="s">
        <v>1219</v>
      </c>
      <c r="AF96" s="7120"/>
      <c r="AG96" s="7119" t="s">
        <v>1340</v>
      </c>
      <c r="AH96" s="7120"/>
      <c r="AI96" s="7119" t="s">
        <v>718</v>
      </c>
      <c r="AJ96" s="7120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367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365" t="s">
        <v>3865</v>
      </c>
      <c r="B110" s="7128" t="s">
        <v>3831</v>
      </c>
      <c r="C110" s="7161"/>
      <c r="D110" s="7161"/>
      <c r="E110" s="7161"/>
      <c r="F110" s="7161"/>
      <c r="G110" s="7161"/>
      <c r="H110" s="7161"/>
      <c r="I110" s="7161"/>
      <c r="J110" s="7161"/>
      <c r="K110" s="7161"/>
      <c r="L110" s="7162"/>
      <c r="M110" s="7199" t="s">
        <v>3866</v>
      </c>
      <c r="N110" s="7156"/>
      <c r="O110" s="7156"/>
      <c r="P110" s="7156"/>
      <c r="Q110" s="7156"/>
      <c r="R110" s="7156"/>
      <c r="S110" s="7156"/>
      <c r="T110" s="7157"/>
    </row>
    <row r="111" spans="1:45" s="6" customFormat="1" ht="15" customHeight="1" x14ac:dyDescent="0.15">
      <c r="A111" s="9366"/>
      <c r="B111" s="7124" t="s">
        <v>3229</v>
      </c>
      <c r="C111" s="7120"/>
      <c r="D111" s="7119" t="s">
        <v>1219</v>
      </c>
      <c r="E111" s="7120"/>
      <c r="F111" s="7119" t="s">
        <v>1220</v>
      </c>
      <c r="G111" s="7120"/>
      <c r="H111" s="7119" t="s">
        <v>718</v>
      </c>
      <c r="I111" s="7120"/>
      <c r="J111" s="9375" t="s">
        <v>3627</v>
      </c>
      <c r="K111" s="7124"/>
      <c r="L111" s="7121"/>
      <c r="M111" s="7201"/>
      <c r="N111" s="7159"/>
      <c r="O111" s="7159"/>
      <c r="P111" s="7159"/>
      <c r="Q111" s="7159"/>
      <c r="R111" s="7159"/>
      <c r="S111" s="7159"/>
      <c r="T111" s="7160"/>
    </row>
    <row r="112" spans="1:45" s="6" customFormat="1" ht="15" customHeight="1" x14ac:dyDescent="0.15">
      <c r="A112" s="9366"/>
      <c r="B112" s="9372" t="s">
        <v>58</v>
      </c>
      <c r="C112" s="7192" t="s">
        <v>59</v>
      </c>
      <c r="D112" s="9372" t="s">
        <v>58</v>
      </c>
      <c r="E112" s="7192" t="s">
        <v>59</v>
      </c>
      <c r="F112" s="9372" t="s">
        <v>58</v>
      </c>
      <c r="G112" s="7192" t="s">
        <v>59</v>
      </c>
      <c r="H112" s="9372" t="s">
        <v>58</v>
      </c>
      <c r="I112" s="9386" t="s">
        <v>59</v>
      </c>
      <c r="J112" s="4446" t="s">
        <v>3653</v>
      </c>
      <c r="K112" s="7128" t="s">
        <v>1636</v>
      </c>
      <c r="L112" s="7162"/>
      <c r="M112" s="7124" t="s">
        <v>3229</v>
      </c>
      <c r="N112" s="7120"/>
      <c r="O112" s="7119" t="s">
        <v>1219</v>
      </c>
      <c r="P112" s="7120"/>
      <c r="Q112" s="7124" t="s">
        <v>1220</v>
      </c>
      <c r="R112" s="7120"/>
      <c r="S112" s="7119" t="s">
        <v>718</v>
      </c>
      <c r="T112" s="7120"/>
    </row>
    <row r="113" spans="1:21" s="6" customFormat="1" ht="20.100000000000001" customHeight="1" x14ac:dyDescent="0.15">
      <c r="A113" s="9367"/>
      <c r="B113" s="9373"/>
      <c r="C113" s="7196"/>
      <c r="D113" s="9373"/>
      <c r="E113" s="7196"/>
      <c r="F113" s="9373"/>
      <c r="G113" s="7196"/>
      <c r="H113" s="9373"/>
      <c r="I113" s="9387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355" t="s">
        <v>3872</v>
      </c>
      <c r="B120" s="7168" t="s">
        <v>193</v>
      </c>
      <c r="C120" s="7155" t="s">
        <v>3873</v>
      </c>
      <c r="D120" s="7156"/>
      <c r="E120" s="7156"/>
      <c r="F120" s="7157"/>
      <c r="G120" s="7191" t="s">
        <v>3874</v>
      </c>
      <c r="H120" s="7197"/>
      <c r="I120" s="9386"/>
      <c r="J120" s="9374" t="s">
        <v>3875</v>
      </c>
      <c r="K120" s="7161"/>
      <c r="L120" s="7161"/>
      <c r="M120" s="7161"/>
      <c r="N120" s="7161"/>
      <c r="O120" s="7161"/>
      <c r="P120" s="7161"/>
      <c r="Q120" s="7129"/>
      <c r="R120" s="7119" t="s">
        <v>3876</v>
      </c>
      <c r="S120" s="7124"/>
      <c r="T120" s="7124"/>
      <c r="U120" s="7120"/>
    </row>
    <row r="121" spans="1:21" s="8" customFormat="1" ht="20.100000000000001" customHeight="1" x14ac:dyDescent="0.2">
      <c r="A121" s="9355"/>
      <c r="B121" s="7207"/>
      <c r="C121" s="7158"/>
      <c r="D121" s="7159"/>
      <c r="E121" s="7159"/>
      <c r="F121" s="7160"/>
      <c r="G121" s="7195"/>
      <c r="H121" s="7198"/>
      <c r="I121" s="9387"/>
      <c r="J121" s="7124" t="s">
        <v>3229</v>
      </c>
      <c r="K121" s="7120"/>
      <c r="L121" s="7119" t="s">
        <v>1219</v>
      </c>
      <c r="M121" s="7120"/>
      <c r="N121" s="7119" t="s">
        <v>1220</v>
      </c>
      <c r="O121" s="7120"/>
      <c r="P121" s="7119" t="s">
        <v>718</v>
      </c>
      <c r="Q121" s="7120"/>
      <c r="R121" s="9388" t="s">
        <v>673</v>
      </c>
      <c r="S121" s="7245"/>
      <c r="T121" s="9388" t="s">
        <v>1389</v>
      </c>
      <c r="U121" s="7245"/>
    </row>
    <row r="122" spans="1:21" s="8" customFormat="1" ht="20.100000000000001" customHeight="1" x14ac:dyDescent="0.2">
      <c r="A122" s="9355" t="s">
        <v>3877</v>
      </c>
      <c r="B122" s="7169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16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7125" t="s">
        <v>3883</v>
      </c>
      <c r="B131" s="7119" t="s">
        <v>3627</v>
      </c>
      <c r="C131" s="7124"/>
      <c r="D131" s="7120"/>
    </row>
    <row r="132" spans="1:21" s="8" customFormat="1" ht="15" customHeight="1" x14ac:dyDescent="0.2">
      <c r="A132" s="7126"/>
      <c r="B132" s="4447" t="s">
        <v>3653</v>
      </c>
      <c r="C132" s="9355" t="s">
        <v>1636</v>
      </c>
      <c r="D132" s="9355"/>
    </row>
    <row r="133" spans="1:21" s="8" customFormat="1" ht="24" customHeight="1" x14ac:dyDescent="0.2">
      <c r="A133" s="7127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MAIPU ()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216" t="s">
        <v>3885</v>
      </c>
      <c r="B6" s="8216"/>
      <c r="C6" s="8216"/>
      <c r="D6" s="8216"/>
      <c r="E6" s="8216"/>
      <c r="F6" s="8216"/>
      <c r="G6" s="8216"/>
      <c r="H6" s="8216"/>
      <c r="I6" s="8216"/>
      <c r="J6" s="8216"/>
      <c r="K6" s="8216"/>
      <c r="L6" s="8216"/>
      <c r="M6" s="8216"/>
      <c r="N6" s="8216"/>
      <c r="O6" s="8216"/>
      <c r="P6" s="8216"/>
      <c r="Q6" s="8216"/>
    </row>
    <row r="7" spans="1:17" s="522" customFormat="1" ht="18" customHeight="1" x14ac:dyDescent="0.25">
      <c r="A7" s="9399" t="s">
        <v>3886</v>
      </c>
      <c r="B7" s="8216"/>
      <c r="C7" s="8216"/>
      <c r="D7" s="8216"/>
      <c r="E7" s="8216"/>
      <c r="F7" s="8216"/>
      <c r="G7" s="8216"/>
      <c r="H7" s="8216"/>
      <c r="I7" s="8216"/>
      <c r="J7" s="8216"/>
      <c r="K7" s="8216"/>
      <c r="L7" s="8216"/>
      <c r="M7" s="8216"/>
      <c r="N7" s="8216"/>
      <c r="O7" s="8216"/>
      <c r="P7" s="8216"/>
      <c r="Q7" s="8216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7199" t="s">
        <v>3889</v>
      </c>
      <c r="B12" s="7128" t="s">
        <v>3890</v>
      </c>
      <c r="C12" s="7161"/>
      <c r="D12" s="7161"/>
      <c r="E12" s="7129"/>
      <c r="F12" s="9355" t="s">
        <v>3891</v>
      </c>
      <c r="G12" s="9355"/>
      <c r="H12" s="9355"/>
      <c r="I12" s="7128"/>
      <c r="J12" s="7128" t="s">
        <v>3892</v>
      </c>
      <c r="K12" s="7161"/>
      <c r="L12" s="7161"/>
      <c r="M12" s="7129"/>
      <c r="N12" s="7128" t="s">
        <v>3893</v>
      </c>
      <c r="O12" s="7161"/>
      <c r="P12" s="7161"/>
      <c r="Q12" s="7129"/>
    </row>
    <row r="13" spans="1:17" x14ac:dyDescent="0.25">
      <c r="A13" s="7204"/>
      <c r="B13" s="7119" t="s">
        <v>3894</v>
      </c>
      <c r="C13" s="7120"/>
      <c r="D13" s="7119" t="s">
        <v>2466</v>
      </c>
      <c r="E13" s="7120"/>
      <c r="F13" s="7119" t="s">
        <v>3894</v>
      </c>
      <c r="G13" s="7120"/>
      <c r="H13" s="7119" t="s">
        <v>2466</v>
      </c>
      <c r="I13" s="7120"/>
      <c r="J13" s="7119" t="s">
        <v>3894</v>
      </c>
      <c r="K13" s="7120"/>
      <c r="L13" s="7119" t="s">
        <v>2466</v>
      </c>
      <c r="M13" s="7120"/>
      <c r="N13" s="7119" t="s">
        <v>3894</v>
      </c>
      <c r="O13" s="7120"/>
      <c r="P13" s="7119" t="s">
        <v>2466</v>
      </c>
      <c r="Q13" s="7120"/>
    </row>
    <row r="14" spans="1:17" x14ac:dyDescent="0.25">
      <c r="A14" s="7201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400" t="s">
        <v>3899</v>
      </c>
      <c r="B28" s="9401"/>
      <c r="C28" s="9401"/>
      <c r="D28" s="9401"/>
      <c r="E28" s="9401"/>
      <c r="F28" s="9401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68" t="s">
        <v>3889</v>
      </c>
      <c r="B29" s="9355" t="s">
        <v>3900</v>
      </c>
      <c r="C29" s="9355"/>
      <c r="D29" s="9355"/>
      <c r="E29" s="9355"/>
      <c r="F29" s="9355" t="s">
        <v>3901</v>
      </c>
      <c r="G29" s="9355"/>
      <c r="H29" s="9355"/>
      <c r="I29" s="9355"/>
      <c r="J29" s="9355" t="s">
        <v>3902</v>
      </c>
      <c r="K29" s="9355"/>
      <c r="L29" s="9355"/>
      <c r="M29" s="9355"/>
      <c r="N29" s="7128" t="s">
        <v>3903</v>
      </c>
      <c r="O29" s="7161"/>
      <c r="P29" s="7161"/>
      <c r="Q29" s="7129"/>
    </row>
    <row r="30" spans="1:17" x14ac:dyDescent="0.25">
      <c r="A30" s="7207"/>
      <c r="B30" s="7119" t="s">
        <v>3894</v>
      </c>
      <c r="C30" s="7120"/>
      <c r="D30" s="7119" t="s">
        <v>2466</v>
      </c>
      <c r="E30" s="7120"/>
      <c r="F30" s="7119" t="s">
        <v>3894</v>
      </c>
      <c r="G30" s="7120"/>
      <c r="H30" s="7119" t="s">
        <v>2466</v>
      </c>
      <c r="I30" s="7120"/>
      <c r="J30" s="7119" t="s">
        <v>3894</v>
      </c>
      <c r="K30" s="7120"/>
      <c r="L30" s="7119" t="s">
        <v>2466</v>
      </c>
      <c r="M30" s="7120"/>
      <c r="N30" s="7119" t="s">
        <v>3894</v>
      </c>
      <c r="O30" s="7120"/>
      <c r="P30" s="7119" t="s">
        <v>2466</v>
      </c>
      <c r="Q30" s="7120"/>
    </row>
    <row r="31" spans="1:17" x14ac:dyDescent="0.25">
      <c r="A31" s="7169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98" t="s">
        <v>3907</v>
      </c>
      <c r="B45" s="9355" t="s">
        <v>3908</v>
      </c>
      <c r="C45" s="9355"/>
      <c r="D45" s="9355"/>
      <c r="E45" s="9355"/>
      <c r="F45" s="9355" t="s">
        <v>3909</v>
      </c>
      <c r="G45" s="9355"/>
      <c r="H45" s="9355"/>
      <c r="I45" s="9355"/>
      <c r="J45" s="9355" t="s">
        <v>3910</v>
      </c>
      <c r="K45" s="9355"/>
      <c r="L45" s="9355"/>
      <c r="M45" s="7128"/>
      <c r="N45" s="9355" t="s">
        <v>3911</v>
      </c>
      <c r="O45" s="9355"/>
      <c r="P45" s="9355"/>
      <c r="Q45" s="9355"/>
      <c r="R45" s="7129" t="s">
        <v>3912</v>
      </c>
      <c r="S45" s="9355"/>
      <c r="T45" s="9355"/>
      <c r="U45" s="9355"/>
    </row>
    <row r="46" spans="1:21" x14ac:dyDescent="0.25">
      <c r="A46" s="9398"/>
      <c r="B46" s="7119" t="s">
        <v>3894</v>
      </c>
      <c r="C46" s="7120"/>
      <c r="D46" s="7119" t="s">
        <v>2466</v>
      </c>
      <c r="E46" s="7120"/>
      <c r="F46" s="7119" t="s">
        <v>3894</v>
      </c>
      <c r="G46" s="7120"/>
      <c r="H46" s="7119" t="s">
        <v>2466</v>
      </c>
      <c r="I46" s="7120"/>
      <c r="J46" s="7119" t="s">
        <v>3894</v>
      </c>
      <c r="K46" s="7120"/>
      <c r="L46" s="7119" t="s">
        <v>2466</v>
      </c>
      <c r="M46" s="7120"/>
      <c r="N46" s="7119" t="s">
        <v>3894</v>
      </c>
      <c r="O46" s="7120"/>
      <c r="P46" s="7119" t="s">
        <v>2466</v>
      </c>
      <c r="Q46" s="7120"/>
      <c r="R46" s="7119" t="s">
        <v>3894</v>
      </c>
      <c r="S46" s="7120"/>
      <c r="T46" s="7119" t="s">
        <v>2466</v>
      </c>
      <c r="U46" s="7120"/>
    </row>
    <row r="47" spans="1:21" x14ac:dyDescent="0.25">
      <c r="A47" s="9398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98" t="s">
        <v>3918</v>
      </c>
      <c r="B54" s="7128" t="s">
        <v>3919</v>
      </c>
      <c r="C54" s="7161"/>
      <c r="D54" s="7161"/>
      <c r="E54" s="7129"/>
      <c r="F54" s="7128" t="s">
        <v>3920</v>
      </c>
      <c r="G54" s="7161"/>
      <c r="H54" s="7161"/>
      <c r="I54" s="7129"/>
      <c r="J54" s="7128" t="s">
        <v>3921</v>
      </c>
      <c r="K54" s="7161"/>
      <c r="L54" s="7161"/>
      <c r="M54" s="7129"/>
      <c r="N54" s="7129" t="s">
        <v>3922</v>
      </c>
      <c r="O54" s="9355"/>
      <c r="P54" s="9355"/>
      <c r="Q54" s="9355"/>
    </row>
    <row r="55" spans="1:21" x14ac:dyDescent="0.25">
      <c r="A55" s="9398"/>
      <c r="B55" s="7119" t="s">
        <v>3894</v>
      </c>
      <c r="C55" s="7120"/>
      <c r="D55" s="7119" t="s">
        <v>2466</v>
      </c>
      <c r="E55" s="7120"/>
      <c r="F55" s="7119" t="s">
        <v>3894</v>
      </c>
      <c r="G55" s="7120"/>
      <c r="H55" s="7119" t="s">
        <v>2466</v>
      </c>
      <c r="I55" s="7120"/>
      <c r="J55" s="7119" t="s">
        <v>3894</v>
      </c>
      <c r="K55" s="7120"/>
      <c r="L55" s="7119" t="s">
        <v>2466</v>
      </c>
      <c r="M55" s="7120"/>
      <c r="N55" s="7119" t="s">
        <v>3894</v>
      </c>
      <c r="O55" s="7120"/>
      <c r="P55" s="7119" t="s">
        <v>2466</v>
      </c>
      <c r="Q55" s="7120"/>
    </row>
    <row r="56" spans="1:21" x14ac:dyDescent="0.25">
      <c r="A56" s="9398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91" t="s">
        <v>3929</v>
      </c>
      <c r="B65" s="9355" t="s">
        <v>3930</v>
      </c>
      <c r="C65" s="9355"/>
      <c r="D65" s="9355"/>
      <c r="E65" s="9355"/>
      <c r="F65" s="7157" t="s">
        <v>3931</v>
      </c>
      <c r="G65" s="7168" t="s">
        <v>3932</v>
      </c>
    </row>
    <row r="66" spans="1:9" x14ac:dyDescent="0.25">
      <c r="A66" s="9391"/>
      <c r="B66" s="7119" t="s">
        <v>3894</v>
      </c>
      <c r="C66" s="7120"/>
      <c r="D66" s="7119" t="s">
        <v>2466</v>
      </c>
      <c r="E66" s="7120"/>
      <c r="F66" s="7166"/>
      <c r="G66" s="7207"/>
    </row>
    <row r="67" spans="1:9" ht="22.5" customHeight="1" x14ac:dyDescent="0.25">
      <c r="A67" s="9391"/>
      <c r="B67" s="4498" t="s">
        <v>58</v>
      </c>
      <c r="C67" s="4468" t="s">
        <v>59</v>
      </c>
      <c r="D67" s="4498" t="s">
        <v>58</v>
      </c>
      <c r="E67" s="4468" t="s">
        <v>59</v>
      </c>
      <c r="F67" s="7160"/>
      <c r="G67" s="7169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92" t="s">
        <v>3936</v>
      </c>
      <c r="B74" s="9355" t="s">
        <v>3937</v>
      </c>
      <c r="C74" s="9355"/>
      <c r="D74" s="9355"/>
      <c r="E74" s="9355"/>
      <c r="F74" s="9355" t="s">
        <v>3938</v>
      </c>
      <c r="G74" s="9355"/>
      <c r="H74" s="9355"/>
      <c r="I74" s="9355"/>
    </row>
    <row r="75" spans="1:9" x14ac:dyDescent="0.25">
      <c r="A75" s="9393"/>
      <c r="B75" s="7119" t="s">
        <v>3894</v>
      </c>
      <c r="C75" s="7120"/>
      <c r="D75" s="7119" t="s">
        <v>2466</v>
      </c>
      <c r="E75" s="7120"/>
      <c r="F75" s="7119" t="s">
        <v>3894</v>
      </c>
      <c r="G75" s="7120"/>
      <c r="H75" s="7119" t="s">
        <v>2466</v>
      </c>
      <c r="I75" s="7120"/>
    </row>
    <row r="76" spans="1:9" x14ac:dyDescent="0.25">
      <c r="A76" s="9394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368" t="s">
        <v>3943</v>
      </c>
      <c r="B82" s="7129" t="s">
        <v>77</v>
      </c>
      <c r="C82" s="7155" t="s">
        <v>3944</v>
      </c>
      <c r="D82" s="7156"/>
      <c r="E82" s="7157"/>
    </row>
    <row r="83" spans="1:7" ht="11.25" customHeight="1" x14ac:dyDescent="0.25">
      <c r="A83" s="9369"/>
      <c r="B83" s="7129"/>
      <c r="C83" s="7158"/>
      <c r="D83" s="7159"/>
      <c r="E83" s="7160"/>
    </row>
    <row r="84" spans="1:7" ht="21" x14ac:dyDescent="0.25">
      <c r="A84" s="9370"/>
      <c r="B84" s="7157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368" t="s">
        <v>3948</v>
      </c>
      <c r="B88" s="9395" t="s">
        <v>77</v>
      </c>
      <c r="C88" s="7128" t="s">
        <v>3949</v>
      </c>
      <c r="D88" s="7162"/>
      <c r="E88" s="7156" t="s">
        <v>3950</v>
      </c>
      <c r="F88" s="7157"/>
    </row>
    <row r="89" spans="1:7" x14ac:dyDescent="0.25">
      <c r="A89" s="9369"/>
      <c r="B89" s="9396"/>
      <c r="C89" s="7119" t="s">
        <v>2466</v>
      </c>
      <c r="D89" s="7121"/>
      <c r="E89" s="7159"/>
      <c r="F89" s="7160"/>
    </row>
    <row r="90" spans="1:7" ht="21" x14ac:dyDescent="0.25">
      <c r="A90" s="9370"/>
      <c r="B90" s="9397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368" t="s">
        <v>3955</v>
      </c>
      <c r="B94" s="7168" t="s">
        <v>77</v>
      </c>
      <c r="C94" s="7128" t="s">
        <v>3956</v>
      </c>
      <c r="D94" s="7129"/>
    </row>
    <row r="95" spans="1:7" x14ac:dyDescent="0.25">
      <c r="A95" s="9369"/>
      <c r="B95" s="7207"/>
      <c r="C95" s="7119" t="s">
        <v>2466</v>
      </c>
      <c r="D95" s="7120"/>
    </row>
    <row r="96" spans="1:7" x14ac:dyDescent="0.25">
      <c r="A96" s="9370"/>
      <c r="B96" s="7169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368" t="s">
        <v>3960</v>
      </c>
      <c r="B100" s="9355" t="s">
        <v>3961</v>
      </c>
      <c r="C100" s="9355"/>
      <c r="D100" s="9355"/>
      <c r="E100" s="9355"/>
    </row>
    <row r="101" spans="1:9" x14ac:dyDescent="0.25">
      <c r="A101" s="9369"/>
      <c r="B101" s="7119" t="s">
        <v>3894</v>
      </c>
      <c r="C101" s="7120"/>
      <c r="D101" s="7119" t="s">
        <v>2466</v>
      </c>
      <c r="E101" s="7120"/>
    </row>
    <row r="102" spans="1:9" x14ac:dyDescent="0.25">
      <c r="A102" s="9370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368" t="s">
        <v>3965</v>
      </c>
      <c r="B108" s="7125" t="s">
        <v>193</v>
      </c>
      <c r="C108" s="7129" t="s">
        <v>3966</v>
      </c>
      <c r="D108" s="9355"/>
      <c r="E108" s="9355"/>
      <c r="F108" s="9355"/>
      <c r="G108" s="9355"/>
    </row>
    <row r="109" spans="1:9" x14ac:dyDescent="0.25">
      <c r="A109" s="9369"/>
      <c r="B109" s="7126"/>
      <c r="C109" s="7119" t="s">
        <v>3894</v>
      </c>
      <c r="D109" s="7120"/>
      <c r="E109" s="7119" t="s">
        <v>2466</v>
      </c>
      <c r="F109" s="7120"/>
      <c r="G109" s="7168" t="s">
        <v>3967</v>
      </c>
    </row>
    <row r="110" spans="1:9" x14ac:dyDescent="0.25">
      <c r="A110" s="9370"/>
      <c r="B110" s="7127"/>
      <c r="C110" s="4496" t="s">
        <v>58</v>
      </c>
      <c r="D110" s="4468" t="s">
        <v>59</v>
      </c>
      <c r="E110" s="4496" t="s">
        <v>58</v>
      </c>
      <c r="F110" s="4468" t="s">
        <v>59</v>
      </c>
      <c r="G110" s="7169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7125" t="s">
        <v>3973</v>
      </c>
      <c r="B116" s="7128" t="s">
        <v>3974</v>
      </c>
      <c r="C116" s="7161"/>
      <c r="D116" s="7161"/>
      <c r="E116" s="7129"/>
      <c r="F116" s="7128" t="s">
        <v>3975</v>
      </c>
      <c r="G116" s="7161"/>
      <c r="H116" s="7161"/>
      <c r="I116" s="7129"/>
      <c r="K116" s="27"/>
      <c r="L116" s="116"/>
    </row>
    <row r="117" spans="1:12" x14ac:dyDescent="0.25">
      <c r="A117" s="7126"/>
      <c r="B117" s="7119" t="s">
        <v>3894</v>
      </c>
      <c r="C117" s="7120"/>
      <c r="D117" s="7119" t="s">
        <v>2466</v>
      </c>
      <c r="E117" s="7120"/>
      <c r="F117" s="7119" t="s">
        <v>3894</v>
      </c>
      <c r="G117" s="7120"/>
      <c r="H117" s="7119" t="s">
        <v>2466</v>
      </c>
      <c r="I117" s="7120"/>
    </row>
    <row r="118" spans="1:12" x14ac:dyDescent="0.25">
      <c r="A118" s="7127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7125" t="s">
        <v>3978</v>
      </c>
      <c r="B122" s="7168" t="s">
        <v>3979</v>
      </c>
      <c r="C122" s="9355"/>
      <c r="D122" s="9355" t="s">
        <v>3980</v>
      </c>
      <c r="E122" s="9355"/>
      <c r="F122" s="9355"/>
      <c r="G122" s="8"/>
      <c r="H122" s="8"/>
      <c r="I122" s="8"/>
    </row>
    <row r="123" spans="1:12" x14ac:dyDescent="0.25">
      <c r="A123" s="7195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7 B15:Q15 B19:C20 B48:U48 B17:C17 B32:Q32" xr:uid="{00000000-0002-0000-1700-000004000000}">
      <formula1>0</formula1>
    </dataValidation>
    <dataValidation type="whole" allowBlank="1" showInputMessage="1" showErrorMessage="1" sqref="B37:C37 B16:C16 B21:C22 B34:C34 B18:C18 F16:Q27 P33:Q43 F33:O34 F37:O43 F35:O36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MAIPU ()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413" t="s">
        <v>3985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7413"/>
      <c r="R6" s="7413"/>
      <c r="S6" s="7413"/>
      <c r="T6" s="7413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437" t="s">
        <v>3986</v>
      </c>
      <c r="B8" s="9437"/>
      <c r="C8" s="9437"/>
      <c r="D8" s="9437"/>
      <c r="E8" s="9437"/>
      <c r="F8" s="9437"/>
      <c r="G8" s="9437"/>
      <c r="H8" s="9437"/>
      <c r="I8" s="9437"/>
      <c r="J8" s="9437"/>
      <c r="K8" s="26"/>
    </row>
    <row r="9" spans="1:89" ht="20.100000000000001" customHeight="1" x14ac:dyDescent="0.25">
      <c r="A9" s="9408" t="s">
        <v>3987</v>
      </c>
      <c r="B9" s="7244"/>
      <c r="C9" s="9408" t="s">
        <v>77</v>
      </c>
      <c r="D9" s="9408"/>
      <c r="E9" s="7244"/>
      <c r="F9" s="9409" t="s">
        <v>101</v>
      </c>
      <c r="G9" s="9410"/>
      <c r="H9" s="9410"/>
      <c r="I9" s="9410"/>
      <c r="J9" s="9410"/>
      <c r="K9" s="9410"/>
      <c r="L9" s="9410"/>
      <c r="M9" s="9410"/>
      <c r="N9" s="9410"/>
      <c r="O9" s="9410"/>
      <c r="P9" s="9410"/>
      <c r="Q9" s="9410"/>
      <c r="R9" s="9410"/>
      <c r="S9" s="9410"/>
      <c r="T9" s="9410"/>
      <c r="U9" s="9410"/>
      <c r="V9" s="9410"/>
      <c r="W9" s="9410"/>
      <c r="X9" s="9410"/>
      <c r="Y9" s="9410"/>
      <c r="Z9" s="9410"/>
      <c r="AA9" s="9410"/>
      <c r="AB9" s="9410"/>
      <c r="AC9" s="9410"/>
      <c r="AD9" s="9410"/>
      <c r="AE9" s="9410"/>
      <c r="AF9" s="9410"/>
      <c r="AG9" s="9410"/>
      <c r="AH9" s="9410"/>
      <c r="AI9" s="9410"/>
      <c r="AJ9" s="9410"/>
      <c r="AK9" s="9410"/>
      <c r="AL9" s="9410"/>
      <c r="AM9" s="9439"/>
      <c r="AN9" s="9440" t="s">
        <v>3988</v>
      </c>
      <c r="AO9" s="9430" t="s">
        <v>609</v>
      </c>
      <c r="AP9" s="9430" t="s">
        <v>36</v>
      </c>
      <c r="AQ9" s="9430" t="s">
        <v>37</v>
      </c>
      <c r="AR9" s="9433" t="s">
        <v>498</v>
      </c>
      <c r="AS9" s="9434" t="s">
        <v>3989</v>
      </c>
      <c r="AT9" s="9425" t="s">
        <v>1299</v>
      </c>
      <c r="AU9" s="9422" t="s">
        <v>3015</v>
      </c>
      <c r="AV9" s="9425" t="s">
        <v>3990</v>
      </c>
      <c r="AW9" s="9428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8021"/>
      <c r="B10" s="7948"/>
      <c r="C10" s="9438"/>
      <c r="D10" s="9438"/>
      <c r="E10" s="7245"/>
      <c r="F10" s="9409" t="s">
        <v>103</v>
      </c>
      <c r="G10" s="7139"/>
      <c r="H10" s="9410" t="s">
        <v>42</v>
      </c>
      <c r="I10" s="7139"/>
      <c r="J10" s="9410" t="s">
        <v>3992</v>
      </c>
      <c r="K10" s="7139"/>
      <c r="L10" s="9409" t="s">
        <v>44</v>
      </c>
      <c r="M10" s="7139"/>
      <c r="N10" s="7216" t="s">
        <v>45</v>
      </c>
      <c r="O10" s="9364"/>
      <c r="P10" s="7216" t="s">
        <v>46</v>
      </c>
      <c r="Q10" s="9364"/>
      <c r="R10" s="7216" t="s">
        <v>47</v>
      </c>
      <c r="S10" s="9364"/>
      <c r="T10" s="7216" t="s">
        <v>48</v>
      </c>
      <c r="U10" s="9364"/>
      <c r="V10" s="7216" t="s">
        <v>49</v>
      </c>
      <c r="W10" s="9364"/>
      <c r="X10" s="7216" t="s">
        <v>50</v>
      </c>
      <c r="Y10" s="9364"/>
      <c r="Z10" s="7216" t="s">
        <v>51</v>
      </c>
      <c r="AA10" s="9364"/>
      <c r="AB10" s="7216" t="s">
        <v>52</v>
      </c>
      <c r="AC10" s="9364"/>
      <c r="AD10" s="7216" t="s">
        <v>53</v>
      </c>
      <c r="AE10" s="9364"/>
      <c r="AF10" s="7216" t="s">
        <v>54</v>
      </c>
      <c r="AG10" s="9364"/>
      <c r="AH10" s="7216" t="s">
        <v>55</v>
      </c>
      <c r="AI10" s="9364"/>
      <c r="AJ10" s="7216" t="s">
        <v>56</v>
      </c>
      <c r="AK10" s="9364"/>
      <c r="AL10" s="7216" t="s">
        <v>481</v>
      </c>
      <c r="AM10" s="9442"/>
      <c r="AN10" s="9441"/>
      <c r="AO10" s="9431"/>
      <c r="AP10" s="9431"/>
      <c r="AQ10" s="9431"/>
      <c r="AR10" s="7844"/>
      <c r="AS10" s="9435"/>
      <c r="AT10" s="9426"/>
      <c r="AU10" s="9423"/>
      <c r="AV10" s="9426"/>
      <c r="AW10" s="9429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438"/>
      <c r="B11" s="7245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7134"/>
      <c r="AO11" s="9432"/>
      <c r="AP11" s="9432"/>
      <c r="AQ11" s="9432"/>
      <c r="AR11" s="9243"/>
      <c r="AS11" s="9436"/>
      <c r="AT11" s="9427"/>
      <c r="AU11" s="9424"/>
      <c r="AV11" s="9427"/>
      <c r="AW11" s="713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418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419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420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280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280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280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280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280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280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280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280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280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280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280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280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421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409" t="s">
        <v>77</v>
      </c>
      <c r="B28" s="7139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402" t="s">
        <v>4010</v>
      </c>
      <c r="B29" s="9402"/>
      <c r="C29" s="9402"/>
      <c r="D29" s="9402"/>
      <c r="E29" s="9402"/>
      <c r="F29" s="9402"/>
      <c r="G29" s="9402"/>
      <c r="H29" s="9402"/>
      <c r="I29" s="9402"/>
      <c r="J29" s="9402"/>
      <c r="K29" s="9402"/>
      <c r="L29" s="9402"/>
    </row>
    <row r="30" spans="1:89" s="17" customFormat="1" ht="15" customHeight="1" x14ac:dyDescent="0.15">
      <c r="A30" s="7180" t="s">
        <v>4011</v>
      </c>
      <c r="B30" s="7180" t="s">
        <v>77</v>
      </c>
      <c r="C30" s="9413" t="s">
        <v>3994</v>
      </c>
      <c r="D30" s="9415" t="s">
        <v>3995</v>
      </c>
      <c r="E30" s="9416" t="s">
        <v>3996</v>
      </c>
      <c r="F30" s="9409" t="s">
        <v>4012</v>
      </c>
      <c r="G30" s="9410"/>
      <c r="H30" s="9410"/>
      <c r="I30" s="9410"/>
      <c r="J30" s="9410"/>
      <c r="K30" s="9410"/>
      <c r="L30" s="9410"/>
      <c r="M30" s="9410"/>
      <c r="N30" s="9410"/>
      <c r="O30" s="9410"/>
      <c r="P30" s="9410"/>
      <c r="Q30" s="9410"/>
      <c r="R30" s="9410"/>
      <c r="S30" s="9410"/>
      <c r="T30" s="9410"/>
      <c r="U30" s="9410"/>
      <c r="V30" s="9410"/>
      <c r="W30" s="9410"/>
      <c r="X30" s="9410"/>
      <c r="Y30" s="9410"/>
      <c r="Z30" s="9410"/>
      <c r="AA30" s="9410"/>
      <c r="AB30" s="9410"/>
      <c r="AC30" s="9410"/>
      <c r="AD30" s="9410"/>
      <c r="AE30" s="9410"/>
      <c r="AF30" s="7139"/>
    </row>
    <row r="31" spans="1:89" ht="42" x14ac:dyDescent="0.25">
      <c r="A31" s="7181"/>
      <c r="B31" s="7181"/>
      <c r="C31" s="9414"/>
      <c r="D31" s="8755"/>
      <c r="E31" s="9417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402" t="s">
        <v>4038</v>
      </c>
      <c r="B47" s="9402"/>
      <c r="C47" s="9402"/>
      <c r="D47" s="9402"/>
      <c r="E47" s="9402"/>
      <c r="F47" s="9402"/>
      <c r="G47" s="9402"/>
      <c r="H47" s="9402"/>
      <c r="I47" s="9402"/>
      <c r="J47" s="9402"/>
      <c r="K47" s="9402"/>
      <c r="L47" s="9402"/>
      <c r="M47" s="9402"/>
    </row>
    <row r="48" spans="1:32" s="17" customFormat="1" ht="15" customHeight="1" x14ac:dyDescent="0.15">
      <c r="A48" s="7244" t="s">
        <v>4039</v>
      </c>
      <c r="B48" s="7180" t="s">
        <v>77</v>
      </c>
      <c r="C48" s="9413" t="s">
        <v>3994</v>
      </c>
      <c r="D48" s="9415" t="s">
        <v>3995</v>
      </c>
      <c r="E48" s="9416" t="s">
        <v>3996</v>
      </c>
      <c r="F48" s="9409" t="s">
        <v>4012</v>
      </c>
      <c r="G48" s="9410"/>
      <c r="H48" s="9410"/>
      <c r="I48" s="9410"/>
      <c r="J48" s="9410"/>
      <c r="K48" s="9410"/>
      <c r="L48" s="9410"/>
      <c r="M48" s="9410"/>
      <c r="N48" s="9410"/>
      <c r="O48" s="9410"/>
      <c r="P48" s="9410"/>
      <c r="Q48" s="9410"/>
      <c r="R48" s="9410"/>
      <c r="S48" s="9410"/>
      <c r="T48" s="9410"/>
      <c r="U48" s="9410"/>
      <c r="V48" s="9410"/>
      <c r="W48" s="9410"/>
      <c r="X48" s="9410"/>
      <c r="Y48" s="9410"/>
      <c r="Z48" s="9410"/>
      <c r="AA48" s="9410"/>
      <c r="AB48" s="9410"/>
      <c r="AC48" s="9410"/>
      <c r="AD48" s="9410"/>
      <c r="AE48" s="9410"/>
      <c r="AF48" s="7139"/>
    </row>
    <row r="49" spans="1:32" s="17" customFormat="1" ht="42" customHeight="1" x14ac:dyDescent="0.15">
      <c r="A49" s="7245"/>
      <c r="B49" s="7181"/>
      <c r="C49" s="9414"/>
      <c r="D49" s="8755"/>
      <c r="E49" s="9417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402" t="s">
        <v>4057</v>
      </c>
      <c r="B67" s="9402"/>
      <c r="C67" s="9402"/>
      <c r="D67" s="9402"/>
      <c r="E67" s="9402"/>
      <c r="F67" s="9402"/>
      <c r="G67" s="9402"/>
      <c r="H67" s="9402"/>
      <c r="I67" s="9402"/>
      <c r="J67" s="9402"/>
      <c r="K67" s="9402"/>
      <c r="L67" s="9402"/>
      <c r="M67" s="9402"/>
    </row>
    <row r="68" spans="1:89" s="17" customFormat="1" ht="18.95" customHeight="1" x14ac:dyDescent="0.15">
      <c r="A68" s="7244" t="s">
        <v>4058</v>
      </c>
      <c r="B68" s="9405" t="s">
        <v>4059</v>
      </c>
      <c r="C68" s="9408" t="s">
        <v>4060</v>
      </c>
      <c r="D68" s="9408"/>
      <c r="E68" s="7244"/>
      <c r="F68" s="9409" t="s">
        <v>101</v>
      </c>
      <c r="G68" s="9410"/>
      <c r="H68" s="9410"/>
      <c r="I68" s="9410"/>
      <c r="J68" s="9410"/>
      <c r="K68" s="9410"/>
      <c r="L68" s="9410"/>
      <c r="M68" s="9411"/>
      <c r="N68" s="8729" t="s">
        <v>3015</v>
      </c>
      <c r="O68" s="7262" t="s">
        <v>4061</v>
      </c>
      <c r="P68" s="7260" t="s">
        <v>3991</v>
      </c>
      <c r="Q68" s="7262" t="s">
        <v>609</v>
      </c>
      <c r="R68" s="7260" t="s">
        <v>36</v>
      </c>
      <c r="S68" s="7262" t="s">
        <v>37</v>
      </c>
      <c r="T68" s="7917" t="s">
        <v>498</v>
      </c>
    </row>
    <row r="69" spans="1:89" s="17" customFormat="1" ht="15" customHeight="1" x14ac:dyDescent="0.15">
      <c r="A69" s="7948"/>
      <c r="B69" s="9406"/>
      <c r="C69" s="8021"/>
      <c r="D69" s="8021"/>
      <c r="E69" s="7948"/>
      <c r="F69" s="9409" t="s">
        <v>4062</v>
      </c>
      <c r="G69" s="7139"/>
      <c r="H69" s="9409" t="s">
        <v>1193</v>
      </c>
      <c r="I69" s="7139"/>
      <c r="J69" s="9409" t="s">
        <v>4063</v>
      </c>
      <c r="K69" s="7139"/>
      <c r="L69" s="9409" t="s">
        <v>675</v>
      </c>
      <c r="M69" s="9411"/>
      <c r="N69" s="9412"/>
      <c r="O69" s="9404"/>
      <c r="P69" s="8021"/>
      <c r="Q69" s="9404"/>
      <c r="R69" s="8021"/>
      <c r="S69" s="9404"/>
      <c r="T69" s="7918"/>
    </row>
    <row r="70" spans="1:89" s="17" customFormat="1" ht="21.75" customHeight="1" x14ac:dyDescent="0.15">
      <c r="A70" s="7245"/>
      <c r="B70" s="940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730"/>
      <c r="O70" s="7263"/>
      <c r="P70" s="7261"/>
      <c r="Q70" s="7263"/>
      <c r="R70" s="7261"/>
      <c r="S70" s="7263"/>
      <c r="T70" s="7919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402" t="s">
        <v>4069</v>
      </c>
      <c r="B86" s="9402"/>
      <c r="C86" s="9402"/>
      <c r="D86" s="9402"/>
      <c r="E86" s="9402"/>
      <c r="F86" s="9402"/>
    </row>
    <row r="87" spans="1:89" s="17" customFormat="1" ht="15" customHeight="1" x14ac:dyDescent="0.15">
      <c r="A87" s="7244" t="s">
        <v>3494</v>
      </c>
      <c r="B87" s="9403" t="s">
        <v>193</v>
      </c>
      <c r="C87" s="7119" t="s">
        <v>29</v>
      </c>
      <c r="D87" s="7124"/>
      <c r="E87" s="7124"/>
      <c r="F87" s="7124"/>
      <c r="G87" s="7124"/>
      <c r="H87" s="7124"/>
      <c r="I87" s="7124"/>
      <c r="J87" s="7124"/>
      <c r="K87" s="7124"/>
      <c r="L87" s="7124"/>
      <c r="M87" s="7124"/>
      <c r="N87" s="7124"/>
      <c r="O87" s="7124"/>
      <c r="P87" s="7124"/>
      <c r="Q87" s="7124"/>
      <c r="R87" s="7124"/>
      <c r="S87" s="7120"/>
    </row>
    <row r="88" spans="1:89" s="17" customFormat="1" ht="21" x14ac:dyDescent="0.15">
      <c r="A88" s="7245"/>
      <c r="B88" s="7123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58" zoomScaleNormal="100" workbookViewId="0">
      <selection activeCell="B169" sqref="B169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MAIPU ()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272" t="s">
        <v>4071</v>
      </c>
      <c r="B6" s="7272"/>
      <c r="C6" s="7272"/>
      <c r="D6" s="7272"/>
      <c r="E6" s="7272"/>
      <c r="F6" s="7272"/>
      <c r="G6" s="7272"/>
      <c r="H6" s="7272"/>
      <c r="I6" s="7272"/>
      <c r="J6" s="7272"/>
      <c r="K6" s="7272"/>
      <c r="L6" s="7272"/>
      <c r="M6" s="7272"/>
      <c r="N6" s="7272"/>
      <c r="O6" s="7272"/>
      <c r="P6" s="7272"/>
      <c r="Q6" s="7272"/>
      <c r="R6" s="7272"/>
      <c r="S6" s="7272"/>
    </row>
    <row r="8" spans="1:94" s="109" customFormat="1" ht="18" customHeight="1" x14ac:dyDescent="0.25">
      <c r="A8" s="7273" t="s">
        <v>4072</v>
      </c>
      <c r="B8" s="7179"/>
      <c r="C8" s="7179"/>
    </row>
    <row r="9" spans="1:94" s="110" customFormat="1" ht="15" customHeight="1" x14ac:dyDescent="0.25">
      <c r="A9" s="7274" t="s">
        <v>27</v>
      </c>
      <c r="B9" s="7254" t="s">
        <v>77</v>
      </c>
      <c r="C9" s="7275" t="s">
        <v>29</v>
      </c>
      <c r="D9" s="7276"/>
      <c r="E9" s="7276"/>
      <c r="F9" s="7276"/>
      <c r="G9" s="7276"/>
      <c r="H9" s="7276"/>
      <c r="I9" s="7276"/>
      <c r="J9" s="7276"/>
      <c r="K9" s="7276"/>
      <c r="L9" s="7276"/>
      <c r="M9" s="7276"/>
      <c r="N9" s="7276"/>
      <c r="O9" s="7276"/>
      <c r="P9" s="7276"/>
      <c r="Q9" s="7276"/>
      <c r="R9" s="7276"/>
      <c r="S9" s="7277"/>
      <c r="T9" s="7239" t="s">
        <v>4073</v>
      </c>
      <c r="U9" s="7240"/>
      <c r="V9" s="7260" t="s">
        <v>34</v>
      </c>
      <c r="W9" s="7262" t="s">
        <v>35</v>
      </c>
      <c r="X9" s="7209" t="s">
        <v>36</v>
      </c>
      <c r="Y9" s="7206" t="s">
        <v>37</v>
      </c>
      <c r="Z9" s="7264" t="s">
        <v>4074</v>
      </c>
    </row>
    <row r="10" spans="1:94" s="110" customFormat="1" ht="52.5" customHeight="1" x14ac:dyDescent="0.25">
      <c r="A10" s="7274"/>
      <c r="B10" s="7256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7261"/>
      <c r="W10" s="7263"/>
      <c r="X10" s="7211"/>
      <c r="Y10" s="7208"/>
      <c r="Z10" s="7265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7278" t="s">
        <v>4075</v>
      </c>
      <c r="B17" s="7190"/>
      <c r="C17" s="7190"/>
      <c r="D17" s="7190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7273" t="s">
        <v>4082</v>
      </c>
      <c r="B25" s="7179"/>
      <c r="C25" s="7179"/>
      <c r="D25" s="7179"/>
      <c r="E25" s="7179"/>
      <c r="F25" s="7179"/>
      <c r="G25" s="7179"/>
      <c r="H25" s="7179"/>
      <c r="I25" s="7179"/>
      <c r="J25" s="7179"/>
      <c r="K25" s="7179"/>
      <c r="L25" s="7179"/>
    </row>
    <row r="26" spans="1:91" ht="25.5" customHeight="1" x14ac:dyDescent="0.25">
      <c r="A26" s="7254" t="s">
        <v>4083</v>
      </c>
      <c r="B26" s="7254" t="s">
        <v>77</v>
      </c>
      <c r="C26" s="7184" t="s">
        <v>29</v>
      </c>
      <c r="D26" s="7185"/>
      <c r="E26" s="7185"/>
      <c r="F26" s="7185"/>
      <c r="G26" s="7185"/>
      <c r="H26" s="7185"/>
      <c r="I26" s="7185"/>
      <c r="J26" s="7185"/>
      <c r="K26" s="7185"/>
      <c r="L26" s="7185"/>
      <c r="M26" s="7185"/>
      <c r="N26" s="7185"/>
      <c r="O26" s="7185"/>
      <c r="P26" s="7185"/>
      <c r="Q26" s="7185"/>
      <c r="R26" s="7185"/>
      <c r="S26" s="7186"/>
      <c r="T26" s="7239" t="s">
        <v>2397</v>
      </c>
      <c r="U26" s="7240"/>
      <c r="V26" s="7241" t="s">
        <v>36</v>
      </c>
      <c r="W26" s="7177" t="s">
        <v>37</v>
      </c>
      <c r="X26" s="7128" t="s">
        <v>4084</v>
      </c>
      <c r="Y26" s="7129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7256"/>
      <c r="B27" s="7256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7242"/>
      <c r="W27" s="7178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7243" t="s">
        <v>4089</v>
      </c>
      <c r="B30" s="7243"/>
      <c r="C30" s="7243"/>
      <c r="D30" s="7243"/>
      <c r="E30" s="7243"/>
      <c r="F30" s="7243"/>
      <c r="G30" s="7243"/>
      <c r="H30" s="7243"/>
      <c r="I30" s="7243"/>
      <c r="J30" s="7243"/>
      <c r="K30" s="7243"/>
      <c r="L30" s="7243"/>
    </row>
    <row r="31" spans="1:91" s="109" customFormat="1" ht="17.100000000000001" customHeight="1" x14ac:dyDescent="0.25">
      <c r="A31" s="7179" t="s">
        <v>4090</v>
      </c>
      <c r="B31" s="7179"/>
      <c r="C31" s="7179"/>
      <c r="D31" s="7179"/>
      <c r="E31" s="7179"/>
      <c r="F31" s="7179"/>
      <c r="G31" s="7179"/>
      <c r="H31" s="7179"/>
      <c r="I31" s="7179"/>
      <c r="J31" s="7179"/>
      <c r="K31" s="7179"/>
      <c r="L31" s="7179"/>
    </row>
    <row r="32" spans="1:91" s="110" customFormat="1" ht="15" customHeight="1" x14ac:dyDescent="0.25">
      <c r="A32" s="7155" t="s">
        <v>4091</v>
      </c>
      <c r="B32" s="7254" t="s">
        <v>77</v>
      </c>
      <c r="C32" s="7257" t="s">
        <v>4092</v>
      </c>
      <c r="D32" s="7258"/>
      <c r="E32" s="7258"/>
      <c r="F32" s="7258"/>
      <c r="G32" s="7258"/>
      <c r="H32" s="7258"/>
      <c r="I32" s="7258"/>
      <c r="J32" s="7258"/>
      <c r="K32" s="7258"/>
      <c r="L32" s="7258"/>
      <c r="M32" s="7258"/>
      <c r="N32" s="7258"/>
      <c r="O32" s="7258"/>
      <c r="P32" s="7258"/>
      <c r="Q32" s="7258"/>
      <c r="R32" s="7258"/>
      <c r="S32" s="7258"/>
      <c r="T32" s="7258"/>
      <c r="U32" s="7259"/>
      <c r="V32" s="7268" t="s">
        <v>4093</v>
      </c>
      <c r="W32" s="7269"/>
      <c r="X32" s="7155" t="s">
        <v>4094</v>
      </c>
      <c r="Y32" s="7157"/>
      <c r="Z32" s="7128" t="s">
        <v>4095</v>
      </c>
      <c r="AA32" s="7161"/>
      <c r="AB32" s="7161"/>
      <c r="AC32" s="7161"/>
      <c r="AD32" s="7161"/>
      <c r="AE32" s="7161"/>
      <c r="AF32" s="7161"/>
      <c r="AG32" s="7161"/>
      <c r="AH32" s="7161"/>
      <c r="AI32" s="7215"/>
      <c r="AJ32" s="7156" t="s">
        <v>4096</v>
      </c>
      <c r="AK32" s="7156"/>
      <c r="AL32" s="7157"/>
      <c r="AM32" s="7168" t="s">
        <v>4097</v>
      </c>
      <c r="AN32" s="7157" t="s">
        <v>4098</v>
      </c>
      <c r="AO32" s="7266" t="s">
        <v>36</v>
      </c>
      <c r="AP32" s="7206" t="s">
        <v>37</v>
      </c>
      <c r="AQ32" s="7157" t="s">
        <v>4099</v>
      </c>
      <c r="AR32" s="7182" t="s">
        <v>498</v>
      </c>
      <c r="AS32" s="7183" t="s">
        <v>35</v>
      </c>
    </row>
    <row r="33" spans="1:96" s="110" customFormat="1" ht="15" customHeight="1" x14ac:dyDescent="0.25">
      <c r="A33" s="7253"/>
      <c r="B33" s="7255"/>
      <c r="C33" s="7184" t="s">
        <v>29</v>
      </c>
      <c r="D33" s="7185"/>
      <c r="E33" s="7185"/>
      <c r="F33" s="7185"/>
      <c r="G33" s="7185"/>
      <c r="H33" s="7185"/>
      <c r="I33" s="7185"/>
      <c r="J33" s="7185"/>
      <c r="K33" s="7185"/>
      <c r="L33" s="7185"/>
      <c r="M33" s="7185"/>
      <c r="N33" s="7185"/>
      <c r="O33" s="7185"/>
      <c r="P33" s="7185"/>
      <c r="Q33" s="7185"/>
      <c r="R33" s="7185"/>
      <c r="S33" s="7186"/>
      <c r="T33" s="7187" t="s">
        <v>2397</v>
      </c>
      <c r="U33" s="7188"/>
      <c r="V33" s="7270"/>
      <c r="W33" s="7271"/>
      <c r="X33" s="7158"/>
      <c r="Y33" s="7160"/>
      <c r="Z33" s="7119" t="s">
        <v>3628</v>
      </c>
      <c r="AA33" s="7124"/>
      <c r="AB33" s="7124"/>
      <c r="AC33" s="7124"/>
      <c r="AD33" s="7120"/>
      <c r="AE33" s="7119" t="s">
        <v>4100</v>
      </c>
      <c r="AF33" s="7124"/>
      <c r="AG33" s="7124"/>
      <c r="AH33" s="7124"/>
      <c r="AI33" s="7189"/>
      <c r="AJ33" s="7210"/>
      <c r="AK33" s="7210"/>
      <c r="AL33" s="7166"/>
      <c r="AM33" s="7207"/>
      <c r="AN33" s="7166"/>
      <c r="AO33" s="7253"/>
      <c r="AP33" s="7207"/>
      <c r="AQ33" s="7166"/>
      <c r="AR33" s="7182"/>
      <c r="AS33" s="7183"/>
    </row>
    <row r="34" spans="1:96" s="110" customFormat="1" ht="74.25" customHeight="1" x14ac:dyDescent="0.25">
      <c r="A34" s="7158"/>
      <c r="B34" s="7256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169"/>
      <c r="AN34" s="7160"/>
      <c r="AO34" s="7267"/>
      <c r="AP34" s="7208"/>
      <c r="AQ34" s="7160"/>
      <c r="AR34" s="7182"/>
      <c r="AS34" s="7183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7190" t="s">
        <v>4111</v>
      </c>
      <c r="B91" s="7190"/>
      <c r="C91" s="7190"/>
      <c r="D91" s="7190"/>
      <c r="E91" s="719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7191" t="s">
        <v>27</v>
      </c>
      <c r="B92" s="7192"/>
      <c r="C92" s="7191" t="s">
        <v>193</v>
      </c>
      <c r="D92" s="7197"/>
      <c r="E92" s="7192"/>
      <c r="F92" s="7119" t="s">
        <v>101</v>
      </c>
      <c r="G92" s="7124"/>
      <c r="H92" s="7124"/>
      <c r="I92" s="7124"/>
      <c r="J92" s="7124"/>
      <c r="K92" s="7124"/>
      <c r="L92" s="7124"/>
      <c r="M92" s="7124"/>
      <c r="N92" s="7124"/>
      <c r="O92" s="7124"/>
      <c r="P92" s="7124"/>
      <c r="Q92" s="7124"/>
      <c r="R92" s="7124"/>
      <c r="S92" s="7124"/>
      <c r="T92" s="7124"/>
      <c r="U92" s="7124"/>
      <c r="V92" s="7124"/>
      <c r="W92" s="7124"/>
      <c r="X92" s="7124"/>
      <c r="Y92" s="7124"/>
      <c r="Z92" s="7124"/>
      <c r="AA92" s="7124"/>
      <c r="AB92" s="7124"/>
      <c r="AC92" s="7124"/>
      <c r="AD92" s="7124"/>
      <c r="AE92" s="7124"/>
      <c r="AF92" s="7124"/>
      <c r="AG92" s="7124"/>
      <c r="AH92" s="7124"/>
      <c r="AI92" s="7124"/>
      <c r="AJ92" s="7124"/>
      <c r="AK92" s="7124"/>
      <c r="AL92" s="7124"/>
      <c r="AM92" s="7121"/>
      <c r="AN92" s="7199" t="s">
        <v>4112</v>
      </c>
      <c r="AO92" s="7200"/>
      <c r="AP92" s="7203" t="s">
        <v>609</v>
      </c>
      <c r="AQ92" s="7206" t="s">
        <v>1337</v>
      </c>
      <c r="AR92" s="7209" t="s">
        <v>36</v>
      </c>
      <c r="AS92" s="7206" t="s">
        <v>37</v>
      </c>
      <c r="AT92" s="7209" t="s">
        <v>4113</v>
      </c>
      <c r="AU92" s="7206" t="s">
        <v>4114</v>
      </c>
    </row>
    <row r="93" spans="1:96" s="110" customFormat="1" ht="15" customHeight="1" x14ac:dyDescent="0.25">
      <c r="A93" s="7193"/>
      <c r="B93" s="7194"/>
      <c r="C93" s="7195"/>
      <c r="D93" s="7198"/>
      <c r="E93" s="7196"/>
      <c r="F93" s="7128" t="s">
        <v>348</v>
      </c>
      <c r="G93" s="7129"/>
      <c r="H93" s="7128" t="s">
        <v>331</v>
      </c>
      <c r="I93" s="7129"/>
      <c r="J93" s="7128" t="s">
        <v>94</v>
      </c>
      <c r="K93" s="7129"/>
      <c r="L93" s="7128" t="s">
        <v>44</v>
      </c>
      <c r="M93" s="7129"/>
      <c r="N93" s="7128" t="s">
        <v>45</v>
      </c>
      <c r="O93" s="7129"/>
      <c r="P93" s="7119" t="s">
        <v>46</v>
      </c>
      <c r="Q93" s="7120"/>
      <c r="R93" s="7119" t="s">
        <v>47</v>
      </c>
      <c r="S93" s="7120"/>
      <c r="T93" s="7119" t="s">
        <v>48</v>
      </c>
      <c r="U93" s="7120"/>
      <c r="V93" s="7119" t="s">
        <v>49</v>
      </c>
      <c r="W93" s="7120"/>
      <c r="X93" s="7119" t="s">
        <v>50</v>
      </c>
      <c r="Y93" s="7120"/>
      <c r="Z93" s="7119" t="s">
        <v>51</v>
      </c>
      <c r="AA93" s="7120"/>
      <c r="AB93" s="7119" t="s">
        <v>52</v>
      </c>
      <c r="AC93" s="7120"/>
      <c r="AD93" s="7119" t="s">
        <v>53</v>
      </c>
      <c r="AE93" s="7120"/>
      <c r="AF93" s="7119" t="s">
        <v>54</v>
      </c>
      <c r="AG93" s="7120"/>
      <c r="AH93" s="7119" t="s">
        <v>55</v>
      </c>
      <c r="AI93" s="7120"/>
      <c r="AJ93" s="7119" t="s">
        <v>56</v>
      </c>
      <c r="AK93" s="7120"/>
      <c r="AL93" s="7119" t="s">
        <v>57</v>
      </c>
      <c r="AM93" s="7121"/>
      <c r="AN93" s="7201"/>
      <c r="AO93" s="7202"/>
      <c r="AP93" s="7204"/>
      <c r="AQ93" s="7207"/>
      <c r="AR93" s="7210"/>
      <c r="AS93" s="7207"/>
      <c r="AT93" s="7210"/>
      <c r="AU93" s="7207"/>
    </row>
    <row r="94" spans="1:96" s="110" customFormat="1" ht="57" customHeight="1" x14ac:dyDescent="0.25">
      <c r="A94" s="7195"/>
      <c r="B94" s="7196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205"/>
      <c r="AQ94" s="7208"/>
      <c r="AR94" s="7211"/>
      <c r="AS94" s="7208"/>
      <c r="AT94" s="7211"/>
      <c r="AU94" s="7208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7128" t="s">
        <v>77</v>
      </c>
      <c r="B104" s="7129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7179" t="s">
        <v>4120</v>
      </c>
      <c r="B106" s="7179"/>
      <c r="C106" s="7179"/>
      <c r="D106" s="7179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168" t="s">
        <v>4121</v>
      </c>
      <c r="B107" s="7128" t="s">
        <v>77</v>
      </c>
      <c r="C107" s="7161"/>
      <c r="D107" s="7129"/>
      <c r="E107" s="7128" t="s">
        <v>29</v>
      </c>
      <c r="F107" s="7161"/>
      <c r="G107" s="7161"/>
      <c r="H107" s="7161"/>
      <c r="I107" s="7161"/>
      <c r="J107" s="7161"/>
      <c r="K107" s="7161"/>
      <c r="L107" s="7161"/>
      <c r="M107" s="7161"/>
      <c r="N107" s="7161"/>
      <c r="O107" s="7161"/>
      <c r="P107" s="7162"/>
      <c r="Q107" s="7170" t="s">
        <v>3028</v>
      </c>
      <c r="R107" s="7157" t="s">
        <v>4122</v>
      </c>
      <c r="S107" s="7157" t="s">
        <v>4123</v>
      </c>
      <c r="T107" s="7180" t="s">
        <v>4124</v>
      </c>
      <c r="U107" s="7244" t="s">
        <v>4125</v>
      </c>
      <c r="V107" s="7157" t="s">
        <v>36</v>
      </c>
      <c r="W107" s="7157" t="s">
        <v>37</v>
      </c>
    </row>
    <row r="108" spans="1:95" s="110" customFormat="1" ht="39" customHeight="1" x14ac:dyDescent="0.25">
      <c r="A108" s="7169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7171"/>
      <c r="R108" s="7160"/>
      <c r="S108" s="7160"/>
      <c r="T108" s="7181"/>
      <c r="U108" s="7245"/>
      <c r="V108" s="7160"/>
      <c r="W108" s="716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7167" t="s">
        <v>4141</v>
      </c>
      <c r="B113" s="7167"/>
      <c r="C113" s="7167"/>
      <c r="D113" s="716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168" t="s">
        <v>4121</v>
      </c>
      <c r="B114" s="7128" t="s">
        <v>77</v>
      </c>
      <c r="C114" s="7161"/>
      <c r="D114" s="7129"/>
      <c r="E114" s="7128" t="s">
        <v>29</v>
      </c>
      <c r="F114" s="7161"/>
      <c r="G114" s="7161"/>
      <c r="H114" s="7161"/>
      <c r="I114" s="7161"/>
      <c r="J114" s="7161"/>
      <c r="K114" s="7161"/>
      <c r="L114" s="7162"/>
      <c r="M114" s="7170" t="s">
        <v>4142</v>
      </c>
      <c r="N114" s="7157" t="s">
        <v>3028</v>
      </c>
      <c r="O114" s="7157" t="s">
        <v>609</v>
      </c>
      <c r="P114" s="7157" t="s">
        <v>1708</v>
      </c>
      <c r="Q114" s="7172" t="s">
        <v>34</v>
      </c>
      <c r="R114" s="7174" t="s">
        <v>35</v>
      </c>
      <c r="S114" s="7175" t="s">
        <v>36</v>
      </c>
      <c r="T114" s="71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169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7171"/>
      <c r="N115" s="7160"/>
      <c r="O115" s="7160"/>
      <c r="P115" s="7160"/>
      <c r="Q115" s="7173"/>
      <c r="R115" s="7145"/>
      <c r="S115" s="7176"/>
      <c r="T115" s="7178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7238" t="s">
        <v>4150</v>
      </c>
      <c r="B119" s="7238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7238" t="s">
        <v>4151</v>
      </c>
      <c r="B120" s="7238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7246" t="s">
        <v>4152</v>
      </c>
      <c r="B121" s="7246" t="s">
        <v>4153</v>
      </c>
      <c r="C121" s="7119" t="s">
        <v>29</v>
      </c>
      <c r="D121" s="7124"/>
      <c r="E121" s="7124"/>
      <c r="F121" s="7124"/>
      <c r="G121" s="7124"/>
      <c r="H121" s="7124"/>
      <c r="I121" s="7124"/>
      <c r="J121" s="7124"/>
      <c r="K121" s="7124"/>
      <c r="L121" s="7124"/>
      <c r="M121" s="7124"/>
      <c r="N121" s="7124"/>
      <c r="O121" s="7124"/>
      <c r="P121" s="7124"/>
      <c r="Q121" s="7124"/>
      <c r="R121" s="7124"/>
      <c r="S121" s="7121"/>
      <c r="T121" s="7247" t="s">
        <v>2397</v>
      </c>
      <c r="U121" s="7248"/>
      <c r="V121" s="7249" t="s">
        <v>34</v>
      </c>
      <c r="W121" s="7174" t="s">
        <v>35</v>
      </c>
      <c r="X121" s="7251" t="s">
        <v>36</v>
      </c>
      <c r="Y121" s="7177" t="s">
        <v>37</v>
      </c>
      <c r="Z121" s="7157" t="s">
        <v>1045</v>
      </c>
      <c r="AA121" s="7235" t="s">
        <v>33</v>
      </c>
    </row>
    <row r="122" spans="1:96" s="110" customFormat="1" ht="50.25" customHeight="1" x14ac:dyDescent="0.25">
      <c r="A122" s="7246"/>
      <c r="B122" s="7246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7250"/>
      <c r="W122" s="7145"/>
      <c r="X122" s="7252"/>
      <c r="Y122" s="7178"/>
      <c r="Z122" s="7160"/>
      <c r="AA122" s="7237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7238" t="s">
        <v>4157</v>
      </c>
      <c r="B126" s="7238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7125" t="s">
        <v>1108</v>
      </c>
      <c r="B127" s="7125" t="s">
        <v>27</v>
      </c>
      <c r="C127" s="7155" t="s">
        <v>77</v>
      </c>
      <c r="D127" s="7156"/>
      <c r="E127" s="7157"/>
      <c r="F127" s="7119" t="s">
        <v>101</v>
      </c>
      <c r="G127" s="7124"/>
      <c r="H127" s="7124"/>
      <c r="I127" s="7124"/>
      <c r="J127" s="7124"/>
      <c r="K127" s="7124"/>
      <c r="L127" s="7124"/>
      <c r="M127" s="7124"/>
      <c r="N127" s="7124"/>
      <c r="O127" s="7124"/>
      <c r="P127" s="7124"/>
      <c r="Q127" s="7124"/>
      <c r="R127" s="7124"/>
      <c r="S127" s="7124"/>
      <c r="T127" s="7124"/>
      <c r="U127" s="7124"/>
      <c r="V127" s="7124"/>
      <c r="W127" s="7124"/>
      <c r="X127" s="7124"/>
      <c r="Y127" s="7124"/>
      <c r="Z127" s="7124"/>
      <c r="AA127" s="7124"/>
      <c r="AB127" s="7124"/>
      <c r="AC127" s="7124"/>
      <c r="AD127" s="7124"/>
      <c r="AE127" s="7124"/>
      <c r="AF127" s="7124"/>
      <c r="AG127" s="7124"/>
      <c r="AH127" s="7124"/>
      <c r="AI127" s="7124"/>
      <c r="AJ127" s="7124"/>
      <c r="AK127" s="7124"/>
      <c r="AL127" s="7124"/>
      <c r="AM127" s="7121"/>
      <c r="AN127" s="7231" t="s">
        <v>498</v>
      </c>
      <c r="AO127" s="7139" t="s">
        <v>35</v>
      </c>
      <c r="AP127" s="7232" t="s">
        <v>36</v>
      </c>
      <c r="AQ127" s="7232" t="s">
        <v>37</v>
      </c>
      <c r="AR127" s="7232" t="s">
        <v>1045</v>
      </c>
      <c r="AS127" s="7235" t="s">
        <v>33</v>
      </c>
    </row>
    <row r="128" spans="1:96" s="110" customFormat="1" ht="15" customHeight="1" x14ac:dyDescent="0.25">
      <c r="A128" s="7126"/>
      <c r="B128" s="7126"/>
      <c r="C128" s="7158"/>
      <c r="D128" s="7159"/>
      <c r="E128" s="7160"/>
      <c r="F128" s="7128" t="s">
        <v>348</v>
      </c>
      <c r="G128" s="7129"/>
      <c r="H128" s="7128" t="s">
        <v>331</v>
      </c>
      <c r="I128" s="7129"/>
      <c r="J128" s="7128" t="s">
        <v>94</v>
      </c>
      <c r="K128" s="7129"/>
      <c r="L128" s="7128" t="s">
        <v>44</v>
      </c>
      <c r="M128" s="7161"/>
      <c r="N128" s="7128" t="s">
        <v>45</v>
      </c>
      <c r="O128" s="7129"/>
      <c r="P128" s="7119" t="s">
        <v>46</v>
      </c>
      <c r="Q128" s="7120"/>
      <c r="R128" s="7119" t="s">
        <v>47</v>
      </c>
      <c r="S128" s="7120"/>
      <c r="T128" s="7119" t="s">
        <v>48</v>
      </c>
      <c r="U128" s="7120"/>
      <c r="V128" s="7119" t="s">
        <v>49</v>
      </c>
      <c r="W128" s="7120"/>
      <c r="X128" s="7119" t="s">
        <v>50</v>
      </c>
      <c r="Y128" s="7120"/>
      <c r="Z128" s="7119" t="s">
        <v>51</v>
      </c>
      <c r="AA128" s="7120"/>
      <c r="AB128" s="7119" t="s">
        <v>52</v>
      </c>
      <c r="AC128" s="7120"/>
      <c r="AD128" s="7119" t="s">
        <v>53</v>
      </c>
      <c r="AE128" s="7120"/>
      <c r="AF128" s="7119" t="s">
        <v>54</v>
      </c>
      <c r="AG128" s="7120"/>
      <c r="AH128" s="7119" t="s">
        <v>55</v>
      </c>
      <c r="AI128" s="7120"/>
      <c r="AJ128" s="7119" t="s">
        <v>56</v>
      </c>
      <c r="AK128" s="7120"/>
      <c r="AL128" s="7119" t="s">
        <v>57</v>
      </c>
      <c r="AM128" s="7121"/>
      <c r="AN128" s="7231"/>
      <c r="AO128" s="7139"/>
      <c r="AP128" s="7233"/>
      <c r="AQ128" s="7233"/>
      <c r="AR128" s="7233"/>
      <c r="AS128" s="7236"/>
    </row>
    <row r="129" spans="1:95" s="110" customFormat="1" ht="52.5" customHeight="1" x14ac:dyDescent="0.25">
      <c r="A129" s="7127"/>
      <c r="B129" s="7127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7231"/>
      <c r="AO129" s="7139"/>
      <c r="AP129" s="7234"/>
      <c r="AQ129" s="7234"/>
      <c r="AR129" s="7234"/>
      <c r="AS129" s="7237"/>
    </row>
    <row r="130" spans="1:95" s="110" customFormat="1" ht="15" customHeight="1" x14ac:dyDescent="0.25">
      <c r="A130" s="7152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153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153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153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153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153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153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153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153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153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154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153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153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153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153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153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153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153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153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153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153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154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7125" t="s">
        <v>26</v>
      </c>
      <c r="B153" s="7125" t="s">
        <v>27</v>
      </c>
      <c r="C153" s="7155" t="s">
        <v>77</v>
      </c>
      <c r="D153" s="7156"/>
      <c r="E153" s="7157"/>
      <c r="F153" s="7128" t="s">
        <v>101</v>
      </c>
      <c r="G153" s="7161"/>
      <c r="H153" s="7161"/>
      <c r="I153" s="7161"/>
      <c r="J153" s="7161"/>
      <c r="K153" s="7161"/>
      <c r="L153" s="7161"/>
      <c r="M153" s="7161"/>
      <c r="N153" s="7161"/>
      <c r="O153" s="7161"/>
      <c r="P153" s="7161"/>
      <c r="Q153" s="7161"/>
      <c r="R153" s="7161"/>
      <c r="S153" s="7161"/>
      <c r="T153" s="7161"/>
      <c r="U153" s="7161"/>
      <c r="V153" s="7161"/>
      <c r="W153" s="7161"/>
      <c r="X153" s="7161"/>
      <c r="Y153" s="7161"/>
      <c r="Z153" s="7161"/>
      <c r="AA153" s="7161"/>
      <c r="AB153" s="7161"/>
      <c r="AC153" s="7161"/>
      <c r="AD153" s="7161"/>
      <c r="AE153" s="7161"/>
      <c r="AF153" s="7161"/>
      <c r="AG153" s="7162"/>
      <c r="AH153" s="7163" t="s">
        <v>36</v>
      </c>
      <c r="AI153" s="7157" t="s">
        <v>37</v>
      </c>
    </row>
    <row r="154" spans="1:95" ht="15" customHeight="1" x14ac:dyDescent="0.25">
      <c r="A154" s="7126"/>
      <c r="B154" s="7126"/>
      <c r="C154" s="7158"/>
      <c r="D154" s="7159"/>
      <c r="E154" s="7160"/>
      <c r="F154" s="7128" t="s">
        <v>44</v>
      </c>
      <c r="G154" s="7129"/>
      <c r="H154" s="7128" t="s">
        <v>45</v>
      </c>
      <c r="I154" s="7129"/>
      <c r="J154" s="7119" t="s">
        <v>46</v>
      </c>
      <c r="K154" s="7120"/>
      <c r="L154" s="7119" t="s">
        <v>47</v>
      </c>
      <c r="M154" s="7120"/>
      <c r="N154" s="7119" t="s">
        <v>48</v>
      </c>
      <c r="O154" s="7120"/>
      <c r="P154" s="7119" t="s">
        <v>49</v>
      </c>
      <c r="Q154" s="7120"/>
      <c r="R154" s="7119" t="s">
        <v>50</v>
      </c>
      <c r="S154" s="7120"/>
      <c r="T154" s="7119" t="s">
        <v>51</v>
      </c>
      <c r="U154" s="7120"/>
      <c r="V154" s="7119" t="s">
        <v>52</v>
      </c>
      <c r="W154" s="7120"/>
      <c r="X154" s="7119" t="s">
        <v>53</v>
      </c>
      <c r="Y154" s="7120"/>
      <c r="Z154" s="7119" t="s">
        <v>54</v>
      </c>
      <c r="AA154" s="7120"/>
      <c r="AB154" s="7119" t="s">
        <v>55</v>
      </c>
      <c r="AC154" s="7120"/>
      <c r="AD154" s="7119" t="s">
        <v>56</v>
      </c>
      <c r="AE154" s="7120"/>
      <c r="AF154" s="7119" t="s">
        <v>57</v>
      </c>
      <c r="AG154" s="7121"/>
      <c r="AH154" s="7164"/>
      <c r="AI154" s="7166"/>
    </row>
    <row r="155" spans="1:95" ht="15" customHeight="1" x14ac:dyDescent="0.25">
      <c r="A155" s="7127"/>
      <c r="B155" s="7127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165"/>
      <c r="AI155" s="7160"/>
    </row>
    <row r="156" spans="1:95" ht="15" customHeight="1" x14ac:dyDescent="0.25">
      <c r="A156" s="7152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153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153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154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7152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153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153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154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7125" t="s">
        <v>1634</v>
      </c>
      <c r="B165" s="7155" t="s">
        <v>77</v>
      </c>
      <c r="C165" s="7156"/>
      <c r="D165" s="7157"/>
      <c r="E165" s="7128" t="s">
        <v>101</v>
      </c>
      <c r="F165" s="7161"/>
      <c r="G165" s="7161"/>
      <c r="H165" s="7161"/>
      <c r="I165" s="7161"/>
      <c r="J165" s="7161"/>
      <c r="K165" s="7161"/>
      <c r="L165" s="7161"/>
      <c r="M165" s="7161"/>
      <c r="N165" s="7161"/>
      <c r="O165" s="7161"/>
      <c r="P165" s="7161"/>
      <c r="Q165" s="7161"/>
      <c r="R165" s="7161"/>
      <c r="S165" s="7161"/>
      <c r="T165" s="7161"/>
      <c r="U165" s="7161"/>
      <c r="V165" s="7161"/>
      <c r="W165" s="7161"/>
      <c r="X165" s="7161"/>
      <c r="Y165" s="7161"/>
      <c r="Z165" s="7161"/>
      <c r="AA165" s="7161"/>
      <c r="AB165" s="7161"/>
      <c r="AC165" s="7161"/>
      <c r="AD165" s="7161"/>
      <c r="AE165" s="7161"/>
      <c r="AF165" s="7215"/>
      <c r="AG165" s="7157" t="s">
        <v>2227</v>
      </c>
      <c r="AH165" s="7228" t="s">
        <v>36</v>
      </c>
      <c r="AI165" s="7157" t="s">
        <v>37</v>
      </c>
    </row>
    <row r="166" spans="1:91" s="110" customFormat="1" ht="15" customHeight="1" x14ac:dyDescent="0.25">
      <c r="A166" s="7126"/>
      <c r="B166" s="7158"/>
      <c r="C166" s="7159"/>
      <c r="D166" s="7160"/>
      <c r="E166" s="7128" t="s">
        <v>44</v>
      </c>
      <c r="F166" s="7129"/>
      <c r="G166" s="7128" t="s">
        <v>45</v>
      </c>
      <c r="H166" s="7129"/>
      <c r="I166" s="7119" t="s">
        <v>46</v>
      </c>
      <c r="J166" s="7120"/>
      <c r="K166" s="7119" t="s">
        <v>47</v>
      </c>
      <c r="L166" s="7120"/>
      <c r="M166" s="7119" t="s">
        <v>48</v>
      </c>
      <c r="N166" s="7120"/>
      <c r="O166" s="7119" t="s">
        <v>49</v>
      </c>
      <c r="P166" s="7120"/>
      <c r="Q166" s="7119" t="s">
        <v>50</v>
      </c>
      <c r="R166" s="7120"/>
      <c r="S166" s="7119" t="s">
        <v>51</v>
      </c>
      <c r="T166" s="7120"/>
      <c r="U166" s="7119" t="s">
        <v>52</v>
      </c>
      <c r="V166" s="7120"/>
      <c r="W166" s="7119" t="s">
        <v>53</v>
      </c>
      <c r="X166" s="7120"/>
      <c r="Y166" s="7119" t="s">
        <v>54</v>
      </c>
      <c r="Z166" s="7120"/>
      <c r="AA166" s="7119" t="s">
        <v>55</v>
      </c>
      <c r="AB166" s="7120"/>
      <c r="AC166" s="7119" t="s">
        <v>56</v>
      </c>
      <c r="AD166" s="7120"/>
      <c r="AE166" s="7119" t="s">
        <v>57</v>
      </c>
      <c r="AF166" s="7189"/>
      <c r="AG166" s="7166"/>
      <c r="AH166" s="7229"/>
      <c r="AI166" s="7166"/>
    </row>
    <row r="167" spans="1:91" s="110" customFormat="1" ht="15" customHeight="1" x14ac:dyDescent="0.25">
      <c r="A167" s="7127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7160"/>
      <c r="AH167" s="7230"/>
      <c r="AI167" s="7160"/>
    </row>
    <row r="168" spans="1:91" s="110" customFormat="1" ht="15" customHeight="1" x14ac:dyDescent="0.25">
      <c r="A168" s="2377" t="s">
        <v>4154</v>
      </c>
      <c r="B168" s="4868">
        <f>SUM(C168:D168)</f>
        <v>155</v>
      </c>
      <c r="C168" s="861">
        <f t="shared" ref="C168:D170" si="109">+E168+G168+I168+K168+M168+O168+Q168+S168+U168+W168+Y168+AA168+AC168+AE168</f>
        <v>22</v>
      </c>
      <c r="D168" s="4869">
        <f t="shared" si="109"/>
        <v>133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>
        <v>3</v>
      </c>
      <c r="X168" s="4690">
        <v>13</v>
      </c>
      <c r="Y168" s="4746">
        <v>7</v>
      </c>
      <c r="Z168" s="4690">
        <v>36</v>
      </c>
      <c r="AA168" s="4746">
        <v>3</v>
      </c>
      <c r="AB168" s="4690">
        <v>37</v>
      </c>
      <c r="AC168" s="4746">
        <v>3</v>
      </c>
      <c r="AD168" s="4690">
        <v>29</v>
      </c>
      <c r="AE168" s="4746">
        <v>6</v>
      </c>
      <c r="AF168" s="4903">
        <v>18</v>
      </c>
      <c r="AG168" s="4748"/>
      <c r="AH168" s="4746">
        <v>0</v>
      </c>
      <c r="AI168" s="4748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53</v>
      </c>
      <c r="C169" s="818">
        <f t="shared" si="109"/>
        <v>28</v>
      </c>
      <c r="D169" s="4895">
        <f t="shared" si="109"/>
        <v>25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>
        <v>1</v>
      </c>
      <c r="X169" s="4697">
        <v>3</v>
      </c>
      <c r="Y169" s="1333">
        <v>8</v>
      </c>
      <c r="Z169" s="4697">
        <v>7</v>
      </c>
      <c r="AA169" s="1333">
        <v>6</v>
      </c>
      <c r="AB169" s="4697">
        <v>6</v>
      </c>
      <c r="AC169" s="1333">
        <v>4</v>
      </c>
      <c r="AD169" s="4697">
        <v>2</v>
      </c>
      <c r="AE169" s="1333">
        <v>9</v>
      </c>
      <c r="AF169" s="1409">
        <v>7</v>
      </c>
      <c r="AG169" s="4114"/>
      <c r="AH169" s="1333"/>
      <c r="AI169" s="4114"/>
      <c r="AJ169" s="110" t="str">
        <f>CA169&amp;CB169&amp;CE169&amp;CF169</f>
        <v xml:space="preserve"> * No olvide digitar La variable Pueblos Originarios. Digite Cero si no tiene. * No olvide digitar La variable Migrantes. Digite Cero si no tiene.</v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 xml:space="preserve"> * No olvide digitar La variable Pueblos Originarios. Digite Cero si no tiene.</v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 xml:space="preserve"> * No olvide digitar La variable Migrantes. Digite Cero si no tiene.</v>
      </c>
      <c r="CL169" s="112">
        <f>IF(AND(B169&gt;0,AH169=""),1,IF(AH169&gt;B169,1,0))</f>
        <v>1</v>
      </c>
      <c r="CM169" s="112">
        <f>IF(AND(B169&gt;0,AI169=""),1,IF(AI169&gt;B169,1,0))</f>
        <v>1</v>
      </c>
    </row>
    <row r="170" spans="1:91" s="110" customFormat="1" ht="15" customHeight="1" x14ac:dyDescent="0.25">
      <c r="A170" s="2377" t="s">
        <v>4166</v>
      </c>
      <c r="B170" s="4894">
        <f>SUM(C170:D170)</f>
        <v>145</v>
      </c>
      <c r="C170" s="818">
        <f t="shared" si="109"/>
        <v>23</v>
      </c>
      <c r="D170" s="4895">
        <f t="shared" si="109"/>
        <v>122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>
        <v>1</v>
      </c>
      <c r="X170" s="775">
        <v>7</v>
      </c>
      <c r="Y170" s="4763">
        <v>4</v>
      </c>
      <c r="Z170" s="775">
        <v>37</v>
      </c>
      <c r="AA170" s="4763">
        <v>8</v>
      </c>
      <c r="AB170" s="775">
        <v>43</v>
      </c>
      <c r="AC170" s="4763">
        <v>4</v>
      </c>
      <c r="AD170" s="775">
        <v>21</v>
      </c>
      <c r="AE170" s="4763">
        <v>6</v>
      </c>
      <c r="AF170" s="827">
        <v>14</v>
      </c>
      <c r="AG170" s="4798"/>
      <c r="AH170" s="4763">
        <v>0</v>
      </c>
      <c r="AI170" s="4798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>
        <v>76</v>
      </c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7180" t="s">
        <v>2408</v>
      </c>
      <c r="B173" s="7180" t="s">
        <v>4153</v>
      </c>
      <c r="C173" s="7216" t="s">
        <v>4169</v>
      </c>
      <c r="D173" s="7217"/>
      <c r="E173" s="7180" t="s">
        <v>4170</v>
      </c>
      <c r="F173" s="7216" t="s">
        <v>29</v>
      </c>
      <c r="G173" s="7217"/>
      <c r="H173" s="7217"/>
      <c r="I173" s="7217"/>
      <c r="J173" s="7217"/>
      <c r="K173" s="7217"/>
      <c r="L173" s="7217"/>
      <c r="M173" s="7217"/>
      <c r="N173" s="7217"/>
      <c r="O173" s="7217"/>
      <c r="P173" s="7217"/>
      <c r="Q173" s="7217"/>
      <c r="R173" s="7217"/>
      <c r="S173" s="7217"/>
      <c r="T173" s="7218"/>
    </row>
    <row r="174" spans="1:91" s="110" customFormat="1" ht="21" x14ac:dyDescent="0.25">
      <c r="A174" s="7181"/>
      <c r="B174" s="7181"/>
      <c r="C174" s="4650" t="s">
        <v>4154</v>
      </c>
      <c r="D174" s="4909" t="s">
        <v>4171</v>
      </c>
      <c r="E174" s="7181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7125" t="s">
        <v>4179</v>
      </c>
      <c r="B180" s="7138" t="s">
        <v>4180</v>
      </c>
      <c r="C180" s="7140"/>
      <c r="D180" s="7139"/>
      <c r="E180" s="7138" t="s">
        <v>4181</v>
      </c>
      <c r="F180" s="7140"/>
      <c r="G180" s="7139"/>
    </row>
    <row r="181" spans="1:20" s="110" customFormat="1" ht="15" customHeight="1" x14ac:dyDescent="0.25">
      <c r="A181" s="7127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7219" t="s">
        <v>220</v>
      </c>
      <c r="B185" s="7221" t="s">
        <v>4153</v>
      </c>
      <c r="C185" s="7223" t="s">
        <v>4185</v>
      </c>
      <c r="D185" s="7224"/>
      <c r="E185" s="7225"/>
      <c r="F185" s="7180" t="s">
        <v>4170</v>
      </c>
      <c r="G185" s="7226" t="s">
        <v>29</v>
      </c>
      <c r="H185" s="7227"/>
      <c r="I185" s="7227"/>
      <c r="J185" s="7227"/>
      <c r="K185" s="7227"/>
      <c r="L185" s="7219"/>
    </row>
    <row r="186" spans="1:20" ht="21" x14ac:dyDescent="0.25">
      <c r="A186" s="7220"/>
      <c r="B186" s="7222"/>
      <c r="C186" s="4921" t="s">
        <v>4186</v>
      </c>
      <c r="D186" s="4922" t="s">
        <v>4155</v>
      </c>
      <c r="E186" s="4923" t="s">
        <v>4187</v>
      </c>
      <c r="F186" s="7181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7150" t="s">
        <v>4196</v>
      </c>
      <c r="B190" s="7150"/>
      <c r="C190" s="7150"/>
    </row>
    <row r="191" spans="1:20" ht="15" customHeight="1" x14ac:dyDescent="0.25">
      <c r="A191" s="7191" t="s">
        <v>4197</v>
      </c>
      <c r="B191" s="7192"/>
      <c r="C191" s="7168" t="s">
        <v>4198</v>
      </c>
      <c r="D191" s="7212" t="s">
        <v>4199</v>
      </c>
      <c r="E191" s="7213"/>
      <c r="F191" s="7213"/>
      <c r="G191" s="7213"/>
      <c r="H191" s="7213"/>
      <c r="I191" s="7213"/>
      <c r="J191" s="7214"/>
      <c r="K191" s="7161" t="s">
        <v>4200</v>
      </c>
      <c r="L191" s="7161"/>
      <c r="M191" s="7161"/>
      <c r="N191" s="7129"/>
    </row>
    <row r="192" spans="1:20" ht="21" x14ac:dyDescent="0.25">
      <c r="A192" s="7195"/>
      <c r="B192" s="7196"/>
      <c r="C192" s="7169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7152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153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153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7154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7146" t="s">
        <v>220</v>
      </c>
      <c r="B198" s="7146" t="s">
        <v>4215</v>
      </c>
      <c r="C198" s="7147" t="s">
        <v>4216</v>
      </c>
      <c r="D198" s="7130" t="s">
        <v>4200</v>
      </c>
      <c r="E198" s="7149"/>
      <c r="F198" s="7130" t="s">
        <v>4217</v>
      </c>
      <c r="G198" s="7131"/>
      <c r="H198" s="7131"/>
      <c r="I198" s="7131"/>
      <c r="J198" s="7131"/>
      <c r="K198" s="7131"/>
      <c r="L198" s="7131"/>
      <c r="M198" s="7131"/>
      <c r="N198" s="7131"/>
      <c r="O198" s="7131"/>
      <c r="P198" s="7131"/>
      <c r="Q198" s="7131"/>
      <c r="R198" s="7131"/>
      <c r="S198" s="7132"/>
      <c r="T198" s="7133" t="s">
        <v>460</v>
      </c>
      <c r="U198" s="7135" t="s">
        <v>67</v>
      </c>
    </row>
    <row r="199" spans="1:91" s="110" customFormat="1" ht="21" x14ac:dyDescent="0.25">
      <c r="A199" s="7146"/>
      <c r="B199" s="7146"/>
      <c r="C199" s="7148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7134"/>
      <c r="U199" s="713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7151" t="s">
        <v>4222</v>
      </c>
      <c r="B203" s="7151"/>
      <c r="C203" s="7151"/>
      <c r="D203" s="7151"/>
      <c r="E203" s="7151"/>
      <c r="F203" s="7151"/>
      <c r="G203" s="7151"/>
      <c r="H203" s="7151"/>
      <c r="I203" s="7151"/>
      <c r="J203" s="7151"/>
      <c r="CK203" s="110"/>
      <c r="CL203" s="110"/>
      <c r="CM203" s="110"/>
    </row>
    <row r="204" spans="1:91" ht="15" customHeight="1" x14ac:dyDescent="0.25">
      <c r="A204" s="7137" t="s">
        <v>3317</v>
      </c>
      <c r="B204" s="7137" t="s">
        <v>4223</v>
      </c>
      <c r="C204" s="7138" t="s">
        <v>4200</v>
      </c>
      <c r="D204" s="7139"/>
      <c r="E204" s="7140" t="s">
        <v>4217</v>
      </c>
      <c r="F204" s="7140"/>
      <c r="G204" s="7140"/>
      <c r="H204" s="7140"/>
      <c r="I204" s="7140"/>
      <c r="J204" s="7141"/>
      <c r="K204" s="7142" t="s">
        <v>460</v>
      </c>
      <c r="L204" s="7144" t="s">
        <v>67</v>
      </c>
      <c r="CK204" s="110"/>
      <c r="CL204" s="110"/>
      <c r="CM204" s="110"/>
    </row>
    <row r="205" spans="1:91" ht="21" x14ac:dyDescent="0.25">
      <c r="A205" s="7137"/>
      <c r="B205" s="7137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7143"/>
      <c r="L205" s="7145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7151" t="s">
        <v>4226</v>
      </c>
      <c r="B208" s="7151"/>
      <c r="C208" s="7151"/>
      <c r="D208" s="7151"/>
      <c r="E208" s="7151"/>
      <c r="F208" s="7151"/>
      <c r="G208" s="7151"/>
    </row>
    <row r="209" spans="1:7" ht="15" customHeight="1" x14ac:dyDescent="0.25">
      <c r="A209" s="7122" t="s">
        <v>3209</v>
      </c>
      <c r="B209" s="7122" t="s">
        <v>4153</v>
      </c>
      <c r="C209" s="7119" t="s">
        <v>4217</v>
      </c>
      <c r="D209" s="7124"/>
      <c r="E209" s="7124"/>
      <c r="F209" s="7124"/>
      <c r="G209" s="7120"/>
    </row>
    <row r="210" spans="1:7" ht="15" customHeight="1" x14ac:dyDescent="0.25">
      <c r="A210" s="7123"/>
      <c r="B210" s="7123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7150" t="s">
        <v>4228</v>
      </c>
      <c r="B212" s="7150"/>
      <c r="C212" s="7150"/>
      <c r="D212" s="7150"/>
    </row>
    <row r="213" spans="1:7" x14ac:dyDescent="0.25">
      <c r="A213" s="7125" t="s">
        <v>4229</v>
      </c>
      <c r="B213" s="7119" t="s">
        <v>3650</v>
      </c>
      <c r="C213" s="7124"/>
      <c r="D213" s="7120"/>
    </row>
    <row r="214" spans="1:7" x14ac:dyDescent="0.25">
      <c r="A214" s="7126"/>
      <c r="B214" s="4447" t="s">
        <v>3653</v>
      </c>
      <c r="C214" s="7128" t="s">
        <v>1636</v>
      </c>
      <c r="D214" s="7129"/>
    </row>
    <row r="215" spans="1:7" x14ac:dyDescent="0.25">
      <c r="A215" s="7127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353</v>
      </c>
      <c r="B236" s="122">
        <f>SUM(CI11:CR207)</f>
        <v>2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  <dataValidation type="whole" operator="equal" allowBlank="1" showInputMessage="1" showErrorMessage="1" sqref="B109:W112" xr:uid="{00000000-0002-0000-1900-000006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MAIPU ()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413" t="s">
        <v>4230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7413"/>
      <c r="R6" s="7413"/>
      <c r="S6" s="7413"/>
      <c r="T6" s="7413"/>
      <c r="U6" s="7413"/>
      <c r="V6" s="7413"/>
      <c r="W6" s="7413"/>
      <c r="X6" s="7413"/>
      <c r="Y6" s="7413"/>
      <c r="Z6" s="7413"/>
      <c r="AA6" s="7413"/>
      <c r="AB6" s="7413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198" t="s">
        <v>77</v>
      </c>
      <c r="E9" s="8199"/>
      <c r="F9" s="8191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209" t="s">
        <v>327</v>
      </c>
      <c r="AP9" s="7206" t="s">
        <v>37</v>
      </c>
      <c r="AQ9" s="9193" t="s">
        <v>34</v>
      </c>
      <c r="AR9" s="8533" t="s">
        <v>35</v>
      </c>
      <c r="CA9" s="27"/>
      <c r="CB9" s="27"/>
      <c r="CC9" s="27"/>
      <c r="CD9" s="208"/>
      <c r="CE9" s="208"/>
      <c r="CJ9" s="27"/>
      <c r="CK9" s="7210"/>
      <c r="CL9" s="9462"/>
      <c r="CM9" s="9462"/>
    </row>
    <row r="10" spans="1:91" ht="15" customHeight="1" x14ac:dyDescent="0.25">
      <c r="A10" s="9467"/>
      <c r="B10" s="9468"/>
      <c r="C10" s="9469"/>
      <c r="D10" s="8194"/>
      <c r="E10" s="8200"/>
      <c r="F10" s="8195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210"/>
      <c r="AP10" s="7207"/>
      <c r="AQ10" s="7210"/>
      <c r="AR10" s="7207"/>
      <c r="CA10" s="27"/>
      <c r="CB10" s="27"/>
      <c r="CC10" s="27"/>
      <c r="CD10" s="208"/>
      <c r="CE10" s="208"/>
      <c r="CJ10" s="27"/>
      <c r="CK10" s="7210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211"/>
      <c r="AP11" s="7208" t="s">
        <v>59</v>
      </c>
      <c r="AQ11" s="7211"/>
      <c r="AR11" s="7208"/>
      <c r="CA11" s="27"/>
      <c r="CB11" s="27"/>
      <c r="CC11" s="27"/>
      <c r="CD11" s="208"/>
      <c r="CE11" s="208"/>
      <c r="CJ11" s="27"/>
      <c r="CK11" s="7210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687"/>
      <c r="B25" s="8687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687"/>
      <c r="B26" s="8687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687"/>
      <c r="B27" s="8687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687"/>
      <c r="B28" s="8687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687"/>
      <c r="B29" s="8688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687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687"/>
      <c r="B31" s="8687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687"/>
      <c r="B32" s="8687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687"/>
      <c r="B33" s="8687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688"/>
      <c r="B34" s="8688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198" t="s">
        <v>77</v>
      </c>
      <c r="D36" s="7807"/>
      <c r="E36" s="9227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7227" t="s">
        <v>4256</v>
      </c>
      <c r="AK36" s="7227"/>
      <c r="AL36" s="7227"/>
      <c r="AM36" s="7227"/>
      <c r="AN36" s="7227"/>
      <c r="AO36" s="7227"/>
      <c r="AP36" s="7227"/>
      <c r="AQ36" s="7227"/>
      <c r="AR36" s="7227"/>
      <c r="AS36" s="7219"/>
      <c r="AT36" s="9454" t="s">
        <v>4257</v>
      </c>
      <c r="AU36" s="9455"/>
      <c r="AV36" s="7137" t="s">
        <v>4258</v>
      </c>
      <c r="AW36" s="7137"/>
    </row>
    <row r="37" spans="1:93" ht="15" customHeight="1" x14ac:dyDescent="0.25">
      <c r="A37" s="9444"/>
      <c r="B37" s="8286"/>
      <c r="C37" s="8196"/>
      <c r="D37" s="9453"/>
      <c r="E37" s="9228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361"/>
      <c r="AK37" s="9361"/>
      <c r="AL37" s="9361"/>
      <c r="AM37" s="9361"/>
      <c r="AN37" s="9361"/>
      <c r="AO37" s="9361"/>
      <c r="AP37" s="9361"/>
      <c r="AQ37" s="9361"/>
      <c r="AR37" s="9361"/>
      <c r="AS37" s="7220"/>
      <c r="AT37" s="9456"/>
      <c r="AU37" s="9457"/>
      <c r="AV37" s="7137"/>
      <c r="AW37" s="7137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687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687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688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7137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7137"/>
      <c r="B54" s="4975" t="s">
        <v>4284</v>
      </c>
      <c r="C54" s="4976"/>
      <c r="D54" s="4977"/>
      <c r="J54" s="132"/>
    </row>
    <row r="55" spans="1:93" ht="15" customHeight="1" x14ac:dyDescent="0.25">
      <c r="A55" s="7137"/>
      <c r="B55" s="4978" t="s">
        <v>4285</v>
      </c>
      <c r="C55" s="4979"/>
      <c r="D55" s="4980"/>
      <c r="J55" s="132"/>
    </row>
    <row r="56" spans="1:93" ht="15" customHeight="1" x14ac:dyDescent="0.25">
      <c r="A56" s="7137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7218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7226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700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7226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700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7226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700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7226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700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7217"/>
      <c r="J69" s="7217"/>
      <c r="K69" s="7218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00000000-0002-0000-1A00-000001000000}"/>
    <dataValidation type="whole" allowBlank="1" showInputMessage="1" showErrorMessage="1" sqref="C54:D55 B72:K73 D60:D67 F60:F67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  <dataValidation type="whole" operator="equal" allowBlank="1" showInputMessage="1" showErrorMessage="1" sqref="C60:C67 E60:E67" xr:uid="{00000000-0002-0000-1A00-000004000000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MAIPU ()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CESFAM DR. CARLOS GODOY ()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7214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7214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7214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338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7225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338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7137" t="s">
        <v>4319</v>
      </c>
      <c r="Y27" s="7137"/>
      <c r="Z27" s="7137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58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338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887" t="s">
        <v>4318</v>
      </c>
      <c r="V52" s="9521"/>
      <c r="W52" s="9522" t="s">
        <v>4319</v>
      </c>
      <c r="X52" s="8720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322"/>
      <c r="AH52" s="9530"/>
      <c r="AI52" s="7225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7159"/>
      <c r="V53" s="7160"/>
      <c r="W53" s="9388"/>
      <c r="X53" s="9438"/>
      <c r="Y53" s="7245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58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58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338" t="s">
        <v>27</v>
      </c>
      <c r="C61" s="9290" t="s">
        <v>77</v>
      </c>
      <c r="D61" s="9290"/>
      <c r="E61" s="9290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887" t="s">
        <v>4318</v>
      </c>
      <c r="W61" s="9521"/>
      <c r="X61" s="9522" t="s">
        <v>4319</v>
      </c>
      <c r="Y61" s="8720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322"/>
      <c r="AI61" s="9530"/>
      <c r="AJ61" s="7225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7126"/>
      <c r="B62" s="9338"/>
      <c r="C62" s="9290"/>
      <c r="D62" s="9290"/>
      <c r="E62" s="9290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7159"/>
      <c r="W62" s="7160"/>
      <c r="X62" s="9388"/>
      <c r="Y62" s="9438"/>
      <c r="Z62" s="7245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7225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127"/>
      <c r="B63" s="933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7225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688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687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688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545"/>
      <c r="B74" s="8545"/>
      <c r="C74" s="854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210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54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290" t="s">
        <v>1509</v>
      </c>
      <c r="S84" s="9290"/>
      <c r="T84" s="9471" t="s">
        <v>950</v>
      </c>
      <c r="U84" s="9544"/>
      <c r="V84" s="7166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54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716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210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210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54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54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54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55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522"/>
      <c r="B102" s="8544"/>
      <c r="C102" s="8544"/>
      <c r="D102" s="7138" t="s">
        <v>3894</v>
      </c>
      <c r="E102" s="7140"/>
      <c r="F102" s="7138" t="s">
        <v>4332</v>
      </c>
      <c r="G102" s="9559"/>
      <c r="H102" s="7140" t="s">
        <v>1505</v>
      </c>
      <c r="I102" s="9559"/>
      <c r="J102" s="7138" t="s">
        <v>1506</v>
      </c>
      <c r="K102" s="9559"/>
      <c r="L102" s="7138" t="s">
        <v>1507</v>
      </c>
      <c r="M102" s="9559"/>
      <c r="N102" s="7138" t="s">
        <v>1508</v>
      </c>
      <c r="O102" s="9559"/>
      <c r="P102" s="7138" t="s">
        <v>1509</v>
      </c>
      <c r="Q102" s="9559"/>
      <c r="R102" s="7137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545"/>
      <c r="C103" s="854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687"/>
      <c r="B115" s="9406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688"/>
      <c r="B116" s="9407"/>
      <c r="C116" s="9566"/>
      <c r="D116" s="8808"/>
      <c r="E116" s="8808"/>
      <c r="F116" s="8808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CESFAM DR. CARLOS GODOY - Falta Cód. Est. 
   / MES:  MARZO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2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>SIN DATOS</v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2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4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CESFAM DR. CARLOS GODOY - Falta Cód. Est. 
   / MES:  MARZO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Claudio Andres Adaros González</cp:lastModifiedBy>
  <cp:revision/>
  <dcterms:created xsi:type="dcterms:W3CDTF">2023-04-14T14:34:58Z</dcterms:created>
  <dcterms:modified xsi:type="dcterms:W3CDTF">2026-04-02T19:58:57Z</dcterms:modified>
  <cp:category/>
  <cp:contentStatus/>
</cp:coreProperties>
</file>